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defaultThemeVersion="124226"/>
  <xr:revisionPtr revIDLastSave="0" documentId="13_ncr:1_{ADC4EBAD-1125-4499-8ED9-8137C3569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ĐIỂM TĐ HK I+II VÀ CN" sheetId="2" r:id="rId1"/>
    <sheet name="Sheet1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2" l="1"/>
  <c r="L13" i="2"/>
  <c r="L14" i="2"/>
  <c r="L16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6" i="2"/>
  <c r="L37" i="2"/>
  <c r="L44" i="2"/>
  <c r="L47" i="2"/>
  <c r="L48" i="2"/>
  <c r="L49" i="2"/>
  <c r="L50" i="2"/>
  <c r="L52" i="2"/>
  <c r="L53" i="2"/>
  <c r="L54" i="2"/>
  <c r="L55" i="2"/>
  <c r="L58" i="2"/>
  <c r="L59" i="2"/>
  <c r="L61" i="2"/>
  <c r="L65" i="2"/>
  <c r="L69" i="2"/>
  <c r="L70" i="2"/>
  <c r="L74" i="2"/>
  <c r="L75" i="2"/>
  <c r="L76" i="2"/>
  <c r="L78" i="2"/>
  <c r="L79" i="2"/>
  <c r="L80" i="2"/>
  <c r="L81" i="2"/>
  <c r="L82" i="2"/>
  <c r="L83" i="2"/>
  <c r="L84" i="2"/>
  <c r="L85" i="2"/>
  <c r="L86" i="2"/>
  <c r="L87" i="2"/>
  <c r="L88" i="2"/>
  <c r="L11" i="2"/>
  <c r="K20" i="2"/>
  <c r="L20" i="2" s="1"/>
  <c r="K68" i="2"/>
  <c r="L68" i="2" s="1"/>
  <c r="K77" i="2"/>
  <c r="L77" i="2" s="1"/>
  <c r="K56" i="2"/>
  <c r="L56" i="2" s="1"/>
  <c r="K39" i="2"/>
  <c r="L39" i="2" s="1"/>
  <c r="K71" i="2"/>
  <c r="L71" i="2" s="1"/>
  <c r="K40" i="2"/>
  <c r="L40" i="2" s="1"/>
  <c r="K41" i="2"/>
  <c r="L41" i="2" s="1"/>
  <c r="K17" i="2"/>
  <c r="L17" i="2" s="1"/>
  <c r="K51" i="2"/>
  <c r="L51" i="2" s="1"/>
  <c r="K18" i="2" l="1"/>
  <c r="L18" i="2" s="1"/>
  <c r="K19" i="2"/>
  <c r="L19" i="2" s="1"/>
  <c r="K22" i="2"/>
  <c r="L22" i="2" s="1"/>
  <c r="K35" i="2"/>
  <c r="L35" i="2" s="1"/>
  <c r="K38" i="2"/>
  <c r="L38" i="2" s="1"/>
  <c r="K42" i="2"/>
  <c r="L42" i="2" s="1"/>
  <c r="K43" i="2"/>
  <c r="L43" i="2" s="1"/>
  <c r="K45" i="2"/>
  <c r="L45" i="2" s="1"/>
  <c r="K46" i="2"/>
  <c r="L46" i="2" s="1"/>
  <c r="K57" i="2"/>
  <c r="L57" i="2" s="1"/>
  <c r="K60" i="2"/>
  <c r="L60" i="2" s="1"/>
  <c r="K62" i="2"/>
  <c r="L62" i="2" s="1"/>
  <c r="K63" i="2"/>
  <c r="L63" i="2" s="1"/>
  <c r="K64" i="2"/>
  <c r="L64" i="2" s="1"/>
  <c r="K66" i="2"/>
  <c r="L66" i="2" s="1"/>
  <c r="K67" i="2"/>
  <c r="L67" i="2" s="1"/>
  <c r="K72" i="2"/>
  <c r="L72" i="2" s="1"/>
  <c r="K73" i="2"/>
  <c r="L73" i="2" s="1"/>
  <c r="K15" i="2"/>
  <c r="L15" i="2" s="1"/>
</calcChain>
</file>

<file path=xl/sharedStrings.xml><?xml version="1.0" encoding="utf-8"?>
<sst xmlns="http://schemas.openxmlformats.org/spreadsheetml/2006/main" count="621" uniqueCount="172">
  <si>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</si>
  <si>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</si>
  <si>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</si>
  <si>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</si>
  <si>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</si>
  <si>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</si>
  <si>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</si>
  <si>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</si>
  <si>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</si>
  <si>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</si>
  <si>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</si>
  <si>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</si>
  <si>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</si>
  <si>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</si>
  <si>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</si>
  <si>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</si>
  <si>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A</t>
  </si>
  <si>
    <t>Tổng Điểm</t>
  </si>
  <si>
    <t>Xếp Loại</t>
  </si>
  <si>
    <t>Chức Vụ</t>
  </si>
  <si>
    <t>Họ Tên</t>
  </si>
  <si>
    <t>Ban /Tổ</t>
  </si>
  <si>
    <t>Ghi Chú</t>
  </si>
  <si>
    <t>TTCM</t>
  </si>
  <si>
    <t>Nguyễn Anh Tuấn</t>
  </si>
  <si>
    <t>Stt</t>
  </si>
  <si>
    <t>Nguyễn Thanh Hồng Diệu Linh</t>
  </si>
  <si>
    <t>Phạm Nguyễn Thị Mây</t>
  </si>
  <si>
    <t>BT - HT</t>
  </si>
  <si>
    <t>KT - TTHC</t>
  </si>
  <si>
    <t>Ban lãnh đạo</t>
  </si>
  <si>
    <t>P.BT - P.HT</t>
  </si>
  <si>
    <t>Đặng Thanh Thùy Trang</t>
  </si>
  <si>
    <t>Nguyễn Thành Tâm</t>
  </si>
  <si>
    <t>Trần Thị Kim Chi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</si>
  <si>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</si>
  <si>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</si>
  <si>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</si>
  <si>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</si>
  <si>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</si>
  <si>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</si>
  <si>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</si>
  <si>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</si>
  <si>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</si>
  <si>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</si>
  <si>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</si>
  <si>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</si>
  <si>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</si>
  <si>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</si>
  <si>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</si>
  <si>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</si>
  <si>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</si>
  <si>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</si>
  <si>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Thị Bích Ngọc</t>
  </si>
  <si>
    <t>Nguyễn Ngọc Thanh Trúc</t>
  </si>
  <si>
    <t>Trần Thị Thơm</t>
  </si>
  <si>
    <t>Cao Thị Thiên Đoan</t>
  </si>
  <si>
    <t>Trần Hữu Cầu</t>
  </si>
  <si>
    <t>Nguyễn Chiến Lợi</t>
  </si>
  <si>
    <t>Võ Thị Thu Thảo</t>
  </si>
  <si>
    <t>Lê Thùy Trang</t>
  </si>
  <si>
    <t>Tạ Thị Thu Huyền</t>
  </si>
  <si>
    <t>Nguyễn Thị Thúy Hiền</t>
  </si>
  <si>
    <t>Nguyễn Thị Mộng Trinh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</si>
  <si>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</si>
  <si>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</si>
  <si>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</si>
  <si>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</si>
  <si>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</si>
  <si>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</si>
  <si>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</si>
  <si>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</si>
  <si>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</si>
  <si>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</si>
  <si>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</si>
  <si>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</si>
  <si>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</si>
  <si>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</si>
  <si>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</si>
  <si>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</si>
  <si>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</si>
  <si>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</si>
  <si>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</si>
  <si>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</si>
  <si>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</si>
  <si>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</si>
  <si>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</si>
  <si>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</si>
  <si>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</si>
  <si>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</si>
  <si>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</si>
  <si>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</si>
  <si>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</si>
  <si>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</si>
  <si>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</si>
  <si>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</si>
  <si>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</si>
  <si>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</si>
  <si>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</si>
  <si>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</si>
  <si>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</si>
  <si>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</si>
  <si>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</si>
  <si>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</si>
  <si>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</si>
  <si>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</si>
  <si>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Tổ  Toán</t>
  </si>
  <si>
    <t>Tổ Vật   Lí + Tin  Học</t>
  </si>
  <si>
    <t>Tổ  Hóa</t>
  </si>
  <si>
    <t>Tổ Sinh + CN</t>
  </si>
  <si>
    <t>Tổ Ngữ  Văn</t>
  </si>
  <si>
    <t>Tổ GDCD +  Lịch  Sử</t>
  </si>
  <si>
    <t>Tổ  Địa  Lí</t>
  </si>
  <si>
    <t>Tổ Anh Văn</t>
  </si>
  <si>
    <t>Tổ Thể Dục + QP</t>
  </si>
  <si>
    <t>Tổ Hành  Chính</t>
  </si>
  <si>
    <t>Giới tính</t>
  </si>
  <si>
    <t>Nam</t>
  </si>
  <si>
    <t>Nữ</t>
  </si>
  <si>
    <t xml:space="preserve"> NĂM HỌC: 2019 - 2020 </t>
  </si>
  <si>
    <t>DANH SÁCH  CÔNG ĐOÀN VIÊN  NHÀ TRƯỜNG:</t>
  </si>
  <si>
    <t>Lý Minh Tuấn</t>
  </si>
  <si>
    <t>Phan Thị Mai</t>
  </si>
  <si>
    <t>Nguyễn Thị Thu Vân</t>
  </si>
  <si>
    <t>Nguyễn Hồng Cẩm</t>
  </si>
  <si>
    <t xml:space="preserve">BẢNG TỔNG HỢP XÉT XẾP LOẠI THI ĐUA LÃNH ĐẠO, GIÁO VIÊN, NHÂN VIÊN NHÀ TRƯỜNG </t>
  </si>
  <si>
    <t>HKI</t>
  </si>
  <si>
    <t>Ghi chú</t>
  </si>
  <si>
    <t>Chuyên môn</t>
  </si>
  <si>
    <t>Kiêm nhiệm</t>
  </si>
  <si>
    <t>Lê Văn Khôi</t>
  </si>
  <si>
    <t xml:space="preserve">Lí + Tin </t>
  </si>
  <si>
    <t>Sinh + CN</t>
  </si>
  <si>
    <t xml:space="preserve"> Ngữ  Văn</t>
  </si>
  <si>
    <t>GDCD + Lịch  Sử</t>
  </si>
  <si>
    <t>Thể Dục + QP</t>
  </si>
  <si>
    <t>Hành  Chính</t>
  </si>
  <si>
    <t>SỞ GIÁO DỤC &amp; ĐÀO TẠO TP.HỒ CHÍ MINH</t>
  </si>
  <si>
    <t>CỘNG HÒA XÃ HỘI CHỦ NGHĨA VIỆT NAM</t>
  </si>
  <si>
    <t>Độc Lập - Tự Do - Hạnh Phúc</t>
  </si>
  <si>
    <t>Lê Hoàng Minh Huy</t>
  </si>
  <si>
    <t>Đánh giá VC</t>
  </si>
  <si>
    <t>Xếp loại thi đua</t>
  </si>
  <si>
    <t>HK II + CN</t>
  </si>
  <si>
    <t>Lãnh đạo</t>
  </si>
  <si>
    <t>HTXS</t>
  </si>
  <si>
    <t>Tốt</t>
  </si>
  <si>
    <t>HTT</t>
  </si>
  <si>
    <t>P. HT</t>
  </si>
  <si>
    <t>Lãnh đạo: 3 (Nam: 1, Nữ: 2)</t>
  </si>
  <si>
    <t>Giáo viên: 64 (Nam: 13 , Nữ: 51)</t>
  </si>
  <si>
    <t>Thư ký</t>
  </si>
  <si>
    <t>CHỦ TỊCH CÔNG ĐOÀN</t>
  </si>
  <si>
    <t>HIỆU TRƯỞNG</t>
  </si>
  <si>
    <t>Nguyễn Thanh Phúc</t>
  </si>
  <si>
    <t xml:space="preserve"> HỌC KÌ II VÀ CẢ NĂM:  NĂM HỌC: 2021 - 2022</t>
  </si>
  <si>
    <t>TS</t>
  </si>
  <si>
    <t>X</t>
  </si>
  <si>
    <t>TKHĐ - P.CTCĐ</t>
  </si>
  <si>
    <t>Chưa về</t>
  </si>
  <si>
    <t>NVQS</t>
  </si>
  <si>
    <t>Tổng Điểm HK II</t>
  </si>
  <si>
    <t>CN</t>
  </si>
  <si>
    <t>Xin nghỉ ko lương</t>
  </si>
  <si>
    <t>Đánh giá Temis</t>
  </si>
  <si>
    <t>Tổng số CB, GV,NV: 78 (Nam: 21, Nữ: 57)</t>
  </si>
  <si>
    <t>Không xét</t>
  </si>
  <si>
    <t>Không đánh giá xếp loại</t>
  </si>
  <si>
    <t>Đánh giá Viên Chức, CB,GV,NV: 64/72 - HTXS (HTTNV: 8 GV)</t>
  </si>
  <si>
    <t xml:space="preserve">Xếp loại thi đua: 78/78 -  Xếp Loại: A </t>
  </si>
  <si>
    <t>Temis: 72/72 CB,GV,NV: Tốt</t>
  </si>
  <si>
    <t>Nghỉ không lương: 01 (GV)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</si>
</sst>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2" xfId="0" applyFont="1" applyFill="1" applyBorder="1" applyAlignment="1">
      <alignment horizontal="center"/>
    </xf>
    <xf numFmtId="0" fontId="3" fillId="0" borderId="0" xfId="0" applyFont="1"/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3" fillId="0" borderId="2" xfId="0" applyFont="1" applyFill="1" applyBorder="1"/>
    <xf numFmtId="0" fontId="2" fillId="0" borderId="2" xfId="0" applyFont="1" applyFill="1" applyBorder="1"/>
    <xf numFmtId="0" fontId="1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/>
    </xf>
    <xf numFmtId="0" fontId="6" fillId="0" borderId="2" xfId="0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6" fillId="0" borderId="0" xfId="0" applyFont="1"/>
    <xf numFmtId="0" fontId="5" fillId="0" borderId="7" xfId="0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zoomScale="106" zoomScaleNormal="106" workbookViewId="0">
      <selection activeCell="O88" sqref="O88"/>
    </sheetView>
  </sheetViews>
  <sheetFormatPr defaultRowHeight="15" x14ac:dyDescent="0.25"/>
  <cols>
    <col min="1" max="1" width="4.7109375" style="29" customWidth="1"/>
    <col min="2" max="2" width="12" style="28" customWidth="1"/>
    <col min="3" max="3" width="5" style="30" customWidth="1"/>
    <col min="4" max="4" width="31.7109375" style="29" customWidth="1"/>
    <col min="5" max="5" width="4.5703125" style="47" customWidth="1"/>
    <col min="6" max="6" width="5.140625" style="47" customWidth="1"/>
    <col min="7" max="7" width="12.140625" style="31" customWidth="1"/>
    <col min="8" max="8" width="9" style="47" customWidth="1"/>
    <col min="9" max="9" width="11.28515625" style="29" customWidth="1"/>
    <col min="10" max="10" width="10.85546875" style="29" customWidth="1"/>
    <col min="11" max="11" width="14.7109375" style="29" customWidth="1"/>
    <col min="12" max="12" width="9.140625" style="29"/>
    <col min="13" max="13" width="12.140625" style="29" customWidth="1"/>
    <col min="14" max="14" width="16.28515625" style="29" customWidth="1"/>
    <col min="15" max="15" width="15.85546875" style="29" customWidth="1"/>
    <col min="16" max="16" width="22.85546875" style="29" bestFit="1" customWidth="1"/>
    <col min="17" max="16384" width="9.140625" style="29"/>
  </cols>
  <sheetData>
    <row r="1" spans="1:16" x14ac:dyDescent="0.25">
      <c r="A1" s="66" t="s">
        <v>137</v>
      </c>
      <c r="B1" s="66"/>
      <c r="C1" s="66"/>
      <c r="D1" s="66"/>
      <c r="E1" s="66"/>
      <c r="F1" s="66"/>
      <c r="G1" s="43"/>
      <c r="H1" s="29"/>
      <c r="K1" s="53" t="s">
        <v>138</v>
      </c>
      <c r="L1" s="53"/>
      <c r="M1" s="53"/>
      <c r="N1" s="53"/>
      <c r="O1" s="53"/>
    </row>
    <row r="2" spans="1:16" x14ac:dyDescent="0.25">
      <c r="A2" s="54" t="s">
        <v>1</v>
      </c>
      <c r="B2" s="54"/>
      <c r="C2" s="54"/>
      <c r="D2" s="54"/>
      <c r="E2" s="54"/>
      <c r="F2" s="54"/>
      <c r="G2" s="43"/>
      <c r="H2" s="29"/>
      <c r="K2" s="54" t="s">
        <v>139</v>
      </c>
      <c r="L2" s="54"/>
      <c r="M2" s="54"/>
      <c r="N2" s="54"/>
      <c r="O2" s="54"/>
    </row>
    <row r="3" spans="1:16" x14ac:dyDescent="0.25">
      <c r="A3" s="50"/>
      <c r="B3" s="50"/>
      <c r="C3" s="50"/>
      <c r="D3" s="50"/>
      <c r="E3" s="50"/>
      <c r="F3" s="50"/>
      <c r="G3" s="43"/>
      <c r="H3" s="41"/>
      <c r="I3" s="41"/>
    </row>
    <row r="4" spans="1:16" ht="18.75" x14ac:dyDescent="0.3">
      <c r="A4" s="75" t="s">
        <v>125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8.75" x14ac:dyDescent="0.3">
      <c r="A5" s="81" t="s">
        <v>155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7" spans="1:16" ht="18.75" x14ac:dyDescent="0.3">
      <c r="A7" s="69" t="s">
        <v>2</v>
      </c>
      <c r="B7" s="69" t="s">
        <v>21</v>
      </c>
      <c r="C7" s="72" t="s">
        <v>25</v>
      </c>
      <c r="D7" s="69" t="s">
        <v>20</v>
      </c>
      <c r="E7" s="56" t="s">
        <v>116</v>
      </c>
      <c r="F7" s="57"/>
      <c r="G7" s="69" t="s">
        <v>19</v>
      </c>
      <c r="H7" s="48" t="s">
        <v>126</v>
      </c>
      <c r="I7" s="78" t="s">
        <v>143</v>
      </c>
      <c r="J7" s="79"/>
      <c r="K7" s="79"/>
      <c r="L7" s="79"/>
      <c r="M7" s="79"/>
      <c r="N7" s="79"/>
      <c r="O7" s="80"/>
      <c r="P7" s="83" t="s">
        <v>127</v>
      </c>
    </row>
    <row r="8" spans="1:16" s="28" customFormat="1" ht="45" customHeight="1" x14ac:dyDescent="0.2">
      <c r="A8" s="70"/>
      <c r="B8" s="70"/>
      <c r="C8" s="73"/>
      <c r="D8" s="70"/>
      <c r="E8" s="58"/>
      <c r="F8" s="59"/>
      <c r="G8" s="70"/>
      <c r="H8" s="69" t="s">
        <v>17</v>
      </c>
      <c r="I8" s="69" t="s">
        <v>128</v>
      </c>
      <c r="J8" s="69" t="s">
        <v>129</v>
      </c>
      <c r="K8" s="69" t="s">
        <v>161</v>
      </c>
      <c r="L8" s="69" t="s">
        <v>162</v>
      </c>
      <c r="M8" s="56" t="s">
        <v>18</v>
      </c>
      <c r="N8" s="76"/>
      <c r="O8" s="57"/>
      <c r="P8" s="84"/>
    </row>
    <row r="9" spans="1:16" s="28" customFormat="1" ht="17.25" customHeight="1" x14ac:dyDescent="0.2">
      <c r="A9" s="70"/>
      <c r="B9" s="70"/>
      <c r="C9" s="73"/>
      <c r="D9" s="70"/>
      <c r="E9" s="56" t="s">
        <v>117</v>
      </c>
      <c r="F9" s="68" t="s">
        <v>118</v>
      </c>
      <c r="G9" s="70"/>
      <c r="H9" s="70"/>
      <c r="I9" s="70"/>
      <c r="J9" s="70"/>
      <c r="K9" s="70"/>
      <c r="L9" s="70"/>
      <c r="M9" s="58"/>
      <c r="N9" s="77"/>
      <c r="O9" s="59"/>
      <c r="P9" s="85"/>
    </row>
    <row r="10" spans="1:16" s="28" customFormat="1" ht="17.25" customHeight="1" x14ac:dyDescent="0.2">
      <c r="A10" s="71"/>
      <c r="B10" s="71"/>
      <c r="C10" s="74"/>
      <c r="D10" s="71"/>
      <c r="E10" s="58"/>
      <c r="F10" s="68"/>
      <c r="G10" s="71"/>
      <c r="H10" s="71"/>
      <c r="I10" s="71"/>
      <c r="J10" s="71"/>
      <c r="K10" s="71"/>
      <c r="L10" s="71"/>
      <c r="M10" s="45" t="s">
        <v>141</v>
      </c>
      <c r="N10" s="45" t="s">
        <v>142</v>
      </c>
      <c r="O10" s="45" t="s">
        <v>164</v>
      </c>
      <c r="P10" s="46"/>
    </row>
    <row r="11" spans="1:16" x14ac:dyDescent="0.25">
      <c r="A11" s="34">
        <v>1</v>
      </c>
      <c r="B11" s="60" t="s">
        <v>144</v>
      </c>
      <c r="C11" s="32">
        <v>1</v>
      </c>
      <c r="D11" s="33" t="s">
        <v>36</v>
      </c>
      <c r="E11" s="42"/>
      <c r="F11" s="42" t="s">
        <v>157</v>
      </c>
      <c r="G11" s="4" t="s">
        <v>28</v>
      </c>
      <c r="H11" s="42">
        <v>110</v>
      </c>
      <c r="I11" s="22">
        <v>110</v>
      </c>
      <c r="J11" s="42"/>
      <c r="K11" s="22">
        <v>110</v>
      </c>
      <c r="L11" s="22">
        <f>ROUND(AVERAGE(H11,K11),2)</f>
        <v>110</v>
      </c>
      <c r="M11" s="42" t="s">
        <v>145</v>
      </c>
      <c r="N11" s="42" t="s">
        <v>16</v>
      </c>
      <c r="O11" s="42" t="s">
        <v>146</v>
      </c>
      <c r="P11" s="33"/>
    </row>
    <row r="12" spans="1:16" x14ac:dyDescent="0.25">
      <c r="A12" s="27">
        <v>2</v>
      </c>
      <c r="B12" s="61"/>
      <c r="C12" s="32">
        <v>2</v>
      </c>
      <c r="D12" s="33" t="s">
        <v>37</v>
      </c>
      <c r="E12" s="42"/>
      <c r="F12" s="42" t="s">
        <v>157</v>
      </c>
      <c r="G12" s="4" t="s">
        <v>31</v>
      </c>
      <c r="H12" s="42">
        <v>110</v>
      </c>
      <c r="I12" s="22">
        <v>110</v>
      </c>
      <c r="J12" s="42"/>
      <c r="K12" s="22">
        <v>110</v>
      </c>
      <c r="L12" s="22">
        <f t="shared" ref="L12:L75" si="0">ROUND(AVERAGE(H12,K12),2)</f>
        <v>110</v>
      </c>
      <c r="M12" s="42" t="s">
        <v>145</v>
      </c>
      <c r="N12" s="42" t="s">
        <v>16</v>
      </c>
      <c r="O12" s="42" t="s">
        <v>146</v>
      </c>
      <c r="P12" s="33"/>
    </row>
    <row r="13" spans="1:16" x14ac:dyDescent="0.25">
      <c r="A13" s="34">
        <v>3</v>
      </c>
      <c r="B13" s="62"/>
      <c r="C13" s="32">
        <v>3</v>
      </c>
      <c r="D13" s="33" t="s">
        <v>130</v>
      </c>
      <c r="E13" s="42" t="s">
        <v>157</v>
      </c>
      <c r="F13" s="42"/>
      <c r="G13" s="4" t="s">
        <v>148</v>
      </c>
      <c r="H13" s="42">
        <v>110</v>
      </c>
      <c r="I13" s="22">
        <v>110</v>
      </c>
      <c r="J13" s="42"/>
      <c r="K13" s="22">
        <v>110</v>
      </c>
      <c r="L13" s="22">
        <f t="shared" si="0"/>
        <v>110</v>
      </c>
      <c r="M13" s="42" t="s">
        <v>145</v>
      </c>
      <c r="N13" s="42" t="s">
        <v>16</v>
      </c>
      <c r="O13" s="42" t="s">
        <v>146</v>
      </c>
      <c r="P13" s="42"/>
    </row>
    <row r="14" spans="1:16" x14ac:dyDescent="0.25">
      <c r="A14" s="27">
        <v>4</v>
      </c>
      <c r="B14" s="67" t="s">
        <v>106</v>
      </c>
      <c r="C14" s="32">
        <v>1</v>
      </c>
      <c r="D14" s="33" t="s">
        <v>38</v>
      </c>
      <c r="E14" s="42"/>
      <c r="F14" s="42" t="s">
        <v>157</v>
      </c>
      <c r="G14" s="4" t="s">
        <v>23</v>
      </c>
      <c r="H14" s="42">
        <v>105</v>
      </c>
      <c r="I14" s="33">
        <v>106</v>
      </c>
      <c r="J14" s="33"/>
      <c r="K14" s="33">
        <v>106</v>
      </c>
      <c r="L14" s="22">
        <f t="shared" si="0"/>
        <v>105.5</v>
      </c>
      <c r="M14" s="42" t="s">
        <v>145</v>
      </c>
      <c r="N14" s="42" t="s">
        <v>16</v>
      </c>
      <c r="O14" s="42" t="s">
        <v>146</v>
      </c>
      <c r="P14" s="33"/>
    </row>
    <row r="15" spans="1:16" x14ac:dyDescent="0.25">
      <c r="A15" s="34">
        <v>5</v>
      </c>
      <c r="B15" s="67"/>
      <c r="C15" s="32">
        <v>2</v>
      </c>
      <c r="D15" s="33" t="s">
        <v>39</v>
      </c>
      <c r="E15" s="42" t="s">
        <v>157</v>
      </c>
      <c r="F15" s="42"/>
      <c r="G15" s="4" t="s">
        <v>4</v>
      </c>
      <c r="H15" s="42">
        <v>105.125</v>
      </c>
      <c r="I15" s="33">
        <v>108</v>
      </c>
      <c r="J15" s="33">
        <v>110.75</v>
      </c>
      <c r="K15" s="33">
        <f>(I15+J15)/2</f>
        <v>109.375</v>
      </c>
      <c r="L15" s="22">
        <f t="shared" si="0"/>
        <v>107.25</v>
      </c>
      <c r="M15" s="42" t="s">
        <v>145</v>
      </c>
      <c r="N15" s="42" t="s">
        <v>16</v>
      </c>
      <c r="O15" s="42" t="s">
        <v>146</v>
      </c>
      <c r="P15" s="33"/>
    </row>
    <row r="16" spans="1:16" x14ac:dyDescent="0.25">
      <c r="A16" s="27">
        <v>6</v>
      </c>
      <c r="B16" s="67"/>
      <c r="C16" s="32">
        <v>3</v>
      </c>
      <c r="D16" s="33" t="s">
        <v>40</v>
      </c>
      <c r="E16" s="42"/>
      <c r="F16" s="42" t="s">
        <v>157</v>
      </c>
      <c r="G16" s="4" t="s">
        <v>4</v>
      </c>
      <c r="H16" s="42">
        <v>105</v>
      </c>
      <c r="I16" s="33">
        <v>107</v>
      </c>
      <c r="J16" s="33"/>
      <c r="K16" s="33">
        <v>107</v>
      </c>
      <c r="L16" s="22">
        <f t="shared" si="0"/>
        <v>106</v>
      </c>
      <c r="M16" s="42" t="s">
        <v>145</v>
      </c>
      <c r="N16" s="42" t="s">
        <v>16</v>
      </c>
      <c r="O16" s="42" t="s">
        <v>146</v>
      </c>
      <c r="P16" s="33"/>
    </row>
    <row r="17" spans="1:16" x14ac:dyDescent="0.25">
      <c r="A17" s="34">
        <v>7</v>
      </c>
      <c r="B17" s="67"/>
      <c r="C17" s="32">
        <v>4</v>
      </c>
      <c r="D17" s="33" t="s">
        <v>41</v>
      </c>
      <c r="E17" s="42"/>
      <c r="F17" s="42" t="s">
        <v>157</v>
      </c>
      <c r="G17" s="4" t="s">
        <v>4</v>
      </c>
      <c r="H17" s="42">
        <v>105</v>
      </c>
      <c r="I17" s="33">
        <v>108.4</v>
      </c>
      <c r="J17" s="33">
        <v>113.8</v>
      </c>
      <c r="K17" s="33">
        <f>(I17+J17)/2</f>
        <v>111.1</v>
      </c>
      <c r="L17" s="22">
        <f t="shared" si="0"/>
        <v>108.05</v>
      </c>
      <c r="M17" s="42" t="s">
        <v>145</v>
      </c>
      <c r="N17" s="42" t="s">
        <v>16</v>
      </c>
      <c r="O17" s="42" t="s">
        <v>146</v>
      </c>
      <c r="P17" s="33"/>
    </row>
    <row r="18" spans="1:16" x14ac:dyDescent="0.25">
      <c r="A18" s="27">
        <v>8</v>
      </c>
      <c r="B18" s="67"/>
      <c r="C18" s="32">
        <v>5</v>
      </c>
      <c r="D18" s="33" t="s">
        <v>42</v>
      </c>
      <c r="E18" s="42" t="s">
        <v>157</v>
      </c>
      <c r="F18" s="42"/>
      <c r="G18" s="4" t="s">
        <v>4</v>
      </c>
      <c r="H18" s="42">
        <v>102.5</v>
      </c>
      <c r="I18" s="33">
        <v>105</v>
      </c>
      <c r="J18" s="33">
        <v>111.25</v>
      </c>
      <c r="K18" s="33">
        <f t="shared" ref="K18:K73" si="1">(I18+J18)/2</f>
        <v>108.125</v>
      </c>
      <c r="L18" s="22">
        <f t="shared" si="0"/>
        <v>105.31</v>
      </c>
      <c r="M18" s="42" t="s">
        <v>147</v>
      </c>
      <c r="N18" s="42" t="s">
        <v>16</v>
      </c>
      <c r="O18" s="42" t="s">
        <v>146</v>
      </c>
      <c r="P18" s="33"/>
    </row>
    <row r="19" spans="1:16" x14ac:dyDescent="0.25">
      <c r="A19" s="34">
        <v>9</v>
      </c>
      <c r="B19" s="67"/>
      <c r="C19" s="32">
        <v>6</v>
      </c>
      <c r="D19" s="33" t="s">
        <v>44</v>
      </c>
      <c r="E19" s="42"/>
      <c r="F19" s="42" t="s">
        <v>157</v>
      </c>
      <c r="G19" s="4" t="s">
        <v>4</v>
      </c>
      <c r="H19" s="42">
        <v>105</v>
      </c>
      <c r="I19" s="33">
        <v>107</v>
      </c>
      <c r="J19" s="33">
        <v>112.375</v>
      </c>
      <c r="K19" s="33">
        <f t="shared" si="1"/>
        <v>109.6875</v>
      </c>
      <c r="L19" s="22">
        <f t="shared" si="0"/>
        <v>107.34</v>
      </c>
      <c r="M19" s="42" t="s">
        <v>145</v>
      </c>
      <c r="N19" s="42" t="s">
        <v>16</v>
      </c>
      <c r="O19" s="42" t="s">
        <v>146</v>
      </c>
      <c r="P19" s="33"/>
    </row>
    <row r="20" spans="1:16" x14ac:dyDescent="0.25">
      <c r="A20" s="27">
        <v>10</v>
      </c>
      <c r="B20" s="67"/>
      <c r="C20" s="32">
        <v>7</v>
      </c>
      <c r="D20" s="33" t="s">
        <v>45</v>
      </c>
      <c r="E20" s="42"/>
      <c r="F20" s="42" t="s">
        <v>157</v>
      </c>
      <c r="G20" s="4" t="s">
        <v>4</v>
      </c>
      <c r="H20" s="42">
        <v>104.02500000000001</v>
      </c>
      <c r="I20" s="33">
        <v>108.8</v>
      </c>
      <c r="J20" s="33">
        <v>112.375</v>
      </c>
      <c r="K20" s="33">
        <f>(I20+J20)/2</f>
        <v>110.58750000000001</v>
      </c>
      <c r="L20" s="22">
        <f t="shared" si="0"/>
        <v>107.31</v>
      </c>
      <c r="M20" s="42" t="s">
        <v>145</v>
      </c>
      <c r="N20" s="42" t="s">
        <v>16</v>
      </c>
      <c r="O20" s="42" t="s">
        <v>146</v>
      </c>
      <c r="P20" s="33"/>
    </row>
    <row r="21" spans="1:16" x14ac:dyDescent="0.25">
      <c r="A21" s="34">
        <v>11</v>
      </c>
      <c r="B21" s="67"/>
      <c r="C21" s="32">
        <v>8</v>
      </c>
      <c r="D21" s="33" t="s">
        <v>122</v>
      </c>
      <c r="E21" s="42"/>
      <c r="F21" s="42" t="s">
        <v>157</v>
      </c>
      <c r="G21" s="4" t="s">
        <v>4</v>
      </c>
      <c r="H21" s="42">
        <v>105</v>
      </c>
      <c r="I21" s="33">
        <v>105.4</v>
      </c>
      <c r="J21" s="33"/>
      <c r="K21" s="33">
        <v>105.4</v>
      </c>
      <c r="L21" s="22">
        <f t="shared" si="0"/>
        <v>105.2</v>
      </c>
      <c r="M21" s="42" t="s">
        <v>145</v>
      </c>
      <c r="N21" s="42" t="s">
        <v>16</v>
      </c>
      <c r="O21" s="42" t="s">
        <v>146</v>
      </c>
      <c r="P21" s="33"/>
    </row>
    <row r="22" spans="1:16" x14ac:dyDescent="0.25">
      <c r="A22" s="27">
        <v>12</v>
      </c>
      <c r="B22" s="67"/>
      <c r="C22" s="32">
        <v>9</v>
      </c>
      <c r="D22" s="33" t="s">
        <v>47</v>
      </c>
      <c r="E22" s="42" t="s">
        <v>157</v>
      </c>
      <c r="F22" s="42"/>
      <c r="G22" s="4" t="s">
        <v>4</v>
      </c>
      <c r="H22" s="42">
        <v>103.5625</v>
      </c>
      <c r="I22" s="33">
        <v>106</v>
      </c>
      <c r="J22" s="33">
        <v>109</v>
      </c>
      <c r="K22" s="33">
        <f t="shared" si="1"/>
        <v>107.5</v>
      </c>
      <c r="L22" s="22">
        <f t="shared" si="0"/>
        <v>105.53</v>
      </c>
      <c r="M22" s="42" t="s">
        <v>145</v>
      </c>
      <c r="N22" s="42" t="s">
        <v>16</v>
      </c>
      <c r="O22" s="42" t="s">
        <v>146</v>
      </c>
      <c r="P22" s="33"/>
    </row>
    <row r="23" spans="1:16" x14ac:dyDescent="0.25">
      <c r="A23" s="34">
        <v>13</v>
      </c>
      <c r="B23" s="60" t="s">
        <v>131</v>
      </c>
      <c r="C23" s="32">
        <v>1</v>
      </c>
      <c r="D23" s="33" t="s">
        <v>52</v>
      </c>
      <c r="E23" s="42" t="s">
        <v>157</v>
      </c>
      <c r="F23" s="42"/>
      <c r="G23" s="4" t="s">
        <v>23</v>
      </c>
      <c r="H23" s="42">
        <v>105</v>
      </c>
      <c r="I23" s="33">
        <v>105</v>
      </c>
      <c r="J23" s="33"/>
      <c r="K23" s="33">
        <v>105</v>
      </c>
      <c r="L23" s="22">
        <f t="shared" si="0"/>
        <v>105</v>
      </c>
      <c r="M23" s="42" t="s">
        <v>147</v>
      </c>
      <c r="N23" s="42" t="s">
        <v>16</v>
      </c>
      <c r="O23" s="42" t="s">
        <v>146</v>
      </c>
      <c r="P23" s="33"/>
    </row>
    <row r="24" spans="1:16" ht="18" customHeight="1" x14ac:dyDescent="0.25">
      <c r="A24" s="27">
        <v>14</v>
      </c>
      <c r="B24" s="61"/>
      <c r="C24" s="32">
        <v>2</v>
      </c>
      <c r="D24" s="33" t="s">
        <v>48</v>
      </c>
      <c r="E24" s="42"/>
      <c r="F24" s="42" t="s">
        <v>157</v>
      </c>
      <c r="G24" s="4" t="s">
        <v>4</v>
      </c>
      <c r="H24" s="42">
        <v>110</v>
      </c>
      <c r="I24" s="33">
        <v>102.2</v>
      </c>
      <c r="J24" s="33"/>
      <c r="K24" s="33">
        <v>102.2</v>
      </c>
      <c r="L24" s="22">
        <f t="shared" si="0"/>
        <v>106.1</v>
      </c>
      <c r="M24" s="42" t="s">
        <v>145</v>
      </c>
      <c r="N24" s="42" t="s">
        <v>16</v>
      </c>
      <c r="O24" s="42" t="s">
        <v>146</v>
      </c>
      <c r="P24" s="33"/>
    </row>
    <row r="25" spans="1:16" x14ac:dyDescent="0.25">
      <c r="A25" s="34">
        <v>15</v>
      </c>
      <c r="B25" s="61"/>
      <c r="C25" s="32">
        <v>3</v>
      </c>
      <c r="D25" s="33" t="s">
        <v>49</v>
      </c>
      <c r="E25" s="42" t="s">
        <v>157</v>
      </c>
      <c r="F25" s="42"/>
      <c r="G25" s="4" t="s">
        <v>4</v>
      </c>
      <c r="H25" s="42">
        <v>110</v>
      </c>
      <c r="I25" s="33">
        <v>103</v>
      </c>
      <c r="J25" s="33"/>
      <c r="K25" s="33">
        <v>103</v>
      </c>
      <c r="L25" s="22">
        <f t="shared" si="0"/>
        <v>106.5</v>
      </c>
      <c r="M25" s="42" t="s">
        <v>145</v>
      </c>
      <c r="N25" s="42" t="s">
        <v>16</v>
      </c>
      <c r="O25" s="42" t="s">
        <v>146</v>
      </c>
      <c r="P25" s="33"/>
    </row>
    <row r="26" spans="1:16" x14ac:dyDescent="0.25">
      <c r="A26" s="27">
        <v>16</v>
      </c>
      <c r="B26" s="61"/>
      <c r="C26" s="32">
        <v>4</v>
      </c>
      <c r="D26" s="33" t="s">
        <v>51</v>
      </c>
      <c r="E26" s="42"/>
      <c r="F26" s="42" t="s">
        <v>157</v>
      </c>
      <c r="G26" s="4" t="s">
        <v>4</v>
      </c>
      <c r="H26" s="42">
        <v>105</v>
      </c>
      <c r="I26" s="33">
        <v>105</v>
      </c>
      <c r="J26" s="33"/>
      <c r="K26" s="33">
        <v>105</v>
      </c>
      <c r="L26" s="22">
        <f t="shared" si="0"/>
        <v>105</v>
      </c>
      <c r="M26" s="42" t="s">
        <v>147</v>
      </c>
      <c r="N26" s="42" t="s">
        <v>16</v>
      </c>
      <c r="O26" s="42" t="s">
        <v>146</v>
      </c>
      <c r="P26" s="33"/>
    </row>
    <row r="27" spans="1:16" x14ac:dyDescent="0.25">
      <c r="A27" s="34">
        <v>17</v>
      </c>
      <c r="B27" s="61"/>
      <c r="C27" s="32">
        <v>5</v>
      </c>
      <c r="D27" s="33" t="s">
        <v>53</v>
      </c>
      <c r="E27" s="42"/>
      <c r="F27" s="42" t="s">
        <v>157</v>
      </c>
      <c r="G27" s="4" t="s">
        <v>4</v>
      </c>
      <c r="H27" s="42">
        <v>105</v>
      </c>
      <c r="I27" s="33">
        <v>104</v>
      </c>
      <c r="J27" s="33"/>
      <c r="K27" s="33">
        <v>104</v>
      </c>
      <c r="L27" s="22">
        <f t="shared" si="0"/>
        <v>104.5</v>
      </c>
      <c r="M27" s="42" t="s">
        <v>147</v>
      </c>
      <c r="N27" s="42" t="s">
        <v>16</v>
      </c>
      <c r="O27" s="42" t="s">
        <v>146</v>
      </c>
      <c r="P27" s="33"/>
    </row>
    <row r="28" spans="1:16" x14ac:dyDescent="0.25">
      <c r="A28" s="27">
        <v>18</v>
      </c>
      <c r="B28" s="61"/>
      <c r="C28" s="32">
        <v>6</v>
      </c>
      <c r="D28" s="33" t="s">
        <v>54</v>
      </c>
      <c r="E28" s="42"/>
      <c r="F28" s="42" t="s">
        <v>157</v>
      </c>
      <c r="G28" s="4" t="s">
        <v>4</v>
      </c>
      <c r="H28" s="42">
        <v>105</v>
      </c>
      <c r="I28" s="33">
        <v>105.6</v>
      </c>
      <c r="J28" s="33"/>
      <c r="K28" s="33">
        <v>105.6</v>
      </c>
      <c r="L28" s="22">
        <f t="shared" si="0"/>
        <v>105.3</v>
      </c>
      <c r="M28" s="42" t="s">
        <v>145</v>
      </c>
      <c r="N28" s="42" t="s">
        <v>16</v>
      </c>
      <c r="O28" s="42" t="s">
        <v>146</v>
      </c>
      <c r="P28" s="33"/>
    </row>
    <row r="29" spans="1:16" x14ac:dyDescent="0.25">
      <c r="A29" s="34">
        <v>19</v>
      </c>
      <c r="B29" s="61"/>
      <c r="C29" s="32">
        <v>7</v>
      </c>
      <c r="D29" s="33" t="s">
        <v>55</v>
      </c>
      <c r="E29" s="42"/>
      <c r="F29" s="42" t="s">
        <v>157</v>
      </c>
      <c r="G29" s="4" t="s">
        <v>4</v>
      </c>
      <c r="H29" s="42">
        <v>105</v>
      </c>
      <c r="I29" s="33">
        <v>107.4</v>
      </c>
      <c r="J29" s="33"/>
      <c r="K29" s="33">
        <v>107.4</v>
      </c>
      <c r="L29" s="22">
        <f t="shared" si="0"/>
        <v>106.2</v>
      </c>
      <c r="M29" s="42" t="s">
        <v>145</v>
      </c>
      <c r="N29" s="42" t="s">
        <v>16</v>
      </c>
      <c r="O29" s="42" t="s">
        <v>146</v>
      </c>
      <c r="P29" s="33"/>
    </row>
    <row r="30" spans="1:16" x14ac:dyDescent="0.25">
      <c r="A30" s="27">
        <v>20</v>
      </c>
      <c r="B30" s="62"/>
      <c r="C30" s="32">
        <v>8</v>
      </c>
      <c r="D30" s="33" t="s">
        <v>154</v>
      </c>
      <c r="E30" s="42" t="s">
        <v>157</v>
      </c>
      <c r="F30" s="42"/>
      <c r="G30" s="4" t="s">
        <v>4</v>
      </c>
      <c r="H30" s="42" t="s">
        <v>159</v>
      </c>
      <c r="I30" s="33">
        <v>104.3</v>
      </c>
      <c r="J30" s="33"/>
      <c r="K30" s="33">
        <v>104.3</v>
      </c>
      <c r="L30" s="22">
        <f t="shared" si="0"/>
        <v>104.3</v>
      </c>
      <c r="M30" s="42" t="s">
        <v>145</v>
      </c>
      <c r="N30" s="42" t="s">
        <v>16</v>
      </c>
      <c r="O30" s="42" t="s">
        <v>146</v>
      </c>
      <c r="P30" s="33"/>
    </row>
    <row r="31" spans="1:16" x14ac:dyDescent="0.25">
      <c r="A31" s="34">
        <v>21</v>
      </c>
      <c r="B31" s="67" t="s">
        <v>108</v>
      </c>
      <c r="C31" s="32">
        <v>1</v>
      </c>
      <c r="D31" s="33" t="s">
        <v>58</v>
      </c>
      <c r="E31" s="42"/>
      <c r="F31" s="42" t="s">
        <v>157</v>
      </c>
      <c r="G31" s="4" t="s">
        <v>23</v>
      </c>
      <c r="H31" s="42">
        <v>105</v>
      </c>
      <c r="I31" s="33">
        <v>106</v>
      </c>
      <c r="J31" s="33"/>
      <c r="K31" s="33">
        <v>106</v>
      </c>
      <c r="L31" s="22">
        <f t="shared" si="0"/>
        <v>105.5</v>
      </c>
      <c r="M31" s="42" t="s">
        <v>145</v>
      </c>
      <c r="N31" s="42" t="s">
        <v>16</v>
      </c>
      <c r="O31" s="42" t="s">
        <v>146</v>
      </c>
      <c r="P31" s="33"/>
    </row>
    <row r="32" spans="1:16" x14ac:dyDescent="0.25">
      <c r="A32" s="27">
        <v>22</v>
      </c>
      <c r="B32" s="67"/>
      <c r="C32" s="32">
        <v>2</v>
      </c>
      <c r="D32" s="33" t="s">
        <v>59</v>
      </c>
      <c r="E32" s="42"/>
      <c r="F32" s="42" t="s">
        <v>157</v>
      </c>
      <c r="G32" s="4" t="s">
        <v>4</v>
      </c>
      <c r="H32" s="42">
        <v>105</v>
      </c>
      <c r="I32" s="33">
        <v>110.8</v>
      </c>
      <c r="J32" s="33"/>
      <c r="K32" s="33">
        <v>110.8</v>
      </c>
      <c r="L32" s="22">
        <f t="shared" si="0"/>
        <v>107.9</v>
      </c>
      <c r="M32" s="42" t="s">
        <v>145</v>
      </c>
      <c r="N32" s="42" t="s">
        <v>16</v>
      </c>
      <c r="O32" s="42" t="s">
        <v>146</v>
      </c>
      <c r="P32" s="33"/>
    </row>
    <row r="33" spans="1:16" x14ac:dyDescent="0.25">
      <c r="A33" s="34">
        <v>23</v>
      </c>
      <c r="B33" s="67"/>
      <c r="C33" s="32">
        <v>3</v>
      </c>
      <c r="D33" s="33" t="s">
        <v>61</v>
      </c>
      <c r="E33" s="42"/>
      <c r="F33" s="42" t="s">
        <v>157</v>
      </c>
      <c r="G33" s="4" t="s">
        <v>4</v>
      </c>
      <c r="H33" s="42" t="s">
        <v>156</v>
      </c>
      <c r="I33" s="33">
        <v>105</v>
      </c>
      <c r="J33" s="33"/>
      <c r="K33" s="33">
        <v>105</v>
      </c>
      <c r="L33" s="22">
        <f t="shared" si="0"/>
        <v>105</v>
      </c>
      <c r="M33" s="42" t="s">
        <v>145</v>
      </c>
      <c r="N33" s="42" t="s">
        <v>16</v>
      </c>
      <c r="O33" s="42" t="s">
        <v>146</v>
      </c>
      <c r="P33" s="33"/>
    </row>
    <row r="34" spans="1:16" x14ac:dyDescent="0.25">
      <c r="A34" s="27">
        <v>24</v>
      </c>
      <c r="B34" s="67"/>
      <c r="C34" s="32">
        <v>4</v>
      </c>
      <c r="D34" s="33" t="s">
        <v>62</v>
      </c>
      <c r="E34" s="42"/>
      <c r="F34" s="42" t="s">
        <v>157</v>
      </c>
      <c r="G34" s="4" t="s">
        <v>4</v>
      </c>
      <c r="H34" s="42">
        <v>105</v>
      </c>
      <c r="I34" s="33">
        <v>104</v>
      </c>
      <c r="J34" s="33"/>
      <c r="K34" s="33">
        <v>104</v>
      </c>
      <c r="L34" s="22">
        <f t="shared" si="0"/>
        <v>104.5</v>
      </c>
      <c r="M34" s="42" t="s">
        <v>145</v>
      </c>
      <c r="N34" s="42" t="s">
        <v>16</v>
      </c>
      <c r="O34" s="42" t="s">
        <v>146</v>
      </c>
      <c r="P34" s="33"/>
    </row>
    <row r="35" spans="1:16" x14ac:dyDescent="0.25">
      <c r="A35" s="34">
        <v>25</v>
      </c>
      <c r="B35" s="67"/>
      <c r="C35" s="32">
        <v>5</v>
      </c>
      <c r="D35" s="33" t="s">
        <v>63</v>
      </c>
      <c r="E35" s="42"/>
      <c r="F35" s="42" t="s">
        <v>157</v>
      </c>
      <c r="G35" s="4" t="s">
        <v>4</v>
      </c>
      <c r="H35" s="42" t="s">
        <v>156</v>
      </c>
      <c r="I35" s="33">
        <v>106.3</v>
      </c>
      <c r="J35" s="33">
        <v>112</v>
      </c>
      <c r="K35" s="33">
        <f t="shared" si="1"/>
        <v>109.15</v>
      </c>
      <c r="L35" s="22">
        <f t="shared" si="0"/>
        <v>109.15</v>
      </c>
      <c r="M35" s="42" t="s">
        <v>145</v>
      </c>
      <c r="N35" s="42" t="s">
        <v>16</v>
      </c>
      <c r="O35" s="42" t="s">
        <v>146</v>
      </c>
      <c r="P35" s="33"/>
    </row>
    <row r="36" spans="1:16" x14ac:dyDescent="0.25">
      <c r="A36" s="27">
        <v>26</v>
      </c>
      <c r="B36" s="67"/>
      <c r="C36" s="32">
        <v>6</v>
      </c>
      <c r="D36" s="29" t="s">
        <v>124</v>
      </c>
      <c r="E36" s="42"/>
      <c r="F36" s="42" t="s">
        <v>157</v>
      </c>
      <c r="G36" s="4" t="s">
        <v>4</v>
      </c>
      <c r="H36" s="42">
        <v>105</v>
      </c>
      <c r="I36" s="33">
        <v>106</v>
      </c>
      <c r="J36" s="33"/>
      <c r="K36" s="33">
        <v>106</v>
      </c>
      <c r="L36" s="22">
        <f t="shared" si="0"/>
        <v>105.5</v>
      </c>
      <c r="M36" s="42" t="s">
        <v>145</v>
      </c>
      <c r="N36" s="42" t="s">
        <v>16</v>
      </c>
      <c r="O36" s="42" t="s">
        <v>146</v>
      </c>
      <c r="P36" s="33"/>
    </row>
    <row r="37" spans="1:16" x14ac:dyDescent="0.25">
      <c r="A37" s="34">
        <v>27</v>
      </c>
      <c r="B37" s="61" t="s">
        <v>132</v>
      </c>
      <c r="C37" s="32">
        <v>1</v>
      </c>
      <c r="D37" s="5" t="s">
        <v>65</v>
      </c>
      <c r="E37" s="26"/>
      <c r="F37" s="42" t="s">
        <v>157</v>
      </c>
      <c r="G37" s="4" t="s">
        <v>23</v>
      </c>
      <c r="H37" s="42">
        <v>105</v>
      </c>
      <c r="I37" s="22">
        <v>105.4</v>
      </c>
      <c r="J37" s="33"/>
      <c r="K37" s="22">
        <v>105.4</v>
      </c>
      <c r="L37" s="22">
        <f t="shared" si="0"/>
        <v>105.2</v>
      </c>
      <c r="M37" s="42" t="s">
        <v>145</v>
      </c>
      <c r="N37" s="42" t="s">
        <v>16</v>
      </c>
      <c r="O37" s="42" t="s">
        <v>146</v>
      </c>
      <c r="P37" s="33"/>
    </row>
    <row r="38" spans="1:16" x14ac:dyDescent="0.25">
      <c r="A38" s="27">
        <v>28</v>
      </c>
      <c r="B38" s="61"/>
      <c r="C38" s="32">
        <v>2</v>
      </c>
      <c r="D38" s="29" t="s">
        <v>121</v>
      </c>
      <c r="E38" s="26" t="s">
        <v>157</v>
      </c>
      <c r="F38" s="42"/>
      <c r="G38" s="4" t="s">
        <v>4</v>
      </c>
      <c r="H38" s="42">
        <v>106.25</v>
      </c>
      <c r="I38" s="22">
        <v>106</v>
      </c>
      <c r="J38" s="33">
        <v>113.5</v>
      </c>
      <c r="K38" s="33">
        <f t="shared" si="1"/>
        <v>109.75</v>
      </c>
      <c r="L38" s="22">
        <f t="shared" si="0"/>
        <v>108</v>
      </c>
      <c r="M38" s="42" t="s">
        <v>145</v>
      </c>
      <c r="N38" s="42" t="s">
        <v>16</v>
      </c>
      <c r="O38" s="42" t="s">
        <v>146</v>
      </c>
      <c r="P38" s="33"/>
    </row>
    <row r="39" spans="1:16" x14ac:dyDescent="0.25">
      <c r="A39" s="34">
        <v>29</v>
      </c>
      <c r="B39" s="61"/>
      <c r="C39" s="32">
        <v>3</v>
      </c>
      <c r="D39" s="5" t="s">
        <v>66</v>
      </c>
      <c r="E39" s="26"/>
      <c r="F39" s="42" t="s">
        <v>157</v>
      </c>
      <c r="G39" s="4" t="s">
        <v>4</v>
      </c>
      <c r="H39" s="42">
        <v>103.125</v>
      </c>
      <c r="I39" s="22">
        <v>105.4</v>
      </c>
      <c r="J39" s="42">
        <v>110.25</v>
      </c>
      <c r="K39" s="44">
        <f>(I39+J39)/2</f>
        <v>107.825</v>
      </c>
      <c r="L39" s="22">
        <f t="shared" si="0"/>
        <v>105.48</v>
      </c>
      <c r="M39" s="42" t="s">
        <v>145</v>
      </c>
      <c r="N39" s="42" t="s">
        <v>16</v>
      </c>
      <c r="O39" s="42" t="s">
        <v>146</v>
      </c>
      <c r="P39" s="33"/>
    </row>
    <row r="40" spans="1:16" x14ac:dyDescent="0.25">
      <c r="A40" s="27">
        <v>30</v>
      </c>
      <c r="B40" s="61"/>
      <c r="C40" s="32">
        <v>4</v>
      </c>
      <c r="D40" s="5" t="s">
        <v>67</v>
      </c>
      <c r="E40" s="26"/>
      <c r="F40" s="42" t="s">
        <v>157</v>
      </c>
      <c r="G40" s="4" t="s">
        <v>4</v>
      </c>
      <c r="H40" s="42">
        <v>105.75</v>
      </c>
      <c r="I40" s="22">
        <v>105.4</v>
      </c>
      <c r="J40" s="33">
        <v>110.25</v>
      </c>
      <c r="K40" s="33">
        <f>(I40+J40)/2</f>
        <v>107.825</v>
      </c>
      <c r="L40" s="22">
        <f t="shared" si="0"/>
        <v>106.79</v>
      </c>
      <c r="M40" s="42" t="s">
        <v>145</v>
      </c>
      <c r="N40" s="42" t="s">
        <v>16</v>
      </c>
      <c r="O40" s="42" t="s">
        <v>146</v>
      </c>
      <c r="P40" s="33"/>
    </row>
    <row r="41" spans="1:16" x14ac:dyDescent="0.25">
      <c r="A41" s="34">
        <v>31</v>
      </c>
      <c r="B41" s="61"/>
      <c r="C41" s="32">
        <v>5</v>
      </c>
      <c r="D41" s="5" t="s">
        <v>68</v>
      </c>
      <c r="E41" s="26"/>
      <c r="F41" s="42" t="s">
        <v>157</v>
      </c>
      <c r="G41" s="4" t="s">
        <v>4</v>
      </c>
      <c r="H41" s="42">
        <v>105.25</v>
      </c>
      <c r="I41" s="22">
        <v>105</v>
      </c>
      <c r="J41" s="33">
        <v>116.4</v>
      </c>
      <c r="K41" s="33">
        <f>(I41+J41)/2</f>
        <v>110.7</v>
      </c>
      <c r="L41" s="22">
        <f t="shared" si="0"/>
        <v>107.98</v>
      </c>
      <c r="M41" s="42" t="s">
        <v>145</v>
      </c>
      <c r="N41" s="42" t="s">
        <v>16</v>
      </c>
      <c r="O41" s="42" t="s">
        <v>146</v>
      </c>
      <c r="P41" s="33"/>
    </row>
    <row r="42" spans="1:16" x14ac:dyDescent="0.25">
      <c r="A42" s="27">
        <v>32</v>
      </c>
      <c r="B42" s="61"/>
      <c r="C42" s="32">
        <v>6</v>
      </c>
      <c r="D42" s="5" t="s">
        <v>69</v>
      </c>
      <c r="E42" s="26"/>
      <c r="F42" s="42" t="s">
        <v>157</v>
      </c>
      <c r="G42" s="4" t="s">
        <v>4</v>
      </c>
      <c r="H42" s="42">
        <v>97.5</v>
      </c>
      <c r="I42" s="22">
        <v>104.4</v>
      </c>
      <c r="J42" s="33">
        <v>107.625</v>
      </c>
      <c r="K42" s="33">
        <f t="shared" si="1"/>
        <v>106.0125</v>
      </c>
      <c r="L42" s="22">
        <f t="shared" si="0"/>
        <v>101.76</v>
      </c>
      <c r="M42" s="42" t="s">
        <v>147</v>
      </c>
      <c r="N42" s="42" t="s">
        <v>16</v>
      </c>
      <c r="O42" s="42" t="s">
        <v>146</v>
      </c>
      <c r="P42" s="33"/>
    </row>
    <row r="43" spans="1:16" x14ac:dyDescent="0.25">
      <c r="A43" s="34">
        <v>33</v>
      </c>
      <c r="B43" s="62"/>
      <c r="C43" s="32">
        <v>7</v>
      </c>
      <c r="D43" s="5" t="s">
        <v>70</v>
      </c>
      <c r="E43" s="26"/>
      <c r="F43" s="42" t="s">
        <v>157</v>
      </c>
      <c r="G43" s="4" t="s">
        <v>4</v>
      </c>
      <c r="H43" s="42">
        <v>103.75</v>
      </c>
      <c r="I43" s="22">
        <v>105</v>
      </c>
      <c r="J43" s="33">
        <v>110.75</v>
      </c>
      <c r="K43" s="33">
        <f t="shared" si="1"/>
        <v>107.875</v>
      </c>
      <c r="L43" s="22">
        <f t="shared" si="0"/>
        <v>105.81</v>
      </c>
      <c r="M43" s="42" t="s">
        <v>145</v>
      </c>
      <c r="N43" s="42" t="s">
        <v>16</v>
      </c>
      <c r="O43" s="42" t="s">
        <v>146</v>
      </c>
      <c r="P43" s="33"/>
    </row>
    <row r="44" spans="1:16" x14ac:dyDescent="0.25">
      <c r="A44" s="27">
        <v>34</v>
      </c>
      <c r="B44" s="60" t="s">
        <v>133</v>
      </c>
      <c r="C44" s="32">
        <v>1</v>
      </c>
      <c r="D44" s="5" t="s">
        <v>75</v>
      </c>
      <c r="E44" s="26"/>
      <c r="F44" s="42" t="s">
        <v>157</v>
      </c>
      <c r="G44" s="4" t="s">
        <v>23</v>
      </c>
      <c r="H44" s="42">
        <v>105</v>
      </c>
      <c r="I44" s="33">
        <v>106</v>
      </c>
      <c r="J44" s="33"/>
      <c r="K44" s="33">
        <v>106</v>
      </c>
      <c r="L44" s="22">
        <f t="shared" si="0"/>
        <v>105.5</v>
      </c>
      <c r="M44" s="42" t="s">
        <v>145</v>
      </c>
      <c r="N44" s="42" t="s">
        <v>16</v>
      </c>
      <c r="O44" s="42" t="s">
        <v>146</v>
      </c>
      <c r="P44" s="33"/>
    </row>
    <row r="45" spans="1:16" x14ac:dyDescent="0.25">
      <c r="A45" s="34">
        <v>35</v>
      </c>
      <c r="B45" s="61"/>
      <c r="C45" s="32">
        <v>2</v>
      </c>
      <c r="D45" s="5" t="s">
        <v>72</v>
      </c>
      <c r="E45" s="26"/>
      <c r="F45" s="42" t="s">
        <v>157</v>
      </c>
      <c r="G45" s="4" t="s">
        <v>4</v>
      </c>
      <c r="H45" s="42">
        <v>107.25</v>
      </c>
      <c r="I45" s="33">
        <v>106</v>
      </c>
      <c r="J45" s="33">
        <v>113.75</v>
      </c>
      <c r="K45" s="33">
        <f t="shared" si="1"/>
        <v>109.875</v>
      </c>
      <c r="L45" s="22">
        <f t="shared" si="0"/>
        <v>108.56</v>
      </c>
      <c r="M45" s="42" t="s">
        <v>145</v>
      </c>
      <c r="N45" s="42" t="s">
        <v>16</v>
      </c>
      <c r="O45" s="42" t="s">
        <v>146</v>
      </c>
      <c r="P45" s="33"/>
    </row>
    <row r="46" spans="1:16" x14ac:dyDescent="0.25">
      <c r="A46" s="27">
        <v>36</v>
      </c>
      <c r="B46" s="61"/>
      <c r="C46" s="32">
        <v>3</v>
      </c>
      <c r="D46" s="5" t="s">
        <v>73</v>
      </c>
      <c r="E46" s="26"/>
      <c r="F46" s="42" t="s">
        <v>157</v>
      </c>
      <c r="G46" s="4" t="s">
        <v>4</v>
      </c>
      <c r="H46" s="42">
        <v>104.93</v>
      </c>
      <c r="I46" s="33">
        <v>107</v>
      </c>
      <c r="J46" s="33">
        <v>112.5</v>
      </c>
      <c r="K46" s="33">
        <f t="shared" si="1"/>
        <v>109.75</v>
      </c>
      <c r="L46" s="22">
        <f t="shared" si="0"/>
        <v>107.34</v>
      </c>
      <c r="M46" s="42" t="s">
        <v>145</v>
      </c>
      <c r="N46" s="42" t="s">
        <v>16</v>
      </c>
      <c r="O46" s="42" t="s">
        <v>146</v>
      </c>
      <c r="P46" s="33"/>
    </row>
    <row r="47" spans="1:16" ht="18" customHeight="1" x14ac:dyDescent="0.25">
      <c r="A47" s="34">
        <v>37</v>
      </c>
      <c r="B47" s="61"/>
      <c r="C47" s="32">
        <v>4</v>
      </c>
      <c r="D47" s="5" t="s">
        <v>74</v>
      </c>
      <c r="E47" s="26" t="s">
        <v>157</v>
      </c>
      <c r="F47" s="42"/>
      <c r="G47" s="4" t="s">
        <v>4</v>
      </c>
      <c r="H47" s="42">
        <v>103.75</v>
      </c>
      <c r="I47" s="33">
        <v>105</v>
      </c>
      <c r="J47" s="33"/>
      <c r="K47" s="33">
        <v>105</v>
      </c>
      <c r="L47" s="22">
        <f t="shared" si="0"/>
        <v>104.38</v>
      </c>
      <c r="M47" s="42" t="s">
        <v>147</v>
      </c>
      <c r="N47" s="42" t="s">
        <v>16</v>
      </c>
      <c r="O47" s="42" t="s">
        <v>146</v>
      </c>
      <c r="P47" s="33"/>
    </row>
    <row r="48" spans="1:16" x14ac:dyDescent="0.25">
      <c r="A48" s="27">
        <v>38</v>
      </c>
      <c r="B48" s="61"/>
      <c r="C48" s="32">
        <v>6</v>
      </c>
      <c r="D48" s="5" t="s">
        <v>76</v>
      </c>
      <c r="E48" s="26"/>
      <c r="F48" s="42" t="s">
        <v>157</v>
      </c>
      <c r="G48" s="4" t="s">
        <v>4</v>
      </c>
      <c r="H48" s="42">
        <v>105</v>
      </c>
      <c r="I48" s="22">
        <v>105</v>
      </c>
      <c r="J48" s="33"/>
      <c r="K48" s="22">
        <v>105</v>
      </c>
      <c r="L48" s="22">
        <f t="shared" si="0"/>
        <v>105</v>
      </c>
      <c r="M48" s="42" t="s">
        <v>145</v>
      </c>
      <c r="N48" s="42" t="s">
        <v>16</v>
      </c>
      <c r="O48" s="42" t="s">
        <v>146</v>
      </c>
      <c r="P48" s="33"/>
    </row>
    <row r="49" spans="1:16" x14ac:dyDescent="0.25">
      <c r="A49" s="34">
        <v>39</v>
      </c>
      <c r="B49" s="61"/>
      <c r="C49" s="32">
        <v>7</v>
      </c>
      <c r="D49" s="5" t="s">
        <v>14</v>
      </c>
      <c r="E49" s="26" t="s">
        <v>157</v>
      </c>
      <c r="F49" s="42"/>
      <c r="G49" s="4" t="s">
        <v>158</v>
      </c>
      <c r="H49" s="42">
        <v>105</v>
      </c>
      <c r="I49" s="33">
        <v>105</v>
      </c>
      <c r="J49" s="33"/>
      <c r="K49" s="33">
        <v>105</v>
      </c>
      <c r="L49" s="22">
        <f t="shared" si="0"/>
        <v>105</v>
      </c>
      <c r="M49" s="42" t="s">
        <v>145</v>
      </c>
      <c r="N49" s="42" t="s">
        <v>16</v>
      </c>
      <c r="O49" s="42" t="s">
        <v>146</v>
      </c>
      <c r="P49" s="33"/>
    </row>
    <row r="50" spans="1:16" x14ac:dyDescent="0.25">
      <c r="A50" s="27">
        <v>40</v>
      </c>
      <c r="B50" s="61"/>
      <c r="C50" s="32">
        <v>8</v>
      </c>
      <c r="D50" s="5" t="s">
        <v>77</v>
      </c>
      <c r="E50" s="26"/>
      <c r="F50" s="42" t="s">
        <v>157</v>
      </c>
      <c r="G50" s="4" t="s">
        <v>4</v>
      </c>
      <c r="H50" s="42">
        <v>106</v>
      </c>
      <c r="I50" s="33">
        <v>105</v>
      </c>
      <c r="J50" s="33"/>
      <c r="K50" s="33">
        <v>105</v>
      </c>
      <c r="L50" s="22">
        <f t="shared" si="0"/>
        <v>105.5</v>
      </c>
      <c r="M50" s="42" t="s">
        <v>145</v>
      </c>
      <c r="N50" s="42" t="s">
        <v>16</v>
      </c>
      <c r="O50" s="42" t="s">
        <v>146</v>
      </c>
      <c r="P50" s="33"/>
    </row>
    <row r="51" spans="1:16" x14ac:dyDescent="0.25">
      <c r="A51" s="34">
        <v>41</v>
      </c>
      <c r="B51" s="62"/>
      <c r="C51" s="32">
        <v>9</v>
      </c>
      <c r="D51" s="29" t="s">
        <v>78</v>
      </c>
      <c r="F51" s="42" t="s">
        <v>157</v>
      </c>
      <c r="G51" s="4" t="s">
        <v>4</v>
      </c>
      <c r="H51" s="42">
        <v>105.56</v>
      </c>
      <c r="I51" s="33">
        <v>108</v>
      </c>
      <c r="J51" s="33">
        <v>119.25</v>
      </c>
      <c r="K51" s="33">
        <f>(I51+J51)/2</f>
        <v>113.625</v>
      </c>
      <c r="L51" s="22">
        <f t="shared" si="0"/>
        <v>109.59</v>
      </c>
      <c r="M51" s="42" t="s">
        <v>145</v>
      </c>
      <c r="N51" s="42" t="s">
        <v>16</v>
      </c>
      <c r="O51" s="42" t="s">
        <v>146</v>
      </c>
      <c r="P51" s="33"/>
    </row>
    <row r="52" spans="1:16" x14ac:dyDescent="0.25">
      <c r="A52" s="27">
        <v>42</v>
      </c>
      <c r="B52" s="60" t="s">
        <v>134</v>
      </c>
      <c r="C52" s="32">
        <v>1</v>
      </c>
      <c r="D52" s="33" t="s">
        <v>82</v>
      </c>
      <c r="E52" s="42"/>
      <c r="F52" s="42" t="s">
        <v>157</v>
      </c>
      <c r="G52" s="4" t="s">
        <v>23</v>
      </c>
      <c r="H52" s="42">
        <v>106.25</v>
      </c>
      <c r="I52" s="33">
        <v>103</v>
      </c>
      <c r="J52" s="33"/>
      <c r="K52" s="33">
        <v>103</v>
      </c>
      <c r="L52" s="22">
        <f t="shared" si="0"/>
        <v>104.63</v>
      </c>
      <c r="M52" s="42" t="s">
        <v>145</v>
      </c>
      <c r="N52" s="42" t="s">
        <v>16</v>
      </c>
      <c r="O52" s="42" t="s">
        <v>146</v>
      </c>
      <c r="P52" s="33"/>
    </row>
    <row r="53" spans="1:16" x14ac:dyDescent="0.25">
      <c r="A53" s="34">
        <v>43</v>
      </c>
      <c r="B53" s="61"/>
      <c r="C53" s="32">
        <v>2</v>
      </c>
      <c r="D53" s="33" t="s">
        <v>79</v>
      </c>
      <c r="E53" s="42"/>
      <c r="F53" s="42" t="s">
        <v>157</v>
      </c>
      <c r="G53" s="4" t="s">
        <v>4</v>
      </c>
      <c r="H53" s="42">
        <v>105</v>
      </c>
      <c r="I53" s="33">
        <v>105.4</v>
      </c>
      <c r="J53" s="33"/>
      <c r="K53" s="33">
        <v>105.4</v>
      </c>
      <c r="L53" s="22">
        <f t="shared" si="0"/>
        <v>105.2</v>
      </c>
      <c r="M53" s="42" t="s">
        <v>145</v>
      </c>
      <c r="N53" s="42" t="s">
        <v>16</v>
      </c>
      <c r="O53" s="42" t="s">
        <v>146</v>
      </c>
      <c r="P53" s="33"/>
    </row>
    <row r="54" spans="1:16" x14ac:dyDescent="0.25">
      <c r="A54" s="27">
        <v>44</v>
      </c>
      <c r="B54" s="61"/>
      <c r="C54" s="32">
        <v>3</v>
      </c>
      <c r="D54" s="33" t="s">
        <v>80</v>
      </c>
      <c r="E54" s="42"/>
      <c r="F54" s="42" t="s">
        <v>157</v>
      </c>
      <c r="G54" s="4" t="s">
        <v>4</v>
      </c>
      <c r="H54" s="42">
        <v>104.75</v>
      </c>
      <c r="I54" s="33">
        <v>104</v>
      </c>
      <c r="J54" s="33"/>
      <c r="K54" s="33">
        <v>104</v>
      </c>
      <c r="L54" s="22">
        <f t="shared" si="0"/>
        <v>104.38</v>
      </c>
      <c r="M54" s="42" t="s">
        <v>145</v>
      </c>
      <c r="N54" s="42" t="s">
        <v>16</v>
      </c>
      <c r="O54" s="42" t="s">
        <v>146</v>
      </c>
      <c r="P54" s="33"/>
    </row>
    <row r="55" spans="1:16" x14ac:dyDescent="0.25">
      <c r="A55" s="34">
        <v>45</v>
      </c>
      <c r="B55" s="61"/>
      <c r="C55" s="32">
        <v>4</v>
      </c>
      <c r="D55" s="33" t="s">
        <v>81</v>
      </c>
      <c r="E55" s="42"/>
      <c r="F55" s="42" t="s">
        <v>157</v>
      </c>
      <c r="G55" s="4" t="s">
        <v>4</v>
      </c>
      <c r="H55" s="42" t="s">
        <v>156</v>
      </c>
      <c r="I55" s="33">
        <v>104</v>
      </c>
      <c r="J55" s="33"/>
      <c r="K55" s="33">
        <v>104</v>
      </c>
      <c r="L55" s="22">
        <f t="shared" si="0"/>
        <v>104</v>
      </c>
      <c r="M55" s="42" t="s">
        <v>147</v>
      </c>
      <c r="N55" s="42" t="s">
        <v>16</v>
      </c>
      <c r="O55" s="42" t="s">
        <v>146</v>
      </c>
      <c r="P55" s="33"/>
    </row>
    <row r="56" spans="1:16" x14ac:dyDescent="0.25">
      <c r="A56" s="27">
        <v>46</v>
      </c>
      <c r="B56" s="61"/>
      <c r="C56" s="32">
        <v>5</v>
      </c>
      <c r="D56" s="33" t="s">
        <v>83</v>
      </c>
      <c r="E56" s="42"/>
      <c r="F56" s="42" t="s">
        <v>157</v>
      </c>
      <c r="G56" s="4" t="s">
        <v>3</v>
      </c>
      <c r="H56" s="42">
        <v>105.25</v>
      </c>
      <c r="I56" s="33">
        <v>105</v>
      </c>
      <c r="J56" s="33">
        <v>110.75</v>
      </c>
      <c r="K56" s="33">
        <f>(I56+J56)/2</f>
        <v>107.875</v>
      </c>
      <c r="L56" s="22">
        <f t="shared" si="0"/>
        <v>106.56</v>
      </c>
      <c r="M56" s="42" t="s">
        <v>145</v>
      </c>
      <c r="N56" s="42" t="s">
        <v>16</v>
      </c>
      <c r="O56" s="42" t="s">
        <v>146</v>
      </c>
      <c r="P56" s="33"/>
    </row>
    <row r="57" spans="1:16" x14ac:dyDescent="0.25">
      <c r="A57" s="34">
        <v>47</v>
      </c>
      <c r="B57" s="62"/>
      <c r="C57" s="32">
        <v>6</v>
      </c>
      <c r="D57" s="33" t="s">
        <v>84</v>
      </c>
      <c r="E57" s="42"/>
      <c r="F57" s="42" t="s">
        <v>157</v>
      </c>
      <c r="G57" s="4" t="s">
        <v>4</v>
      </c>
      <c r="H57" s="42">
        <v>105.25</v>
      </c>
      <c r="I57" s="33">
        <v>104</v>
      </c>
      <c r="J57" s="33">
        <v>116</v>
      </c>
      <c r="K57" s="33">
        <f t="shared" si="1"/>
        <v>110</v>
      </c>
      <c r="L57" s="22">
        <f t="shared" si="0"/>
        <v>107.63</v>
      </c>
      <c r="M57" s="42" t="s">
        <v>145</v>
      </c>
      <c r="N57" s="42" t="s">
        <v>16</v>
      </c>
      <c r="O57" s="42" t="s">
        <v>146</v>
      </c>
      <c r="P57" s="33"/>
    </row>
    <row r="58" spans="1:16" x14ac:dyDescent="0.25">
      <c r="A58" s="27">
        <v>48</v>
      </c>
      <c r="B58" s="61" t="s">
        <v>112</v>
      </c>
      <c r="C58" s="32">
        <v>1</v>
      </c>
      <c r="D58" s="33" t="s">
        <v>85</v>
      </c>
      <c r="E58" s="42"/>
      <c r="F58" s="42" t="s">
        <v>157</v>
      </c>
      <c r="G58" s="4" t="s">
        <v>23</v>
      </c>
      <c r="H58" s="42">
        <v>105</v>
      </c>
      <c r="I58" s="33">
        <v>106.4</v>
      </c>
      <c r="J58" s="33"/>
      <c r="K58" s="33">
        <v>106.4</v>
      </c>
      <c r="L58" s="22">
        <f t="shared" si="0"/>
        <v>105.7</v>
      </c>
      <c r="M58" s="42" t="s">
        <v>145</v>
      </c>
      <c r="N58" s="42" t="s">
        <v>16</v>
      </c>
      <c r="O58" s="42" t="s">
        <v>146</v>
      </c>
      <c r="P58" s="33"/>
    </row>
    <row r="59" spans="1:16" x14ac:dyDescent="0.25">
      <c r="A59" s="34">
        <v>49</v>
      </c>
      <c r="B59" s="61"/>
      <c r="C59" s="32">
        <v>2</v>
      </c>
      <c r="D59" s="33" t="s">
        <v>86</v>
      </c>
      <c r="E59" s="42"/>
      <c r="F59" s="42" t="s">
        <v>157</v>
      </c>
      <c r="G59" s="4" t="s">
        <v>4</v>
      </c>
      <c r="H59" s="42">
        <v>105</v>
      </c>
      <c r="I59" s="29" t="s">
        <v>163</v>
      </c>
      <c r="J59" s="33"/>
      <c r="K59" s="33"/>
      <c r="L59" s="22">
        <f t="shared" si="0"/>
        <v>105</v>
      </c>
      <c r="M59" s="42"/>
      <c r="N59" s="42" t="s">
        <v>16</v>
      </c>
      <c r="O59" s="42" t="s">
        <v>146</v>
      </c>
      <c r="P59" s="42" t="s">
        <v>166</v>
      </c>
    </row>
    <row r="60" spans="1:16" x14ac:dyDescent="0.25">
      <c r="A60" s="27">
        <v>50</v>
      </c>
      <c r="B60" s="61"/>
      <c r="C60" s="32">
        <v>3</v>
      </c>
      <c r="D60" s="33" t="s">
        <v>88</v>
      </c>
      <c r="E60" s="42"/>
      <c r="F60" s="42" t="s">
        <v>157</v>
      </c>
      <c r="G60" s="4" t="s">
        <v>4</v>
      </c>
      <c r="H60" s="42">
        <v>105</v>
      </c>
      <c r="I60" s="33">
        <v>107.4</v>
      </c>
      <c r="J60" s="33">
        <v>111</v>
      </c>
      <c r="K60" s="33">
        <f t="shared" si="1"/>
        <v>109.2</v>
      </c>
      <c r="L60" s="22">
        <f t="shared" si="0"/>
        <v>107.1</v>
      </c>
      <c r="M60" s="42" t="s">
        <v>145</v>
      </c>
      <c r="N60" s="42" t="s">
        <v>16</v>
      </c>
      <c r="O60" s="42" t="s">
        <v>146</v>
      </c>
      <c r="P60" s="33"/>
    </row>
    <row r="61" spans="1:16" x14ac:dyDescent="0.25">
      <c r="A61" s="34">
        <v>51</v>
      </c>
      <c r="B61" s="60" t="s">
        <v>113</v>
      </c>
      <c r="C61" s="32">
        <v>1</v>
      </c>
      <c r="D61" s="33" t="s">
        <v>89</v>
      </c>
      <c r="E61" s="42"/>
      <c r="F61" s="42" t="s">
        <v>157</v>
      </c>
      <c r="G61" s="4" t="s">
        <v>23</v>
      </c>
      <c r="H61" s="42">
        <v>101.3</v>
      </c>
      <c r="I61" s="33">
        <v>106</v>
      </c>
      <c r="J61" s="33"/>
      <c r="K61" s="33">
        <v>206</v>
      </c>
      <c r="L61" s="22">
        <f t="shared" si="0"/>
        <v>153.65</v>
      </c>
      <c r="M61" s="42" t="s">
        <v>145</v>
      </c>
      <c r="N61" s="42" t="s">
        <v>16</v>
      </c>
      <c r="O61" s="42" t="s">
        <v>146</v>
      </c>
      <c r="P61" s="33"/>
    </row>
    <row r="62" spans="1:16" x14ac:dyDescent="0.25">
      <c r="A62" s="27">
        <v>52</v>
      </c>
      <c r="B62" s="61"/>
      <c r="C62" s="32">
        <v>2</v>
      </c>
      <c r="D62" s="33" t="s">
        <v>90</v>
      </c>
      <c r="E62" s="42"/>
      <c r="F62" s="42" t="s">
        <v>157</v>
      </c>
      <c r="G62" s="4" t="s">
        <v>4</v>
      </c>
      <c r="H62" s="42">
        <v>105</v>
      </c>
      <c r="I62" s="33">
        <v>106</v>
      </c>
      <c r="J62" s="33">
        <v>110.125</v>
      </c>
      <c r="K62" s="33">
        <f t="shared" si="1"/>
        <v>108.0625</v>
      </c>
      <c r="L62" s="22">
        <f t="shared" si="0"/>
        <v>106.53</v>
      </c>
      <c r="M62" s="42" t="s">
        <v>145</v>
      </c>
      <c r="N62" s="42" t="s">
        <v>16</v>
      </c>
      <c r="O62" s="42" t="s">
        <v>146</v>
      </c>
      <c r="P62" s="33"/>
    </row>
    <row r="63" spans="1:16" x14ac:dyDescent="0.25">
      <c r="A63" s="34">
        <v>53</v>
      </c>
      <c r="B63" s="61"/>
      <c r="C63" s="32">
        <v>3</v>
      </c>
      <c r="D63" s="33" t="s">
        <v>91</v>
      </c>
      <c r="E63" s="42"/>
      <c r="F63" s="42" t="s">
        <v>157</v>
      </c>
      <c r="G63" s="4" t="s">
        <v>4</v>
      </c>
      <c r="H63" s="42">
        <v>105</v>
      </c>
      <c r="I63" s="33">
        <v>106</v>
      </c>
      <c r="J63" s="33">
        <v>112.8</v>
      </c>
      <c r="K63" s="33">
        <f t="shared" si="1"/>
        <v>109.4</v>
      </c>
      <c r="L63" s="22">
        <f t="shared" si="0"/>
        <v>107.2</v>
      </c>
      <c r="M63" s="42" t="s">
        <v>145</v>
      </c>
      <c r="N63" s="42" t="s">
        <v>16</v>
      </c>
      <c r="O63" s="42" t="s">
        <v>146</v>
      </c>
      <c r="P63" s="33"/>
    </row>
    <row r="64" spans="1:16" x14ac:dyDescent="0.25">
      <c r="A64" s="27">
        <v>54</v>
      </c>
      <c r="B64" s="61"/>
      <c r="C64" s="32">
        <v>4</v>
      </c>
      <c r="D64" s="33" t="s">
        <v>92</v>
      </c>
      <c r="E64" s="42"/>
      <c r="F64" s="42" t="s">
        <v>157</v>
      </c>
      <c r="G64" s="4" t="s">
        <v>4</v>
      </c>
      <c r="H64" s="42">
        <v>105</v>
      </c>
      <c r="I64" s="33">
        <v>107</v>
      </c>
      <c r="J64" s="33">
        <v>111</v>
      </c>
      <c r="K64" s="33">
        <f t="shared" si="1"/>
        <v>109</v>
      </c>
      <c r="L64" s="22">
        <f t="shared" si="0"/>
        <v>107</v>
      </c>
      <c r="M64" s="42" t="s">
        <v>145</v>
      </c>
      <c r="N64" s="42" t="s">
        <v>16</v>
      </c>
      <c r="O64" s="42" t="s">
        <v>146</v>
      </c>
      <c r="P64" s="33"/>
    </row>
    <row r="65" spans="1:16" x14ac:dyDescent="0.25">
      <c r="A65" s="34">
        <v>55</v>
      </c>
      <c r="B65" s="61"/>
      <c r="C65" s="32">
        <v>5</v>
      </c>
      <c r="D65" s="33" t="s">
        <v>93</v>
      </c>
      <c r="E65" s="42"/>
      <c r="F65" s="42" t="s">
        <v>157</v>
      </c>
      <c r="G65" s="4" t="s">
        <v>4</v>
      </c>
      <c r="H65" s="42">
        <v>105</v>
      </c>
      <c r="I65" s="33">
        <v>105</v>
      </c>
      <c r="J65" s="33"/>
      <c r="K65" s="33">
        <v>105</v>
      </c>
      <c r="L65" s="22">
        <f t="shared" si="0"/>
        <v>105</v>
      </c>
      <c r="M65" s="42" t="s">
        <v>145</v>
      </c>
      <c r="N65" s="42" t="s">
        <v>16</v>
      </c>
      <c r="O65" s="42" t="s">
        <v>146</v>
      </c>
      <c r="P65" s="33"/>
    </row>
    <row r="66" spans="1:16" x14ac:dyDescent="0.25">
      <c r="A66" s="27">
        <v>56</v>
      </c>
      <c r="B66" s="61"/>
      <c r="C66" s="32">
        <v>6</v>
      </c>
      <c r="D66" s="33" t="s">
        <v>94</v>
      </c>
      <c r="E66" s="42"/>
      <c r="F66" s="42" t="s">
        <v>157</v>
      </c>
      <c r="G66" s="4" t="s">
        <v>4</v>
      </c>
      <c r="H66" s="42">
        <v>103.75</v>
      </c>
      <c r="I66" s="33">
        <v>107</v>
      </c>
      <c r="J66" s="33">
        <v>112</v>
      </c>
      <c r="K66" s="33">
        <f t="shared" si="1"/>
        <v>109.5</v>
      </c>
      <c r="L66" s="22">
        <f t="shared" si="0"/>
        <v>106.63</v>
      </c>
      <c r="M66" s="42" t="s">
        <v>145</v>
      </c>
      <c r="N66" s="42" t="s">
        <v>16</v>
      </c>
      <c r="O66" s="42" t="s">
        <v>146</v>
      </c>
      <c r="P66" s="33"/>
    </row>
    <row r="67" spans="1:16" x14ac:dyDescent="0.25">
      <c r="A67" s="34">
        <v>57</v>
      </c>
      <c r="B67" s="61"/>
      <c r="C67" s="32">
        <v>7</v>
      </c>
      <c r="D67" s="33" t="s">
        <v>95</v>
      </c>
      <c r="E67" s="42"/>
      <c r="F67" s="42" t="s">
        <v>157</v>
      </c>
      <c r="G67" s="4" t="s">
        <v>4</v>
      </c>
      <c r="H67" s="42">
        <v>105</v>
      </c>
      <c r="I67" s="33">
        <v>107</v>
      </c>
      <c r="J67" s="33">
        <v>112.75</v>
      </c>
      <c r="K67" s="33">
        <f t="shared" si="1"/>
        <v>109.875</v>
      </c>
      <c r="L67" s="22">
        <f t="shared" si="0"/>
        <v>107.44</v>
      </c>
      <c r="M67" s="42" t="s">
        <v>145</v>
      </c>
      <c r="N67" s="42" t="s">
        <v>16</v>
      </c>
      <c r="O67" s="42" t="s">
        <v>146</v>
      </c>
      <c r="P67" s="33"/>
    </row>
    <row r="68" spans="1:16" x14ac:dyDescent="0.25">
      <c r="A68" s="27">
        <v>58</v>
      </c>
      <c r="B68" s="61"/>
      <c r="C68" s="32">
        <v>8</v>
      </c>
      <c r="D68" s="33" t="s">
        <v>96</v>
      </c>
      <c r="E68" s="42"/>
      <c r="F68" s="42" t="s">
        <v>157</v>
      </c>
      <c r="G68" s="4" t="s">
        <v>4</v>
      </c>
      <c r="H68" s="42">
        <v>105</v>
      </c>
      <c r="I68" s="33">
        <v>106</v>
      </c>
      <c r="J68" s="33">
        <v>111.875</v>
      </c>
      <c r="K68" s="33">
        <f>(I68+J68)/2</f>
        <v>108.9375</v>
      </c>
      <c r="L68" s="22">
        <f t="shared" si="0"/>
        <v>106.97</v>
      </c>
      <c r="M68" s="42" t="s">
        <v>145</v>
      </c>
      <c r="N68" s="42" t="s">
        <v>16</v>
      </c>
      <c r="O68" s="42" t="s">
        <v>146</v>
      </c>
      <c r="P68" s="33"/>
    </row>
    <row r="69" spans="1:16" x14ac:dyDescent="0.25">
      <c r="A69" s="34">
        <v>59</v>
      </c>
      <c r="B69" s="62"/>
      <c r="C69" s="32">
        <v>9</v>
      </c>
      <c r="D69" s="33" t="s">
        <v>97</v>
      </c>
      <c r="E69" s="42"/>
      <c r="F69" s="42" t="s">
        <v>157</v>
      </c>
      <c r="G69" s="4" t="s">
        <v>4</v>
      </c>
      <c r="H69" s="42">
        <v>105</v>
      </c>
      <c r="I69" s="33">
        <v>106</v>
      </c>
      <c r="J69" s="33"/>
      <c r="K69" s="33">
        <v>106</v>
      </c>
      <c r="L69" s="22">
        <f t="shared" si="0"/>
        <v>105.5</v>
      </c>
      <c r="M69" s="42" t="s">
        <v>145</v>
      </c>
      <c r="N69" s="42" t="s">
        <v>16</v>
      </c>
      <c r="O69" s="42" t="s">
        <v>146</v>
      </c>
      <c r="P69" s="33"/>
    </row>
    <row r="70" spans="1:16" x14ac:dyDescent="0.25">
      <c r="A70" s="27">
        <v>60</v>
      </c>
      <c r="B70" s="60" t="s">
        <v>135</v>
      </c>
      <c r="C70" s="32">
        <v>1</v>
      </c>
      <c r="D70" s="33" t="s">
        <v>98</v>
      </c>
      <c r="E70" s="42"/>
      <c r="F70" s="42" t="s">
        <v>157</v>
      </c>
      <c r="G70" s="4" t="s">
        <v>23</v>
      </c>
      <c r="H70" s="42">
        <v>105</v>
      </c>
      <c r="I70" s="33">
        <v>106</v>
      </c>
      <c r="J70" s="33"/>
      <c r="K70" s="33">
        <v>106</v>
      </c>
      <c r="L70" s="22">
        <f t="shared" si="0"/>
        <v>105.5</v>
      </c>
      <c r="M70" s="42" t="s">
        <v>145</v>
      </c>
      <c r="N70" s="42" t="s">
        <v>16</v>
      </c>
      <c r="O70" s="42" t="s">
        <v>146</v>
      </c>
      <c r="P70" s="33"/>
    </row>
    <row r="71" spans="1:16" x14ac:dyDescent="0.25">
      <c r="A71" s="34">
        <v>61</v>
      </c>
      <c r="B71" s="61"/>
      <c r="C71" s="32">
        <v>2</v>
      </c>
      <c r="D71" s="33" t="s">
        <v>99</v>
      </c>
      <c r="E71" s="42"/>
      <c r="F71" s="42" t="s">
        <v>157</v>
      </c>
      <c r="G71" s="4" t="s">
        <v>4</v>
      </c>
      <c r="H71" s="42">
        <v>104.75</v>
      </c>
      <c r="I71" s="33">
        <v>107.8</v>
      </c>
      <c r="J71" s="33">
        <v>111.75</v>
      </c>
      <c r="K71" s="33">
        <f>(H71+I71)/2</f>
        <v>106.27500000000001</v>
      </c>
      <c r="L71" s="22">
        <f t="shared" si="0"/>
        <v>105.51</v>
      </c>
      <c r="M71" s="42" t="s">
        <v>145</v>
      </c>
      <c r="N71" s="42" t="s">
        <v>16</v>
      </c>
      <c r="O71" s="42" t="s">
        <v>146</v>
      </c>
      <c r="P71" s="33"/>
    </row>
    <row r="72" spans="1:16" x14ac:dyDescent="0.25">
      <c r="A72" s="27">
        <v>62</v>
      </c>
      <c r="B72" s="61"/>
      <c r="C72" s="32">
        <v>3</v>
      </c>
      <c r="D72" s="33" t="s">
        <v>100</v>
      </c>
      <c r="E72" s="42" t="s">
        <v>157</v>
      </c>
      <c r="F72" s="42"/>
      <c r="G72" s="4" t="s">
        <v>4</v>
      </c>
      <c r="H72" s="42">
        <v>103.125</v>
      </c>
      <c r="I72" s="33">
        <v>106</v>
      </c>
      <c r="J72" s="33">
        <v>112.8</v>
      </c>
      <c r="K72" s="33">
        <f t="shared" si="1"/>
        <v>109.4</v>
      </c>
      <c r="L72" s="22">
        <f t="shared" si="0"/>
        <v>106.26</v>
      </c>
      <c r="M72" s="42" t="s">
        <v>145</v>
      </c>
      <c r="N72" s="42" t="s">
        <v>16</v>
      </c>
      <c r="O72" s="42" t="s">
        <v>146</v>
      </c>
      <c r="P72" s="33"/>
    </row>
    <row r="73" spans="1:16" x14ac:dyDescent="0.25">
      <c r="A73" s="34">
        <v>63</v>
      </c>
      <c r="B73" s="61"/>
      <c r="C73" s="32">
        <v>4</v>
      </c>
      <c r="D73" s="33" t="s">
        <v>101</v>
      </c>
      <c r="E73" s="42" t="s">
        <v>157</v>
      </c>
      <c r="F73" s="42"/>
      <c r="G73" s="4" t="s">
        <v>4</v>
      </c>
      <c r="H73" s="42">
        <v>102.6875</v>
      </c>
      <c r="I73" s="33">
        <v>104.6</v>
      </c>
      <c r="J73" s="33">
        <v>108.75</v>
      </c>
      <c r="K73" s="33">
        <f t="shared" si="1"/>
        <v>106.675</v>
      </c>
      <c r="L73" s="22">
        <f t="shared" si="0"/>
        <v>104.68</v>
      </c>
      <c r="M73" s="42" t="s">
        <v>145</v>
      </c>
      <c r="N73" s="42" t="s">
        <v>16</v>
      </c>
      <c r="O73" s="42" t="s">
        <v>146</v>
      </c>
      <c r="P73" s="33"/>
    </row>
    <row r="74" spans="1:16" x14ac:dyDescent="0.25">
      <c r="A74" s="27">
        <v>64</v>
      </c>
      <c r="B74" s="61"/>
      <c r="C74" s="32">
        <v>5</v>
      </c>
      <c r="D74" s="33" t="s">
        <v>102</v>
      </c>
      <c r="E74" s="42"/>
      <c r="F74" s="42" t="s">
        <v>157</v>
      </c>
      <c r="G74" s="4" t="s">
        <v>4</v>
      </c>
      <c r="H74" s="42">
        <v>105</v>
      </c>
      <c r="I74" s="33">
        <v>104</v>
      </c>
      <c r="J74" s="33"/>
      <c r="K74" s="33">
        <v>104</v>
      </c>
      <c r="L74" s="22">
        <f t="shared" si="0"/>
        <v>104.5</v>
      </c>
      <c r="M74" s="42" t="s">
        <v>145</v>
      </c>
      <c r="N74" s="42" t="s">
        <v>16</v>
      </c>
      <c r="O74" s="42" t="s">
        <v>146</v>
      </c>
      <c r="P74" s="33"/>
    </row>
    <row r="75" spans="1:16" x14ac:dyDescent="0.25">
      <c r="A75" s="34">
        <v>65</v>
      </c>
      <c r="B75" s="61"/>
      <c r="C75" s="32">
        <v>6</v>
      </c>
      <c r="D75" s="33" t="s">
        <v>103</v>
      </c>
      <c r="E75" s="42" t="s">
        <v>157</v>
      </c>
      <c r="F75" s="42"/>
      <c r="G75" s="4" t="s">
        <v>4</v>
      </c>
      <c r="H75" s="42">
        <v>105</v>
      </c>
      <c r="I75" s="33">
        <v>108.8</v>
      </c>
      <c r="J75" s="33"/>
      <c r="K75" s="33">
        <v>108.8</v>
      </c>
      <c r="L75" s="22">
        <f t="shared" si="0"/>
        <v>106.9</v>
      </c>
      <c r="M75" s="42" t="s">
        <v>145</v>
      </c>
      <c r="N75" s="42" t="s">
        <v>16</v>
      </c>
      <c r="O75" s="42" t="s">
        <v>146</v>
      </c>
      <c r="P75" s="33"/>
    </row>
    <row r="76" spans="1:16" x14ac:dyDescent="0.25">
      <c r="A76" s="27">
        <v>66</v>
      </c>
      <c r="B76" s="61"/>
      <c r="C76" s="32">
        <v>7</v>
      </c>
      <c r="D76" s="33" t="s">
        <v>104</v>
      </c>
      <c r="E76" s="42" t="s">
        <v>157</v>
      </c>
      <c r="F76" s="42"/>
      <c r="G76" s="4" t="s">
        <v>4</v>
      </c>
      <c r="H76" s="42" t="s">
        <v>160</v>
      </c>
      <c r="I76" s="22">
        <v>105.2</v>
      </c>
      <c r="J76" s="42"/>
      <c r="K76" s="22">
        <v>105.2</v>
      </c>
      <c r="L76" s="22">
        <f t="shared" ref="L76:L88" si="2">ROUND(AVERAGE(H76,K76),2)</f>
        <v>105.2</v>
      </c>
      <c r="M76" s="42" t="s">
        <v>147</v>
      </c>
      <c r="N76" s="32" t="s">
        <v>167</v>
      </c>
      <c r="O76" s="42" t="s">
        <v>146</v>
      </c>
      <c r="P76" s="42"/>
    </row>
    <row r="77" spans="1:16" s="8" customFormat="1" x14ac:dyDescent="0.25">
      <c r="A77" s="34">
        <v>67</v>
      </c>
      <c r="B77" s="62"/>
      <c r="C77" s="32">
        <v>8</v>
      </c>
      <c r="D77" s="12" t="s">
        <v>105</v>
      </c>
      <c r="E77" s="42" t="s">
        <v>157</v>
      </c>
      <c r="F77" s="42"/>
      <c r="G77" s="4" t="s">
        <v>4</v>
      </c>
      <c r="H77" s="42">
        <v>105</v>
      </c>
      <c r="I77" s="22">
        <v>104.6</v>
      </c>
      <c r="J77" s="33">
        <v>108.75</v>
      </c>
      <c r="K77" s="22">
        <f>(I77+J77)/2</f>
        <v>106.675</v>
      </c>
      <c r="L77" s="22">
        <f t="shared" si="2"/>
        <v>105.84</v>
      </c>
      <c r="M77" s="42" t="s">
        <v>145</v>
      </c>
      <c r="N77" s="42" t="s">
        <v>16</v>
      </c>
      <c r="O77" s="42" t="s">
        <v>146</v>
      </c>
      <c r="P77" s="23"/>
    </row>
    <row r="78" spans="1:16" ht="16.5" x14ac:dyDescent="0.25">
      <c r="A78" s="27">
        <v>68</v>
      </c>
      <c r="B78" s="60" t="s">
        <v>136</v>
      </c>
      <c r="C78" s="35">
        <v>1</v>
      </c>
      <c r="D78" s="36" t="s">
        <v>15</v>
      </c>
      <c r="E78" s="37" t="s">
        <v>157</v>
      </c>
      <c r="F78" s="42"/>
      <c r="G78" s="37" t="s">
        <v>29</v>
      </c>
      <c r="H78" s="42">
        <v>110</v>
      </c>
      <c r="I78" s="33">
        <v>102</v>
      </c>
      <c r="J78" s="33"/>
      <c r="K78" s="33">
        <v>102</v>
      </c>
      <c r="L78" s="22">
        <f t="shared" si="2"/>
        <v>106</v>
      </c>
      <c r="M78" s="42" t="s">
        <v>145</v>
      </c>
      <c r="N78" s="42" t="s">
        <v>16</v>
      </c>
      <c r="O78" s="42" t="s">
        <v>146</v>
      </c>
      <c r="P78" s="33"/>
    </row>
    <row r="79" spans="1:16" ht="16.5" x14ac:dyDescent="0.25">
      <c r="A79" s="34">
        <v>69</v>
      </c>
      <c r="B79" s="61"/>
      <c r="C79" s="32">
        <v>2</v>
      </c>
      <c r="D79" s="38" t="s">
        <v>5</v>
      </c>
      <c r="E79" s="39"/>
      <c r="F79" s="42" t="s">
        <v>157</v>
      </c>
      <c r="G79" s="37" t="s">
        <v>6</v>
      </c>
      <c r="H79" s="42">
        <v>107.5</v>
      </c>
      <c r="I79" s="33">
        <v>103</v>
      </c>
      <c r="J79" s="33"/>
      <c r="K79" s="33">
        <v>103</v>
      </c>
      <c r="L79" s="22">
        <f t="shared" si="2"/>
        <v>105.25</v>
      </c>
      <c r="M79" s="42" t="s">
        <v>145</v>
      </c>
      <c r="N79" s="42" t="s">
        <v>16</v>
      </c>
      <c r="O79" s="42" t="s">
        <v>146</v>
      </c>
      <c r="P79" s="33"/>
    </row>
    <row r="80" spans="1:16" ht="16.5" x14ac:dyDescent="0.25">
      <c r="A80" s="27">
        <v>70</v>
      </c>
      <c r="B80" s="61"/>
      <c r="C80" s="35">
        <v>3</v>
      </c>
      <c r="D80" s="38" t="s">
        <v>7</v>
      </c>
      <c r="E80" s="39"/>
      <c r="F80" s="42" t="s">
        <v>157</v>
      </c>
      <c r="G80" s="37" t="s">
        <v>35</v>
      </c>
      <c r="H80" s="42">
        <v>109.5</v>
      </c>
      <c r="I80" s="33">
        <v>104.4</v>
      </c>
      <c r="J80" s="33"/>
      <c r="K80" s="33">
        <v>104.4</v>
      </c>
      <c r="L80" s="22">
        <f t="shared" si="2"/>
        <v>106.95</v>
      </c>
      <c r="M80" s="42" t="s">
        <v>145</v>
      </c>
      <c r="N80" s="42" t="s">
        <v>16</v>
      </c>
      <c r="O80" s="42" t="s">
        <v>146</v>
      </c>
      <c r="P80" s="33"/>
    </row>
    <row r="81" spans="1:16" ht="23.25" customHeight="1" x14ac:dyDescent="0.25">
      <c r="A81" s="34">
        <v>71</v>
      </c>
      <c r="B81" s="61"/>
      <c r="C81" s="32">
        <v>4</v>
      </c>
      <c r="D81" s="38" t="s">
        <v>26</v>
      </c>
      <c r="E81" s="39"/>
      <c r="F81" s="42" t="s">
        <v>157</v>
      </c>
      <c r="G81" s="37" t="s">
        <v>12</v>
      </c>
      <c r="H81" s="42">
        <v>108.75</v>
      </c>
      <c r="I81" s="33">
        <v>105</v>
      </c>
      <c r="J81" s="33"/>
      <c r="K81" s="33">
        <v>105</v>
      </c>
      <c r="L81" s="22">
        <f t="shared" si="2"/>
        <v>106.88</v>
      </c>
      <c r="M81" s="42" t="s">
        <v>145</v>
      </c>
      <c r="N81" s="42" t="s">
        <v>16</v>
      </c>
      <c r="O81" s="42" t="s">
        <v>146</v>
      </c>
      <c r="P81" s="33"/>
    </row>
    <row r="82" spans="1:16" ht="16.5" x14ac:dyDescent="0.25">
      <c r="A82" s="27">
        <v>72</v>
      </c>
      <c r="B82" s="61"/>
      <c r="C82" s="35">
        <v>5</v>
      </c>
      <c r="D82" s="38" t="s">
        <v>32</v>
      </c>
      <c r="E82" s="39"/>
      <c r="F82" s="42" t="s">
        <v>157</v>
      </c>
      <c r="G82" s="37" t="s">
        <v>12</v>
      </c>
      <c r="H82" s="42">
        <v>110</v>
      </c>
      <c r="I82" s="33">
        <v>104</v>
      </c>
      <c r="J82" s="33"/>
      <c r="K82" s="33">
        <v>104</v>
      </c>
      <c r="L82" s="22">
        <f t="shared" si="2"/>
        <v>107</v>
      </c>
      <c r="M82" s="42" t="s">
        <v>145</v>
      </c>
      <c r="N82" s="42" t="s">
        <v>16</v>
      </c>
      <c r="O82" s="42" t="s">
        <v>146</v>
      </c>
      <c r="P82" s="33"/>
    </row>
    <row r="83" spans="1:16" ht="17.25" customHeight="1" x14ac:dyDescent="0.25">
      <c r="A83" s="34">
        <v>73</v>
      </c>
      <c r="B83" s="61"/>
      <c r="C83" s="32">
        <v>6</v>
      </c>
      <c r="D83" s="38" t="s">
        <v>11</v>
      </c>
      <c r="E83" s="39"/>
      <c r="F83" s="42" t="s">
        <v>157</v>
      </c>
      <c r="G83" s="37" t="s">
        <v>9</v>
      </c>
      <c r="H83" s="42">
        <v>110</v>
      </c>
      <c r="I83" s="22">
        <v>105</v>
      </c>
      <c r="J83" s="52"/>
      <c r="K83" s="22">
        <v>105</v>
      </c>
      <c r="L83" s="22">
        <f t="shared" si="2"/>
        <v>107.5</v>
      </c>
      <c r="M83" s="42" t="s">
        <v>145</v>
      </c>
      <c r="N83" s="42" t="s">
        <v>16</v>
      </c>
      <c r="O83" s="42"/>
      <c r="P83" s="33"/>
    </row>
    <row r="84" spans="1:16" ht="16.5" x14ac:dyDescent="0.25">
      <c r="A84" s="27">
        <v>74</v>
      </c>
      <c r="B84" s="61"/>
      <c r="C84" s="35">
        <v>7</v>
      </c>
      <c r="D84" s="36" t="s">
        <v>33</v>
      </c>
      <c r="E84" s="39" t="s">
        <v>157</v>
      </c>
      <c r="F84" s="42"/>
      <c r="G84" s="37" t="s">
        <v>9</v>
      </c>
      <c r="H84" s="42">
        <v>110</v>
      </c>
      <c r="I84" s="33">
        <v>105</v>
      </c>
      <c r="J84" s="33"/>
      <c r="K84" s="33">
        <v>105</v>
      </c>
      <c r="L84" s="22">
        <f t="shared" si="2"/>
        <v>107.5</v>
      </c>
      <c r="M84" s="42" t="s">
        <v>145</v>
      </c>
      <c r="N84" s="42" t="s">
        <v>16</v>
      </c>
      <c r="O84" s="42"/>
      <c r="P84" s="33"/>
    </row>
    <row r="85" spans="1:16" ht="16.5" x14ac:dyDescent="0.25">
      <c r="A85" s="34">
        <v>75</v>
      </c>
      <c r="B85" s="61"/>
      <c r="C85" s="32">
        <v>8</v>
      </c>
      <c r="D85" s="38" t="s">
        <v>13</v>
      </c>
      <c r="E85" s="39" t="s">
        <v>157</v>
      </c>
      <c r="F85" s="42"/>
      <c r="G85" s="37" t="s">
        <v>9</v>
      </c>
      <c r="H85" s="42">
        <v>110</v>
      </c>
      <c r="I85" s="22">
        <v>105</v>
      </c>
      <c r="J85" s="22"/>
      <c r="K85" s="22">
        <v>105</v>
      </c>
      <c r="L85" s="22">
        <f t="shared" si="2"/>
        <v>107.5</v>
      </c>
      <c r="M85" s="42" t="s">
        <v>145</v>
      </c>
      <c r="N85" s="42" t="s">
        <v>16</v>
      </c>
      <c r="O85" s="42"/>
      <c r="P85" s="33"/>
    </row>
    <row r="86" spans="1:16" ht="16.5" x14ac:dyDescent="0.25">
      <c r="A86" s="27">
        <v>76</v>
      </c>
      <c r="B86" s="61"/>
      <c r="C86" s="35">
        <v>9</v>
      </c>
      <c r="D86" s="36" t="s">
        <v>24</v>
      </c>
      <c r="E86" s="37" t="s">
        <v>157</v>
      </c>
      <c r="F86" s="42"/>
      <c r="G86" s="37" t="s">
        <v>8</v>
      </c>
      <c r="H86" s="42">
        <v>110</v>
      </c>
      <c r="I86" s="33">
        <v>105</v>
      </c>
      <c r="J86" s="33"/>
      <c r="K86" s="33">
        <v>105</v>
      </c>
      <c r="L86" s="22">
        <f t="shared" si="2"/>
        <v>107.5</v>
      </c>
      <c r="M86" s="42" t="s">
        <v>145</v>
      </c>
      <c r="N86" s="42" t="s">
        <v>16</v>
      </c>
      <c r="O86" s="42"/>
      <c r="P86" s="33"/>
    </row>
    <row r="87" spans="1:16" ht="16.5" x14ac:dyDescent="0.25">
      <c r="A87" s="34">
        <v>77</v>
      </c>
      <c r="B87" s="61"/>
      <c r="C87" s="32">
        <v>10</v>
      </c>
      <c r="D87" s="38" t="s">
        <v>123</v>
      </c>
      <c r="E87" s="39" t="s">
        <v>157</v>
      </c>
      <c r="F87" s="42"/>
      <c r="G87" s="37" t="s">
        <v>8</v>
      </c>
      <c r="H87" s="42">
        <v>106.25</v>
      </c>
      <c r="I87" s="33">
        <v>105</v>
      </c>
      <c r="J87" s="33"/>
      <c r="K87" s="33">
        <v>105</v>
      </c>
      <c r="L87" s="22">
        <f t="shared" si="2"/>
        <v>105.63</v>
      </c>
      <c r="M87" s="42" t="s">
        <v>145</v>
      </c>
      <c r="N87" s="42" t="s">
        <v>16</v>
      </c>
      <c r="O87" s="42"/>
      <c r="P87" s="33"/>
    </row>
    <row r="88" spans="1:16" ht="16.5" x14ac:dyDescent="0.25">
      <c r="A88" s="27">
        <v>78</v>
      </c>
      <c r="B88" s="61"/>
      <c r="C88" s="35">
        <v>11</v>
      </c>
      <c r="D88" s="40" t="s">
        <v>140</v>
      </c>
      <c r="E88" s="37" t="s">
        <v>157</v>
      </c>
      <c r="F88" s="42"/>
      <c r="G88" s="37" t="s">
        <v>9</v>
      </c>
      <c r="H88" s="42">
        <v>107.5</v>
      </c>
      <c r="I88" s="33">
        <v>100.2</v>
      </c>
      <c r="J88" s="33"/>
      <c r="K88" s="33">
        <v>100.2</v>
      </c>
      <c r="L88" s="22">
        <f t="shared" si="2"/>
        <v>103.85</v>
      </c>
      <c r="M88" s="42" t="s">
        <v>145</v>
      </c>
      <c r="N88" s="42" t="s">
        <v>16</v>
      </c>
      <c r="O88" s="42"/>
      <c r="P88" s="33"/>
    </row>
    <row r="89" spans="1:16" x14ac:dyDescent="0.25">
      <c r="A89" s="63"/>
      <c r="B89" s="63"/>
      <c r="C89" s="63"/>
      <c r="D89" s="64"/>
      <c r="E89" s="42">
        <v>21</v>
      </c>
      <c r="F89" s="42">
        <v>57</v>
      </c>
      <c r="G89" s="33"/>
      <c r="H89" s="42"/>
      <c r="I89" s="33"/>
      <c r="J89" s="33"/>
      <c r="K89" s="33"/>
      <c r="L89" s="22"/>
      <c r="M89" s="33"/>
      <c r="N89" s="33"/>
      <c r="O89" s="33"/>
      <c r="P89" s="33"/>
    </row>
    <row r="90" spans="1:16" x14ac:dyDescent="0.25">
      <c r="G90" s="29"/>
    </row>
    <row r="91" spans="1:16" x14ac:dyDescent="0.25">
      <c r="A91" s="82"/>
      <c r="B91" s="82"/>
      <c r="C91" s="82"/>
      <c r="D91" s="82"/>
      <c r="E91" s="82"/>
      <c r="F91" s="82"/>
      <c r="G91" s="82"/>
      <c r="H91" s="82"/>
      <c r="M91" s="66"/>
      <c r="N91" s="66"/>
      <c r="O91" s="66"/>
      <c r="P91" s="66"/>
    </row>
    <row r="92" spans="1:16" x14ac:dyDescent="0.25">
      <c r="A92" s="25"/>
      <c r="B92" s="65" t="s">
        <v>165</v>
      </c>
      <c r="C92" s="65"/>
      <c r="D92" s="65"/>
      <c r="M92" s="53"/>
      <c r="N92" s="53"/>
      <c r="O92" s="53"/>
      <c r="P92" s="53"/>
    </row>
    <row r="93" spans="1:16" x14ac:dyDescent="0.25">
      <c r="A93" s="25"/>
      <c r="B93" s="55" t="s">
        <v>149</v>
      </c>
      <c r="C93" s="55"/>
      <c r="D93" s="55"/>
      <c r="E93" s="55"/>
      <c r="M93" s="47"/>
      <c r="N93" s="47"/>
    </row>
    <row r="94" spans="1:16" x14ac:dyDescent="0.25">
      <c r="A94" s="25"/>
      <c r="B94" s="55" t="s">
        <v>150</v>
      </c>
      <c r="C94" s="55"/>
      <c r="D94" s="55"/>
      <c r="E94" s="55"/>
      <c r="M94" s="49"/>
      <c r="N94" s="49"/>
    </row>
    <row r="95" spans="1:16" x14ac:dyDescent="0.25">
      <c r="A95" s="25"/>
      <c r="B95" s="24" t="s">
        <v>168</v>
      </c>
      <c r="C95" s="24"/>
      <c r="D95" s="24"/>
      <c r="E95" s="24"/>
    </row>
    <row r="96" spans="1:16" x14ac:dyDescent="0.25">
      <c r="A96" s="25"/>
      <c r="B96" s="55" t="s">
        <v>169</v>
      </c>
      <c r="C96" s="55"/>
      <c r="D96" s="55"/>
      <c r="E96" s="55"/>
    </row>
    <row r="97" spans="1:16" x14ac:dyDescent="0.25">
      <c r="A97" s="25"/>
      <c r="B97" s="55" t="s">
        <v>170</v>
      </c>
      <c r="C97" s="55"/>
      <c r="D97" s="55"/>
      <c r="E97" s="51"/>
    </row>
    <row r="98" spans="1:16" x14ac:dyDescent="0.25">
      <c r="A98" s="25"/>
      <c r="B98" s="55" t="s">
        <v>171</v>
      </c>
      <c r="C98" s="55"/>
      <c r="D98" s="55"/>
      <c r="E98" s="51"/>
    </row>
    <row r="99" spans="1:16" x14ac:dyDescent="0.25">
      <c r="B99" s="53" t="s">
        <v>151</v>
      </c>
      <c r="C99" s="53"/>
      <c r="D99" s="53"/>
      <c r="E99" s="53"/>
      <c r="H99" s="53" t="s">
        <v>152</v>
      </c>
      <c r="I99" s="53"/>
      <c r="J99" s="53"/>
      <c r="O99" s="53" t="s">
        <v>153</v>
      </c>
      <c r="P99" s="53"/>
    </row>
    <row r="103" spans="1:16" x14ac:dyDescent="0.25">
      <c r="B103" s="53" t="s">
        <v>14</v>
      </c>
      <c r="C103" s="53"/>
      <c r="D103" s="53"/>
      <c r="E103" s="53"/>
      <c r="H103" s="53" t="s">
        <v>37</v>
      </c>
      <c r="I103" s="53"/>
      <c r="J103" s="53"/>
      <c r="O103" s="53" t="s">
        <v>36</v>
      </c>
      <c r="P103" s="53"/>
    </row>
  </sheetData>
  <mergeCells count="49">
    <mergeCell ref="B97:D97"/>
    <mergeCell ref="B98:D98"/>
    <mergeCell ref="K8:K10"/>
    <mergeCell ref="A7:A10"/>
    <mergeCell ref="P7:P9"/>
    <mergeCell ref="M91:P91"/>
    <mergeCell ref="L8:L10"/>
    <mergeCell ref="B52:B57"/>
    <mergeCell ref="B37:B43"/>
    <mergeCell ref="B31:B36"/>
    <mergeCell ref="B23:B30"/>
    <mergeCell ref="H8:H10"/>
    <mergeCell ref="A1:F1"/>
    <mergeCell ref="B14:B22"/>
    <mergeCell ref="F9:F10"/>
    <mergeCell ref="G7:G10"/>
    <mergeCell ref="B11:B13"/>
    <mergeCell ref="B7:B10"/>
    <mergeCell ref="C7:C10"/>
    <mergeCell ref="D7:D10"/>
    <mergeCell ref="E9:E10"/>
    <mergeCell ref="A4:P4"/>
    <mergeCell ref="M8:O9"/>
    <mergeCell ref="I7:O7"/>
    <mergeCell ref="I8:I10"/>
    <mergeCell ref="J8:J10"/>
    <mergeCell ref="K1:O1"/>
    <mergeCell ref="A2:F2"/>
    <mergeCell ref="K2:O2"/>
    <mergeCell ref="B96:E96"/>
    <mergeCell ref="B93:E93"/>
    <mergeCell ref="B94:E94"/>
    <mergeCell ref="E7:F8"/>
    <mergeCell ref="B44:B51"/>
    <mergeCell ref="B58:B60"/>
    <mergeCell ref="B61:B69"/>
    <mergeCell ref="B70:B77"/>
    <mergeCell ref="A89:D89"/>
    <mergeCell ref="B78:B88"/>
    <mergeCell ref="M92:P92"/>
    <mergeCell ref="B92:D92"/>
    <mergeCell ref="A5:P5"/>
    <mergeCell ref="A91:H91"/>
    <mergeCell ref="O103:P103"/>
    <mergeCell ref="B99:E99"/>
    <mergeCell ref="B103:E103"/>
    <mergeCell ref="O99:P99"/>
    <mergeCell ref="H99:J99"/>
    <mergeCell ref="H103:J10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"/>
  <sheetViews>
    <sheetView topLeftCell="A30" workbookViewId="0">
      <selection activeCell="I56" sqref="I56"/>
    </sheetView>
  </sheetViews>
  <sheetFormatPr defaultRowHeight="15" x14ac:dyDescent="0.25"/>
  <cols>
    <col min="1" max="1" width="4.7109375" style="6" customWidth="1"/>
    <col min="2" max="2" width="10.42578125" style="7" customWidth="1"/>
    <col min="3" max="3" width="10.85546875" style="10" customWidth="1"/>
    <col min="4" max="4" width="20.28515625" style="6" customWidth="1"/>
    <col min="5" max="5" width="9.5703125" style="6" customWidth="1"/>
    <col min="6" max="16384" width="9.140625" style="6"/>
  </cols>
  <sheetData>
    <row r="1" spans="1:5" x14ac:dyDescent="0.25">
      <c r="A1" s="66" t="s">
        <v>0</v>
      </c>
      <c r="B1" s="66"/>
      <c r="C1" s="66"/>
      <c r="D1" s="66"/>
      <c r="E1" s="66"/>
    </row>
    <row r="2" spans="1:5" x14ac:dyDescent="0.25">
      <c r="A2" s="66" t="s">
        <v>1</v>
      </c>
      <c r="B2" s="66"/>
      <c r="C2" s="66"/>
      <c r="D2" s="66"/>
      <c r="E2" s="66"/>
    </row>
    <row r="3" spans="1:5" x14ac:dyDescent="0.25">
      <c r="A3" s="66" t="s">
        <v>120</v>
      </c>
      <c r="B3" s="66"/>
      <c r="C3" s="66"/>
      <c r="D3" s="66"/>
      <c r="E3" s="66"/>
    </row>
    <row r="4" spans="1:5" x14ac:dyDescent="0.25">
      <c r="A4" s="89" t="s">
        <v>119</v>
      </c>
      <c r="B4" s="89"/>
      <c r="C4" s="89"/>
      <c r="D4" s="89"/>
      <c r="E4" s="89"/>
    </row>
    <row r="5" spans="1:5" s="7" customFormat="1" ht="30.75" customHeight="1" x14ac:dyDescent="0.2">
      <c r="A5" s="72" t="s">
        <v>2</v>
      </c>
      <c r="B5" s="72" t="s">
        <v>21</v>
      </c>
      <c r="C5" s="72" t="s">
        <v>25</v>
      </c>
      <c r="D5" s="72" t="s">
        <v>20</v>
      </c>
      <c r="E5" s="72" t="s">
        <v>22</v>
      </c>
    </row>
    <row r="6" spans="1:5" s="7" customFormat="1" ht="2.25" hidden="1" customHeight="1" x14ac:dyDescent="0.2">
      <c r="A6" s="74"/>
      <c r="B6" s="74"/>
      <c r="C6" s="74"/>
      <c r="D6" s="74"/>
      <c r="E6" s="74"/>
    </row>
    <row r="7" spans="1:5" ht="9.75" customHeight="1" x14ac:dyDescent="0.25">
      <c r="A7" s="3">
        <v>1</v>
      </c>
      <c r="B7" s="86" t="s">
        <v>30</v>
      </c>
      <c r="C7" s="3">
        <v>1</v>
      </c>
      <c r="D7" s="15" t="s">
        <v>36</v>
      </c>
      <c r="E7" s="15"/>
    </row>
    <row r="8" spans="1:5" ht="9.75" customHeight="1" x14ac:dyDescent="0.25">
      <c r="A8" s="3">
        <v>2</v>
      </c>
      <c r="B8" s="87"/>
      <c r="C8" s="3">
        <v>2</v>
      </c>
      <c r="D8" s="15" t="s">
        <v>37</v>
      </c>
      <c r="E8" s="15"/>
    </row>
    <row r="9" spans="1:5" ht="9.75" customHeight="1" x14ac:dyDescent="0.25">
      <c r="A9" s="3">
        <v>3</v>
      </c>
      <c r="B9" s="90" t="s">
        <v>106</v>
      </c>
      <c r="C9" s="3">
        <v>1</v>
      </c>
      <c r="D9" s="15" t="s">
        <v>38</v>
      </c>
      <c r="E9" s="15"/>
    </row>
    <row r="10" spans="1:5" ht="9.75" customHeight="1" x14ac:dyDescent="0.25">
      <c r="A10" s="3">
        <v>4</v>
      </c>
      <c r="B10" s="90"/>
      <c r="C10" s="3">
        <v>2</v>
      </c>
      <c r="D10" s="15" t="s">
        <v>39</v>
      </c>
      <c r="E10" s="15"/>
    </row>
    <row r="11" spans="1:5" ht="9.75" customHeight="1" x14ac:dyDescent="0.25">
      <c r="A11" s="3">
        <v>5</v>
      </c>
      <c r="B11" s="90"/>
      <c r="C11" s="3">
        <v>3</v>
      </c>
      <c r="D11" s="15" t="s">
        <v>40</v>
      </c>
      <c r="E11" s="15"/>
    </row>
    <row r="12" spans="1:5" ht="9.75" customHeight="1" x14ac:dyDescent="0.25">
      <c r="A12" s="3">
        <v>6</v>
      </c>
      <c r="B12" s="90"/>
      <c r="C12" s="3">
        <v>4</v>
      </c>
      <c r="D12" s="15" t="s">
        <v>41</v>
      </c>
      <c r="E12" s="15"/>
    </row>
    <row r="13" spans="1:5" ht="9.75" customHeight="1" x14ac:dyDescent="0.25">
      <c r="A13" s="3">
        <v>7</v>
      </c>
      <c r="B13" s="90"/>
      <c r="C13" s="3">
        <v>5</v>
      </c>
      <c r="D13" s="15" t="s">
        <v>42</v>
      </c>
      <c r="E13" s="15"/>
    </row>
    <row r="14" spans="1:5" ht="9.75" customHeight="1" x14ac:dyDescent="0.25">
      <c r="A14" s="3">
        <v>8</v>
      </c>
      <c r="B14" s="90"/>
      <c r="C14" s="3">
        <v>6</v>
      </c>
      <c r="D14" s="15" t="s">
        <v>43</v>
      </c>
      <c r="E14" s="15"/>
    </row>
    <row r="15" spans="1:5" ht="9.75" customHeight="1" x14ac:dyDescent="0.25">
      <c r="A15" s="3">
        <v>9</v>
      </c>
      <c r="B15" s="90"/>
      <c r="C15" s="3">
        <v>7</v>
      </c>
      <c r="D15" s="15" t="s">
        <v>44</v>
      </c>
      <c r="E15" s="15"/>
    </row>
    <row r="16" spans="1:5" ht="9.75" customHeight="1" x14ac:dyDescent="0.25">
      <c r="A16" s="3">
        <v>10</v>
      </c>
      <c r="B16" s="90"/>
      <c r="C16" s="3">
        <v>8</v>
      </c>
      <c r="D16" s="15" t="s">
        <v>45</v>
      </c>
      <c r="E16" s="15"/>
    </row>
    <row r="17" spans="1:5" ht="9.75" customHeight="1" x14ac:dyDescent="0.25">
      <c r="A17" s="3">
        <v>11</v>
      </c>
      <c r="B17" s="90"/>
      <c r="C17" s="3">
        <v>9</v>
      </c>
      <c r="D17" s="15" t="s">
        <v>46</v>
      </c>
      <c r="E17" s="15"/>
    </row>
    <row r="18" spans="1:5" ht="9.75" customHeight="1" x14ac:dyDescent="0.25">
      <c r="A18" s="3">
        <v>12</v>
      </c>
      <c r="B18" s="90"/>
      <c r="C18" s="3">
        <v>10</v>
      </c>
      <c r="D18" s="15" t="s">
        <v>47</v>
      </c>
      <c r="E18" s="15"/>
    </row>
    <row r="19" spans="1:5" s="1" customFormat="1" ht="9.75" customHeight="1" x14ac:dyDescent="0.25">
      <c r="A19" s="2">
        <v>13</v>
      </c>
      <c r="B19" s="88" t="s">
        <v>107</v>
      </c>
      <c r="C19" s="2">
        <v>1</v>
      </c>
      <c r="D19" s="16" t="s">
        <v>48</v>
      </c>
      <c r="E19" s="16"/>
    </row>
    <row r="20" spans="1:5" ht="9.75" customHeight="1" x14ac:dyDescent="0.25">
      <c r="A20" s="3">
        <v>14</v>
      </c>
      <c r="B20" s="86"/>
      <c r="C20" s="3">
        <v>2</v>
      </c>
      <c r="D20" s="15" t="s">
        <v>49</v>
      </c>
      <c r="E20" s="15"/>
    </row>
    <row r="21" spans="1:5" ht="9.75" customHeight="1" x14ac:dyDescent="0.25">
      <c r="A21" s="3">
        <v>15</v>
      </c>
      <c r="B21" s="86"/>
      <c r="C21" s="3">
        <v>3</v>
      </c>
      <c r="D21" s="15" t="s">
        <v>50</v>
      </c>
      <c r="E21" s="15"/>
    </row>
    <row r="22" spans="1:5" ht="9.75" customHeight="1" x14ac:dyDescent="0.25">
      <c r="A22" s="3">
        <v>16</v>
      </c>
      <c r="B22" s="86"/>
      <c r="C22" s="3">
        <v>4</v>
      </c>
      <c r="D22" s="15" t="s">
        <v>51</v>
      </c>
      <c r="E22" s="15"/>
    </row>
    <row r="23" spans="1:5" ht="9.75" customHeight="1" x14ac:dyDescent="0.25">
      <c r="A23" s="3">
        <v>17</v>
      </c>
      <c r="B23" s="86"/>
      <c r="C23" s="3">
        <v>5</v>
      </c>
      <c r="D23" s="15" t="s">
        <v>52</v>
      </c>
      <c r="E23" s="15"/>
    </row>
    <row r="24" spans="1:5" ht="9.75" customHeight="1" x14ac:dyDescent="0.25">
      <c r="A24" s="3">
        <v>18</v>
      </c>
      <c r="B24" s="86"/>
      <c r="C24" s="3">
        <v>6</v>
      </c>
      <c r="D24" s="15" t="s">
        <v>53</v>
      </c>
      <c r="E24" s="15"/>
    </row>
    <row r="25" spans="1:5" ht="9.75" customHeight="1" x14ac:dyDescent="0.25">
      <c r="A25" s="3">
        <v>19</v>
      </c>
      <c r="B25" s="86"/>
      <c r="C25" s="3">
        <v>7</v>
      </c>
      <c r="D25" s="15" t="s">
        <v>54</v>
      </c>
      <c r="E25" s="15"/>
    </row>
    <row r="26" spans="1:5" ht="9.75" customHeight="1" x14ac:dyDescent="0.25">
      <c r="A26" s="3">
        <v>20</v>
      </c>
      <c r="B26" s="86"/>
      <c r="C26" s="3">
        <v>8</v>
      </c>
      <c r="D26" s="15" t="s">
        <v>55</v>
      </c>
      <c r="E26" s="15"/>
    </row>
    <row r="27" spans="1:5" ht="9.75" customHeight="1" x14ac:dyDescent="0.25">
      <c r="A27" s="3">
        <v>21</v>
      </c>
      <c r="B27" s="86"/>
      <c r="C27" s="3">
        <v>9</v>
      </c>
      <c r="D27" s="15" t="s">
        <v>56</v>
      </c>
      <c r="E27" s="15"/>
    </row>
    <row r="28" spans="1:5" ht="9.75" customHeight="1" x14ac:dyDescent="0.25">
      <c r="A28" s="3">
        <v>22</v>
      </c>
      <c r="B28" s="87"/>
      <c r="C28" s="3">
        <v>10</v>
      </c>
      <c r="D28" s="15" t="s">
        <v>57</v>
      </c>
      <c r="E28" s="15"/>
    </row>
    <row r="29" spans="1:5" ht="9.75" customHeight="1" x14ac:dyDescent="0.25">
      <c r="A29" s="3">
        <v>23</v>
      </c>
      <c r="B29" s="86" t="s">
        <v>108</v>
      </c>
      <c r="C29" s="3">
        <v>1</v>
      </c>
      <c r="D29" s="15" t="s">
        <v>58</v>
      </c>
      <c r="E29" s="15"/>
    </row>
    <row r="30" spans="1:5" s="1" customFormat="1" ht="9.75" customHeight="1" x14ac:dyDescent="0.25">
      <c r="A30" s="2">
        <v>24</v>
      </c>
      <c r="B30" s="86"/>
      <c r="C30" s="2">
        <v>2</v>
      </c>
      <c r="D30" s="16" t="s">
        <v>59</v>
      </c>
      <c r="E30" s="16"/>
    </row>
    <row r="31" spans="1:5" ht="9.75" customHeight="1" x14ac:dyDescent="0.25">
      <c r="A31" s="3">
        <v>25</v>
      </c>
      <c r="B31" s="86"/>
      <c r="C31" s="3">
        <v>3</v>
      </c>
      <c r="D31" s="15" t="s">
        <v>60</v>
      </c>
      <c r="E31" s="15"/>
    </row>
    <row r="32" spans="1:5" ht="9.75" customHeight="1" x14ac:dyDescent="0.25">
      <c r="A32" s="3">
        <v>26</v>
      </c>
      <c r="B32" s="86"/>
      <c r="C32" s="3">
        <v>4</v>
      </c>
      <c r="D32" s="15" t="s">
        <v>61</v>
      </c>
      <c r="E32" s="15"/>
    </row>
    <row r="33" spans="1:5" ht="9.75" customHeight="1" x14ac:dyDescent="0.25">
      <c r="A33" s="3">
        <v>27</v>
      </c>
      <c r="B33" s="86"/>
      <c r="C33" s="3">
        <v>5</v>
      </c>
      <c r="D33" s="15" t="s">
        <v>62</v>
      </c>
      <c r="E33" s="15"/>
    </row>
    <row r="34" spans="1:5" ht="9.75" customHeight="1" x14ac:dyDescent="0.25">
      <c r="A34" s="3">
        <v>28</v>
      </c>
      <c r="B34" s="87"/>
      <c r="C34" s="3">
        <v>6</v>
      </c>
      <c r="D34" s="15" t="s">
        <v>63</v>
      </c>
      <c r="E34" s="15"/>
    </row>
    <row r="35" spans="1:5" ht="9.75" customHeight="1" x14ac:dyDescent="0.25">
      <c r="A35" s="3">
        <v>29</v>
      </c>
      <c r="B35" s="86" t="s">
        <v>109</v>
      </c>
      <c r="C35" s="3">
        <v>1</v>
      </c>
      <c r="D35" s="17" t="s">
        <v>64</v>
      </c>
      <c r="E35" s="15"/>
    </row>
    <row r="36" spans="1:5" ht="9.75" customHeight="1" x14ac:dyDescent="0.25">
      <c r="A36" s="3">
        <v>30</v>
      </c>
      <c r="B36" s="86"/>
      <c r="C36" s="3">
        <v>2</v>
      </c>
      <c r="D36" s="17" t="s">
        <v>65</v>
      </c>
      <c r="E36" s="15"/>
    </row>
    <row r="37" spans="1:5" ht="9.75" customHeight="1" x14ac:dyDescent="0.25">
      <c r="A37" s="3">
        <v>31</v>
      </c>
      <c r="B37" s="86"/>
      <c r="C37" s="3">
        <v>3</v>
      </c>
      <c r="D37" s="17" t="s">
        <v>66</v>
      </c>
      <c r="E37" s="15"/>
    </row>
    <row r="38" spans="1:5" ht="9.75" customHeight="1" x14ac:dyDescent="0.25">
      <c r="A38" s="3">
        <v>32</v>
      </c>
      <c r="B38" s="86"/>
      <c r="C38" s="3">
        <v>4</v>
      </c>
      <c r="D38" s="17" t="s">
        <v>67</v>
      </c>
      <c r="E38" s="15"/>
    </row>
    <row r="39" spans="1:5" s="1" customFormat="1" ht="9.75" customHeight="1" x14ac:dyDescent="0.25">
      <c r="A39" s="2">
        <v>33</v>
      </c>
      <c r="B39" s="86"/>
      <c r="C39" s="2">
        <v>5</v>
      </c>
      <c r="D39" s="18" t="s">
        <v>68</v>
      </c>
      <c r="E39" s="19"/>
    </row>
    <row r="40" spans="1:5" ht="9.75" customHeight="1" x14ac:dyDescent="0.25">
      <c r="A40" s="3">
        <v>34</v>
      </c>
      <c r="B40" s="86"/>
      <c r="C40" s="3">
        <v>6</v>
      </c>
      <c r="D40" s="17" t="s">
        <v>69</v>
      </c>
      <c r="E40" s="15"/>
    </row>
    <row r="41" spans="1:5" ht="9.75" customHeight="1" x14ac:dyDescent="0.25">
      <c r="A41" s="3">
        <v>35</v>
      </c>
      <c r="B41" s="87"/>
      <c r="C41" s="3">
        <v>7</v>
      </c>
      <c r="D41" s="17" t="s">
        <v>70</v>
      </c>
      <c r="E41" s="15"/>
    </row>
    <row r="42" spans="1:5" ht="9.75" customHeight="1" x14ac:dyDescent="0.25">
      <c r="A42" s="3">
        <v>36</v>
      </c>
      <c r="B42" s="88" t="s">
        <v>110</v>
      </c>
      <c r="C42" s="3">
        <v>1</v>
      </c>
      <c r="D42" s="17" t="s">
        <v>71</v>
      </c>
      <c r="E42" s="15"/>
    </row>
    <row r="43" spans="1:5" ht="9.75" customHeight="1" x14ac:dyDescent="0.25">
      <c r="A43" s="3">
        <v>37</v>
      </c>
      <c r="B43" s="86"/>
      <c r="C43" s="3">
        <v>2</v>
      </c>
      <c r="D43" s="17" t="s">
        <v>72</v>
      </c>
      <c r="E43" s="15"/>
    </row>
    <row r="44" spans="1:5" ht="9.75" customHeight="1" x14ac:dyDescent="0.25">
      <c r="A44" s="3">
        <v>38</v>
      </c>
      <c r="B44" s="86"/>
      <c r="C44" s="3">
        <v>3</v>
      </c>
      <c r="D44" s="17" t="s">
        <v>73</v>
      </c>
      <c r="E44" s="15"/>
    </row>
    <row r="45" spans="1:5" ht="9.75" customHeight="1" x14ac:dyDescent="0.25">
      <c r="A45" s="3">
        <v>39</v>
      </c>
      <c r="B45" s="86"/>
      <c r="C45" s="3">
        <v>4</v>
      </c>
      <c r="D45" s="17" t="s">
        <v>74</v>
      </c>
      <c r="E45" s="15"/>
    </row>
    <row r="46" spans="1:5" ht="9.75" customHeight="1" x14ac:dyDescent="0.25">
      <c r="A46" s="3">
        <v>40</v>
      </c>
      <c r="B46" s="86"/>
      <c r="C46" s="3">
        <v>5</v>
      </c>
      <c r="D46" s="17" t="s">
        <v>75</v>
      </c>
      <c r="E46" s="15"/>
    </row>
    <row r="47" spans="1:5" ht="9.75" customHeight="1" x14ac:dyDescent="0.25">
      <c r="A47" s="3">
        <v>41</v>
      </c>
      <c r="B47" s="86"/>
      <c r="C47" s="3">
        <v>6</v>
      </c>
      <c r="D47" s="17" t="s">
        <v>76</v>
      </c>
      <c r="E47" s="3"/>
    </row>
    <row r="48" spans="1:5" ht="9.75" customHeight="1" x14ac:dyDescent="0.25">
      <c r="A48" s="3">
        <v>42</v>
      </c>
      <c r="B48" s="86"/>
      <c r="C48" s="3">
        <v>7</v>
      </c>
      <c r="D48" s="17" t="s">
        <v>14</v>
      </c>
      <c r="E48" s="15"/>
    </row>
    <row r="49" spans="1:5" ht="9.75" customHeight="1" x14ac:dyDescent="0.25">
      <c r="A49" s="3">
        <v>43</v>
      </c>
      <c r="B49" s="86"/>
      <c r="C49" s="3">
        <v>8</v>
      </c>
      <c r="D49" s="17" t="s">
        <v>77</v>
      </c>
      <c r="E49" s="15"/>
    </row>
    <row r="50" spans="1:5" ht="9.75" customHeight="1" x14ac:dyDescent="0.25">
      <c r="A50" s="3">
        <v>44</v>
      </c>
      <c r="B50" s="87"/>
      <c r="C50" s="3">
        <v>9</v>
      </c>
      <c r="D50" s="10" t="s">
        <v>78</v>
      </c>
      <c r="E50" s="15"/>
    </row>
    <row r="51" spans="1:5" ht="9.75" customHeight="1" x14ac:dyDescent="0.25">
      <c r="A51" s="3">
        <v>45</v>
      </c>
      <c r="B51" s="88" t="s">
        <v>111</v>
      </c>
      <c r="C51" s="3">
        <v>1</v>
      </c>
      <c r="D51" s="15" t="s">
        <v>79</v>
      </c>
      <c r="E51" s="15"/>
    </row>
    <row r="52" spans="1:5" ht="9.75" customHeight="1" x14ac:dyDescent="0.25">
      <c r="A52" s="3">
        <v>46</v>
      </c>
      <c r="B52" s="86"/>
      <c r="C52" s="3">
        <v>2</v>
      </c>
      <c r="D52" s="15" t="s">
        <v>80</v>
      </c>
      <c r="E52" s="15"/>
    </row>
    <row r="53" spans="1:5" ht="9.75" customHeight="1" x14ac:dyDescent="0.25">
      <c r="A53" s="3">
        <v>47</v>
      </c>
      <c r="B53" s="86"/>
      <c r="C53" s="3">
        <v>3</v>
      </c>
      <c r="D53" s="15" t="s">
        <v>81</v>
      </c>
      <c r="E53" s="15"/>
    </row>
    <row r="54" spans="1:5" ht="9.75" customHeight="1" x14ac:dyDescent="0.25">
      <c r="A54" s="3">
        <v>48</v>
      </c>
      <c r="B54" s="86"/>
      <c r="C54" s="3">
        <v>4</v>
      </c>
      <c r="D54" s="15" t="s">
        <v>82</v>
      </c>
      <c r="E54" s="15"/>
    </row>
    <row r="55" spans="1:5" ht="9.75" customHeight="1" x14ac:dyDescent="0.25">
      <c r="A55" s="3">
        <v>49</v>
      </c>
      <c r="B55" s="86"/>
      <c r="C55" s="3">
        <v>5</v>
      </c>
      <c r="D55" s="15" t="s">
        <v>83</v>
      </c>
      <c r="E55" s="15"/>
    </row>
    <row r="56" spans="1:5" ht="9.75" customHeight="1" x14ac:dyDescent="0.25">
      <c r="A56" s="3">
        <v>50</v>
      </c>
      <c r="B56" s="87"/>
      <c r="C56" s="3">
        <v>6</v>
      </c>
      <c r="D56" s="15" t="s">
        <v>84</v>
      </c>
      <c r="E56" s="15"/>
    </row>
    <row r="57" spans="1:5" ht="9.75" customHeight="1" x14ac:dyDescent="0.25">
      <c r="A57" s="3">
        <v>51</v>
      </c>
      <c r="B57" s="86" t="s">
        <v>112</v>
      </c>
      <c r="C57" s="3">
        <v>1</v>
      </c>
      <c r="D57" s="15" t="s">
        <v>85</v>
      </c>
      <c r="E57" s="15"/>
    </row>
    <row r="58" spans="1:5" ht="9.75" customHeight="1" x14ac:dyDescent="0.25">
      <c r="A58" s="3">
        <v>52</v>
      </c>
      <c r="B58" s="86"/>
      <c r="C58" s="3">
        <v>2</v>
      </c>
      <c r="D58" s="15" t="s">
        <v>86</v>
      </c>
      <c r="E58" s="15"/>
    </row>
    <row r="59" spans="1:5" ht="9.75" customHeight="1" x14ac:dyDescent="0.25">
      <c r="A59" s="3">
        <v>53</v>
      </c>
      <c r="B59" s="86"/>
      <c r="C59" s="3">
        <v>3</v>
      </c>
      <c r="D59" s="15" t="s">
        <v>87</v>
      </c>
      <c r="E59" s="15"/>
    </row>
    <row r="60" spans="1:5" ht="9.75" customHeight="1" x14ac:dyDescent="0.25">
      <c r="A60" s="3">
        <v>54</v>
      </c>
      <c r="B60" s="87"/>
      <c r="C60" s="3">
        <v>4</v>
      </c>
      <c r="D60" s="15" t="s">
        <v>88</v>
      </c>
      <c r="E60" s="15"/>
    </row>
    <row r="61" spans="1:5" ht="9.75" customHeight="1" x14ac:dyDescent="0.25">
      <c r="A61" s="3">
        <v>55</v>
      </c>
      <c r="B61" s="88" t="s">
        <v>113</v>
      </c>
      <c r="C61" s="3">
        <v>1</v>
      </c>
      <c r="D61" s="15" t="s">
        <v>89</v>
      </c>
      <c r="E61" s="15"/>
    </row>
    <row r="62" spans="1:5" ht="9.75" customHeight="1" x14ac:dyDescent="0.25">
      <c r="A62" s="3">
        <v>56</v>
      </c>
      <c r="B62" s="86"/>
      <c r="C62" s="3">
        <v>2</v>
      </c>
      <c r="D62" s="15" t="s">
        <v>90</v>
      </c>
      <c r="E62" s="15"/>
    </row>
    <row r="63" spans="1:5" ht="9.75" customHeight="1" x14ac:dyDescent="0.25">
      <c r="A63" s="3">
        <v>57</v>
      </c>
      <c r="B63" s="86"/>
      <c r="C63" s="3">
        <v>3</v>
      </c>
      <c r="D63" s="15" t="s">
        <v>91</v>
      </c>
      <c r="E63" s="15"/>
    </row>
    <row r="64" spans="1:5" ht="9.75" customHeight="1" x14ac:dyDescent="0.25">
      <c r="A64" s="3">
        <v>58</v>
      </c>
      <c r="B64" s="86"/>
      <c r="C64" s="3">
        <v>4</v>
      </c>
      <c r="D64" s="15" t="s">
        <v>92</v>
      </c>
      <c r="E64" s="15"/>
    </row>
    <row r="65" spans="1:5" ht="9.75" customHeight="1" x14ac:dyDescent="0.25">
      <c r="A65" s="3">
        <v>59</v>
      </c>
      <c r="B65" s="86"/>
      <c r="C65" s="3">
        <v>5</v>
      </c>
      <c r="D65" s="15" t="s">
        <v>93</v>
      </c>
      <c r="E65" s="15"/>
    </row>
    <row r="66" spans="1:5" ht="9.75" customHeight="1" x14ac:dyDescent="0.25">
      <c r="A66" s="3">
        <v>60</v>
      </c>
      <c r="B66" s="86"/>
      <c r="C66" s="3">
        <v>6</v>
      </c>
      <c r="D66" s="15" t="s">
        <v>94</v>
      </c>
      <c r="E66" s="15"/>
    </row>
    <row r="67" spans="1:5" ht="9.75" customHeight="1" x14ac:dyDescent="0.25">
      <c r="A67" s="3">
        <v>61</v>
      </c>
      <c r="B67" s="86"/>
      <c r="C67" s="3">
        <v>7</v>
      </c>
      <c r="D67" s="15" t="s">
        <v>95</v>
      </c>
      <c r="E67" s="15"/>
    </row>
    <row r="68" spans="1:5" ht="9.75" customHeight="1" x14ac:dyDescent="0.25">
      <c r="A68" s="3">
        <v>62</v>
      </c>
      <c r="B68" s="86"/>
      <c r="C68" s="3">
        <v>8</v>
      </c>
      <c r="D68" s="15" t="s">
        <v>96</v>
      </c>
      <c r="E68" s="15"/>
    </row>
    <row r="69" spans="1:5" s="1" customFormat="1" ht="9.75" customHeight="1" x14ac:dyDescent="0.25">
      <c r="A69" s="2">
        <v>63</v>
      </c>
      <c r="B69" s="87"/>
      <c r="C69" s="2">
        <v>9</v>
      </c>
      <c r="D69" s="16" t="s">
        <v>97</v>
      </c>
      <c r="E69" s="16"/>
    </row>
    <row r="70" spans="1:5" ht="9.75" customHeight="1" x14ac:dyDescent="0.25">
      <c r="A70" s="3">
        <v>64</v>
      </c>
      <c r="B70" s="88" t="s">
        <v>114</v>
      </c>
      <c r="C70" s="3">
        <v>1</v>
      </c>
      <c r="D70" s="15" t="s">
        <v>98</v>
      </c>
      <c r="E70" s="15"/>
    </row>
    <row r="71" spans="1:5" ht="9.75" customHeight="1" x14ac:dyDescent="0.25">
      <c r="A71" s="3">
        <v>65</v>
      </c>
      <c r="B71" s="86"/>
      <c r="C71" s="3">
        <v>2</v>
      </c>
      <c r="D71" s="15" t="s">
        <v>99</v>
      </c>
      <c r="E71" s="15"/>
    </row>
    <row r="72" spans="1:5" ht="9.75" customHeight="1" x14ac:dyDescent="0.25">
      <c r="A72" s="3">
        <v>66</v>
      </c>
      <c r="B72" s="86"/>
      <c r="C72" s="3">
        <v>3</v>
      </c>
      <c r="D72" s="15" t="s">
        <v>100</v>
      </c>
      <c r="E72" s="15"/>
    </row>
    <row r="73" spans="1:5" ht="9.75" customHeight="1" x14ac:dyDescent="0.25">
      <c r="A73" s="3">
        <v>67</v>
      </c>
      <c r="B73" s="86"/>
      <c r="C73" s="3">
        <v>4</v>
      </c>
      <c r="D73" s="15" t="s">
        <v>101</v>
      </c>
      <c r="E73" s="15"/>
    </row>
    <row r="74" spans="1:5" ht="9.75" customHeight="1" x14ac:dyDescent="0.25">
      <c r="A74" s="3">
        <v>68</v>
      </c>
      <c r="B74" s="86"/>
      <c r="C74" s="3">
        <v>5</v>
      </c>
      <c r="D74" s="15" t="s">
        <v>102</v>
      </c>
      <c r="E74" s="15"/>
    </row>
    <row r="75" spans="1:5" ht="9.75" customHeight="1" x14ac:dyDescent="0.25">
      <c r="A75" s="3">
        <v>69</v>
      </c>
      <c r="B75" s="86"/>
      <c r="C75" s="3">
        <v>6</v>
      </c>
      <c r="D75" s="15" t="s">
        <v>103</v>
      </c>
      <c r="E75" s="15"/>
    </row>
    <row r="76" spans="1:5" s="1" customFormat="1" ht="9.75" customHeight="1" x14ac:dyDescent="0.25">
      <c r="A76" s="2">
        <v>70</v>
      </c>
      <c r="B76" s="86"/>
      <c r="C76" s="2">
        <v>7</v>
      </c>
      <c r="D76" s="16" t="s">
        <v>104</v>
      </c>
      <c r="E76" s="16"/>
    </row>
    <row r="77" spans="1:5" s="8" customFormat="1" ht="9.75" customHeight="1" x14ac:dyDescent="0.25">
      <c r="A77" s="3">
        <v>71</v>
      </c>
      <c r="B77" s="87"/>
      <c r="C77" s="11">
        <v>8</v>
      </c>
      <c r="D77" s="20" t="s">
        <v>105</v>
      </c>
      <c r="E77" s="11"/>
    </row>
    <row r="78" spans="1:5" ht="9.75" customHeight="1" x14ac:dyDescent="0.25">
      <c r="A78" s="3">
        <v>72</v>
      </c>
      <c r="B78" s="90" t="s">
        <v>115</v>
      </c>
      <c r="C78" s="9">
        <v>1</v>
      </c>
      <c r="D78" s="15" t="s">
        <v>15</v>
      </c>
      <c r="E78" s="15"/>
    </row>
    <row r="79" spans="1:5" ht="9.75" customHeight="1" x14ac:dyDescent="0.25">
      <c r="A79" s="3">
        <v>73</v>
      </c>
      <c r="B79" s="90"/>
      <c r="C79" s="3">
        <v>2</v>
      </c>
      <c r="D79" s="21" t="s">
        <v>5</v>
      </c>
      <c r="E79" s="15"/>
    </row>
    <row r="80" spans="1:5" ht="9.75" customHeight="1" x14ac:dyDescent="0.25">
      <c r="A80" s="3">
        <v>74</v>
      </c>
      <c r="B80" s="90"/>
      <c r="C80" s="9">
        <v>3</v>
      </c>
      <c r="D80" s="21" t="s">
        <v>7</v>
      </c>
      <c r="E80" s="15"/>
    </row>
    <row r="81" spans="1:5" ht="9.75" customHeight="1" x14ac:dyDescent="0.25">
      <c r="A81" s="3">
        <v>75</v>
      </c>
      <c r="B81" s="90"/>
      <c r="C81" s="3">
        <v>4</v>
      </c>
      <c r="D81" s="21" t="s">
        <v>26</v>
      </c>
      <c r="E81" s="15"/>
    </row>
    <row r="82" spans="1:5" ht="9.75" customHeight="1" x14ac:dyDescent="0.25">
      <c r="A82" s="3">
        <v>76</v>
      </c>
      <c r="B82" s="90"/>
      <c r="C82" s="9">
        <v>5</v>
      </c>
      <c r="D82" s="21" t="s">
        <v>27</v>
      </c>
      <c r="E82" s="15"/>
    </row>
    <row r="83" spans="1:5" ht="9.75" customHeight="1" x14ac:dyDescent="0.25">
      <c r="A83" s="3">
        <v>77</v>
      </c>
      <c r="B83" s="90"/>
      <c r="C83" s="3">
        <v>6</v>
      </c>
      <c r="D83" s="21" t="s">
        <v>32</v>
      </c>
      <c r="E83" s="15"/>
    </row>
    <row r="84" spans="1:5" ht="9.75" customHeight="1" x14ac:dyDescent="0.25">
      <c r="A84" s="3">
        <v>78</v>
      </c>
      <c r="B84" s="90"/>
      <c r="C84" s="9">
        <v>7</v>
      </c>
      <c r="D84" s="21" t="s">
        <v>34</v>
      </c>
      <c r="E84" s="15"/>
    </row>
    <row r="85" spans="1:5" ht="9.75" customHeight="1" x14ac:dyDescent="0.25">
      <c r="A85" s="3">
        <v>79</v>
      </c>
      <c r="B85" s="90"/>
      <c r="C85" s="3">
        <v>8</v>
      </c>
      <c r="D85" s="21" t="s">
        <v>11</v>
      </c>
      <c r="E85" s="15"/>
    </row>
    <row r="86" spans="1:5" ht="9.75" customHeight="1" x14ac:dyDescent="0.25">
      <c r="A86" s="3">
        <v>80</v>
      </c>
      <c r="B86" s="90"/>
      <c r="C86" s="9">
        <v>9</v>
      </c>
      <c r="D86" s="21" t="s">
        <v>10</v>
      </c>
      <c r="E86" s="15"/>
    </row>
    <row r="87" spans="1:5" ht="9.75" customHeight="1" x14ac:dyDescent="0.25">
      <c r="A87" s="3">
        <v>81</v>
      </c>
      <c r="B87" s="90"/>
      <c r="C87" s="3">
        <v>10</v>
      </c>
      <c r="D87" s="15" t="s">
        <v>33</v>
      </c>
      <c r="E87" s="15"/>
    </row>
    <row r="88" spans="1:5" ht="9.75" customHeight="1" x14ac:dyDescent="0.25">
      <c r="A88" s="3">
        <v>82</v>
      </c>
      <c r="B88" s="90"/>
      <c r="C88" s="9">
        <v>11</v>
      </c>
      <c r="D88" s="21" t="s">
        <v>13</v>
      </c>
      <c r="E88" s="15"/>
    </row>
    <row r="89" spans="1:5" ht="9.75" customHeight="1" x14ac:dyDescent="0.25">
      <c r="A89" s="3">
        <v>83</v>
      </c>
      <c r="B89" s="90"/>
      <c r="C89" s="3">
        <v>12</v>
      </c>
      <c r="D89" s="15" t="s">
        <v>24</v>
      </c>
      <c r="E89" s="15"/>
    </row>
    <row r="90" spans="1:5" x14ac:dyDescent="0.25">
      <c r="A90" s="10"/>
      <c r="B90" s="10"/>
      <c r="D90" s="10"/>
      <c r="E90" s="10"/>
    </row>
    <row r="93" spans="1:5" x14ac:dyDescent="0.25">
      <c r="E93" s="13"/>
    </row>
    <row r="94" spans="1:5" x14ac:dyDescent="0.25">
      <c r="E94" s="14"/>
    </row>
  </sheetData>
  <mergeCells count="20">
    <mergeCell ref="B78:B89"/>
    <mergeCell ref="B9:B18"/>
    <mergeCell ref="B19:B28"/>
    <mergeCell ref="B29:B34"/>
    <mergeCell ref="B35:B41"/>
    <mergeCell ref="B42:B50"/>
    <mergeCell ref="B51:B56"/>
    <mergeCell ref="A1:E1"/>
    <mergeCell ref="A2:E2"/>
    <mergeCell ref="B57:B60"/>
    <mergeCell ref="B61:B69"/>
    <mergeCell ref="B70:B77"/>
    <mergeCell ref="E5:E6"/>
    <mergeCell ref="B7:B8"/>
    <mergeCell ref="A3:E3"/>
    <mergeCell ref="A4:E4"/>
    <mergeCell ref="A5:A6"/>
    <mergeCell ref="B5:B6"/>
    <mergeCell ref="C5:C6"/>
    <mergeCell ref="D5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 TĐ HK I+II VÀ CN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2022-05-27T01:48:39Z</dcterms:modified>
</cp:coreProperties>
</file>