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G DOAN\NH 19-20\Chuyên môn\GVDG cấp trường\Chế độ thi cuối kì II\"/>
    </mc:Choice>
  </mc:AlternateContent>
  <bookViews>
    <workbookView xWindow="0" yWindow="0" windowWidth="20490" windowHeight="71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  <c r="L73" i="1"/>
  <c r="K73" i="1"/>
  <c r="J73" i="1"/>
  <c r="I73" i="1"/>
  <c r="H73" i="1"/>
  <c r="G73" i="1"/>
  <c r="F73" i="1"/>
  <c r="E73" i="1"/>
  <c r="D73" i="1"/>
  <c r="N72" i="1"/>
  <c r="N71" i="1"/>
  <c r="N70" i="1"/>
  <c r="B70" i="1"/>
  <c r="N69" i="1"/>
  <c r="N68" i="1"/>
  <c r="N67" i="1"/>
  <c r="N66" i="1"/>
  <c r="N65" i="1"/>
  <c r="B65" i="1"/>
  <c r="N64" i="1"/>
  <c r="N63" i="1"/>
  <c r="N62" i="1"/>
  <c r="B62" i="1"/>
  <c r="N61" i="1"/>
  <c r="N60" i="1"/>
  <c r="N59" i="1"/>
  <c r="B59" i="1"/>
  <c r="N58" i="1"/>
  <c r="B58" i="1"/>
  <c r="N57" i="1"/>
  <c r="N56" i="1"/>
  <c r="N55" i="1"/>
  <c r="N54" i="1"/>
  <c r="N53" i="1"/>
  <c r="N52" i="1"/>
  <c r="B52" i="1"/>
  <c r="N51" i="1"/>
  <c r="N50" i="1"/>
  <c r="N49" i="1"/>
  <c r="B49" i="1"/>
  <c r="N48" i="1"/>
  <c r="B48" i="1"/>
  <c r="N47" i="1"/>
  <c r="N46" i="1"/>
  <c r="B46" i="1"/>
  <c r="N45" i="1"/>
  <c r="N44" i="1"/>
  <c r="N43" i="1"/>
  <c r="N42" i="1"/>
  <c r="B42" i="1"/>
  <c r="N41" i="1"/>
  <c r="N40" i="1"/>
  <c r="B40" i="1"/>
  <c r="N39" i="1"/>
  <c r="N38" i="1"/>
  <c r="B38" i="1"/>
  <c r="N37" i="1"/>
  <c r="B37" i="1"/>
  <c r="N36" i="1"/>
  <c r="B36" i="1"/>
  <c r="N35" i="1"/>
  <c r="B35" i="1"/>
  <c r="N34" i="1"/>
  <c r="B34" i="1"/>
  <c r="N33" i="1"/>
  <c r="N32" i="1"/>
  <c r="N31" i="1"/>
  <c r="N30" i="1"/>
  <c r="B30" i="1"/>
  <c r="N29" i="1"/>
  <c r="B29" i="1"/>
  <c r="N28" i="1"/>
  <c r="B28" i="1"/>
  <c r="N27" i="1"/>
  <c r="B27" i="1"/>
  <c r="N26" i="1"/>
  <c r="B26" i="1"/>
  <c r="N25" i="1"/>
  <c r="B25" i="1"/>
  <c r="N24" i="1"/>
  <c r="N23" i="1"/>
  <c r="N22" i="1"/>
  <c r="B22" i="1"/>
  <c r="N21" i="1"/>
  <c r="B21" i="1"/>
  <c r="N20" i="1"/>
  <c r="B20" i="1"/>
  <c r="N19" i="1"/>
  <c r="B19" i="1"/>
  <c r="N18" i="1"/>
  <c r="B18" i="1"/>
  <c r="N17" i="1"/>
  <c r="B17" i="1"/>
  <c r="N16" i="1"/>
  <c r="N15" i="1"/>
  <c r="B15" i="1"/>
  <c r="N14" i="1"/>
  <c r="N13" i="1"/>
  <c r="N12" i="1"/>
  <c r="B12" i="1"/>
  <c r="N11" i="1"/>
  <c r="B11" i="1"/>
  <c r="N10" i="1"/>
  <c r="B10" i="1"/>
  <c r="N9" i="1"/>
  <c r="B9" i="1"/>
  <c r="N8" i="1"/>
  <c r="B8" i="1"/>
  <c r="N7" i="1"/>
  <c r="N73" i="1" s="1"/>
  <c r="B7" i="1"/>
</calcChain>
</file>

<file path=xl/sharedStrings.xml><?xml version="1.0" encoding="utf-8"?>
<sst xmlns="http://schemas.openxmlformats.org/spreadsheetml/2006/main" count="524" uniqueCount="69">
  <si>
    <t>Trường THPT Nguyễn Văn Tăng</t>
  </si>
  <si>
    <t>BẢNG PHÂN CÔNG GIÁM THỊ COI THI HỌC KỲ 2 - NĂM HỌC 2019-2020</t>
  </si>
  <si>
    <t>STT</t>
  </si>
  <si>
    <t>HỌ VÀ TÊN</t>
  </si>
  <si>
    <t>MÔN</t>
  </si>
  <si>
    <t>15/06</t>
  </si>
  <si>
    <t>16/06</t>
  </si>
  <si>
    <t>17/06</t>
  </si>
  <si>
    <t>18/06</t>
  </si>
  <si>
    <t>19/06</t>
  </si>
  <si>
    <t>SỐ
BUỔI</t>
  </si>
  <si>
    <t>GHI
CHÚ</t>
  </si>
  <si>
    <t>VĂN - LÝ</t>
  </si>
  <si>
    <t>HÓA - SỬ</t>
  </si>
  <si>
    <t>SINH - ĐỊA</t>
  </si>
  <si>
    <t>ANH - GDCD</t>
  </si>
  <si>
    <t>TOÁN</t>
  </si>
  <si>
    <t>K12</t>
  </si>
  <si>
    <t>K10-11</t>
  </si>
  <si>
    <t>VĂN</t>
  </si>
  <si>
    <t>X</t>
  </si>
  <si>
    <t>x</t>
  </si>
  <si>
    <t>Nguyễn Nhã Quyên</t>
  </si>
  <si>
    <t>Lê Nguyễn Ngọc Trai</t>
  </si>
  <si>
    <t>VP</t>
  </si>
  <si>
    <t>GDCD</t>
  </si>
  <si>
    <t>Lê Thị Hà</t>
  </si>
  <si>
    <t>ĐỊA</t>
  </si>
  <si>
    <t>SỬ</t>
  </si>
  <si>
    <t>Huỳnh Thị Thu Thảo</t>
  </si>
  <si>
    <t>Nguyễn Thị Hương</t>
  </si>
  <si>
    <t>ANH</t>
  </si>
  <si>
    <t>Nguyễn Thụy Kiều Khanh</t>
  </si>
  <si>
    <t>Nguyễn Hoàng Vân</t>
  </si>
  <si>
    <t>Hà Thảo Chi</t>
  </si>
  <si>
    <t>TIN</t>
  </si>
  <si>
    <t>Giao đề</t>
  </si>
  <si>
    <t>Chấm TN</t>
  </si>
  <si>
    <t>Tổ chức mã</t>
  </si>
  <si>
    <t>Hồ Thị Lý</t>
  </si>
  <si>
    <t>Phạm Trung Anh</t>
  </si>
  <si>
    <t>Nguyễn Thị Trang</t>
  </si>
  <si>
    <t>Hồ Thị Mỵ</t>
  </si>
  <si>
    <t>Lê Thị Minh Hiếu</t>
  </si>
  <si>
    <t>LÝ</t>
  </si>
  <si>
    <t>Nguyễn Ngọc Thanh Trúc</t>
  </si>
  <si>
    <t>Nguyễn Thị Bích Ngọc</t>
  </si>
  <si>
    <t>Trần Hữu Cầu</t>
  </si>
  <si>
    <t>HÓA</t>
  </si>
  <si>
    <t>Võ Thị Thu Thảo</t>
  </si>
  <si>
    <t>Tạ Thị Thu Huyền</t>
  </si>
  <si>
    <t>Nguyễn Thị Thúy Hiền</t>
  </si>
  <si>
    <t>Lê Thùy Trang</t>
  </si>
  <si>
    <t>Nguyễn Thị Mộng Trinh</t>
  </si>
  <si>
    <t>CN</t>
  </si>
  <si>
    <t>Lê Thị Kim Ngân</t>
  </si>
  <si>
    <t>Mai Phương</t>
  </si>
  <si>
    <t>SINH</t>
  </si>
  <si>
    <t>Hà Thị Thêm</t>
  </si>
  <si>
    <t>Chu Thị Năm</t>
  </si>
  <si>
    <t>TD-QP</t>
  </si>
  <si>
    <t>Nguyễn Hữu Thời</t>
  </si>
  <si>
    <t>Phùng Văn Thảo</t>
  </si>
  <si>
    <t>Hồ Thị Hà</t>
  </si>
  <si>
    <t>Lê Hoàng Vui</t>
  </si>
  <si>
    <t>Võ Chánh Trực</t>
  </si>
  <si>
    <t>TGT</t>
  </si>
  <si>
    <t>Hồ Thị Kim Oanh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</si>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</sst>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TM\Dropbox\NQ\C&#212;NG%20T&#193;C%20THI%20C&#7916;%20-%20TKH&#272;\NH%202019-2020\1.%20NH%202018-2019%20-%20GI&#7918;A%20HK%201\phan%20cong%20giam%20thi_k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.06.2020"/>
      <sheetName val="16.06.2020"/>
      <sheetName val="17.06.2020"/>
      <sheetName val="18.06.2020"/>
      <sheetName val="19.06.2020"/>
      <sheetName val="PHÂN CÔNG 12"/>
      <sheetName val="PHÂN CÔNG 10-11"/>
      <sheetName val="LỊCH GT"/>
      <sheetName val="Dư liệu"/>
      <sheetName val="MÀN 1"/>
      <sheetName val="MÀN 2"/>
      <sheetName val="Phân công"/>
      <sheetName val="Lich GThi"/>
      <sheetName val="Phát đề"/>
      <sheetName val="Sơ đồ SBD"/>
      <sheetName val="Trống"/>
      <sheetName val="TBAI-PHACH"/>
      <sheetName val="PhiếuTN"/>
      <sheetName val="ChiaPh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A3">
            <v>0</v>
          </cell>
        </row>
        <row r="6">
          <cell r="B6" t="str">
            <v>Vũ Thị Ngọc</v>
          </cell>
        </row>
        <row r="7">
          <cell r="B7" t="str">
            <v>Vũ Thị Lệ Duyên</v>
          </cell>
        </row>
        <row r="8">
          <cell r="B8" t="str">
            <v>Lê Thị Lan</v>
          </cell>
        </row>
        <row r="9">
          <cell r="B9" t="str">
            <v>Bùi Danh Hòa</v>
          </cell>
        </row>
        <row r="11">
          <cell r="B11" t="str">
            <v>Nguyễn Thanh Nga</v>
          </cell>
        </row>
        <row r="13">
          <cell r="B13" t="str">
            <v>Phạm Thị Yến Linh</v>
          </cell>
        </row>
        <row r="17">
          <cell r="B17" t="str">
            <v>Nguyễn Thị Thanh Tâm</v>
          </cell>
        </row>
        <row r="18">
          <cell r="B18" t="str">
            <v>Phạm Hồng Vân</v>
          </cell>
        </row>
        <row r="19">
          <cell r="B19" t="str">
            <v>Nguyễn Thị Hà</v>
          </cell>
        </row>
        <row r="20">
          <cell r="B20" t="str">
            <v>Hà Hải Vân</v>
          </cell>
        </row>
        <row r="21">
          <cell r="B21" t="str">
            <v>Quản Thị Nguyệt</v>
          </cell>
        </row>
        <row r="22">
          <cell r="B22" t="str">
            <v>Nguyễn Thế Hải</v>
          </cell>
        </row>
        <row r="24">
          <cell r="B24" t="str">
            <v>Lê Thị Hoa Mai</v>
          </cell>
        </row>
        <row r="27">
          <cell r="B27" t="str">
            <v>Cao Thùy Linh</v>
          </cell>
        </row>
        <row r="28">
          <cell r="B28" t="str">
            <v>Võ Thị Thúy Lan</v>
          </cell>
        </row>
        <row r="29">
          <cell r="B29" t="str">
            <v>Vũ Thị Trâm</v>
          </cell>
        </row>
        <row r="30">
          <cell r="B30" t="str">
            <v>Trần Thị Thanh Lan</v>
          </cell>
        </row>
        <row r="31">
          <cell r="B31" t="str">
            <v>Nguyễn Phương Tiểu My</v>
          </cell>
        </row>
        <row r="32">
          <cell r="B32" t="str">
            <v>Nguyễn Thị Phương</v>
          </cell>
        </row>
        <row r="33">
          <cell r="B33" t="str">
            <v>Bùi Hoàng Anh</v>
          </cell>
        </row>
        <row r="35">
          <cell r="B35" t="str">
            <v>Phạm Thành Phước</v>
          </cell>
        </row>
        <row r="36">
          <cell r="B36" t="str">
            <v>Lâm Ngọc Ánh</v>
          </cell>
        </row>
        <row r="37">
          <cell r="B37" t="str">
            <v>Hồ Thái Bình</v>
          </cell>
        </row>
        <row r="40">
          <cell r="B40" t="str">
            <v>Phạm Thị Giang</v>
          </cell>
        </row>
        <row r="42">
          <cell r="B42" t="str">
            <v>Trần Thị Thùy Trang</v>
          </cell>
        </row>
        <row r="44">
          <cell r="B44" t="str">
            <v>Nguyễn Thái Trung</v>
          </cell>
        </row>
        <row r="48">
          <cell r="B48" t="str">
            <v>Nguyễn Thanh Tân</v>
          </cell>
        </row>
        <row r="50">
          <cell r="B50" t="str">
            <v>Cao Thiên Đoan</v>
          </cell>
        </row>
        <row r="51">
          <cell r="B51" t="str">
            <v>Trần Thị Thơm</v>
          </cell>
        </row>
        <row r="53">
          <cell r="B53" t="str">
            <v>Nguyễn Chiến Lợi</v>
          </cell>
        </row>
        <row r="56">
          <cell r="B56" t="str">
            <v>Nguyễn Thị Thanh Dung</v>
          </cell>
        </row>
        <row r="57">
          <cell r="B57" t="str">
            <v>Lý Ngọc Kim Trang</v>
          </cell>
        </row>
        <row r="60">
          <cell r="B60" t="str">
            <v>Phan Thị Vinh</v>
          </cell>
        </row>
        <row r="66">
          <cell r="B66" t="str">
            <v>Nguyễn Ngọc Ly Cơ</v>
          </cell>
        </row>
        <row r="67">
          <cell r="B67" t="str">
            <v>Tô Quỳnh Nhi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="81" workbookViewId="0">
      <selection activeCell="P69" sqref="P69"/>
    </sheetView>
  </sheetViews>
  <sheetFormatPr defaultColWidth="10.875" defaultRowHeight="15.75" x14ac:dyDescent="0.25"/>
  <cols>
    <col min="1" max="1" width="10.875" style="1"/>
    <col min="2" max="2" width="29.375" style="1" customWidth="1"/>
    <col min="3" max="16384" width="10.875" style="1"/>
  </cols>
  <sheetData>
    <row r="1" spans="1:15" x14ac:dyDescent="0.25">
      <c r="A1" s="2" t="s">
        <v>0</v>
      </c>
      <c r="B1" s="3"/>
      <c r="C1" s="3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4"/>
      <c r="B2" s="3"/>
      <c r="C2" s="3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0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x14ac:dyDescent="0.25">
      <c r="A4" s="49" t="s">
        <v>2</v>
      </c>
      <c r="B4" s="49" t="s">
        <v>3</v>
      </c>
      <c r="C4" s="49" t="s">
        <v>4</v>
      </c>
      <c r="D4" s="42" t="s">
        <v>5</v>
      </c>
      <c r="E4" s="44"/>
      <c r="F4" s="42" t="s">
        <v>6</v>
      </c>
      <c r="G4" s="44"/>
      <c r="H4" s="42" t="s">
        <v>7</v>
      </c>
      <c r="I4" s="44"/>
      <c r="J4" s="42" t="s">
        <v>8</v>
      </c>
      <c r="K4" s="44"/>
      <c r="L4" s="42" t="s">
        <v>9</v>
      </c>
      <c r="M4" s="44"/>
      <c r="N4" s="45" t="s">
        <v>10</v>
      </c>
      <c r="O4" s="45" t="s">
        <v>11</v>
      </c>
    </row>
    <row r="5" spans="1:15" x14ac:dyDescent="0.25">
      <c r="A5" s="50"/>
      <c r="B5" s="50"/>
      <c r="C5" s="50"/>
      <c r="D5" s="42" t="s">
        <v>12</v>
      </c>
      <c r="E5" s="44"/>
      <c r="F5" s="42" t="s">
        <v>13</v>
      </c>
      <c r="G5" s="44"/>
      <c r="H5" s="42" t="s">
        <v>14</v>
      </c>
      <c r="I5" s="44"/>
      <c r="J5" s="42" t="s">
        <v>15</v>
      </c>
      <c r="K5" s="44"/>
      <c r="L5" s="42" t="s">
        <v>16</v>
      </c>
      <c r="M5" s="44"/>
      <c r="N5" s="46"/>
      <c r="O5" s="46"/>
    </row>
    <row r="6" spans="1:15" x14ac:dyDescent="0.25">
      <c r="A6" s="51"/>
      <c r="B6" s="51"/>
      <c r="C6" s="51"/>
      <c r="D6" s="5" t="s">
        <v>17</v>
      </c>
      <c r="E6" s="5" t="s">
        <v>18</v>
      </c>
      <c r="F6" s="5" t="s">
        <v>17</v>
      </c>
      <c r="G6" s="5" t="s">
        <v>18</v>
      </c>
      <c r="H6" s="5" t="s">
        <v>17</v>
      </c>
      <c r="I6" s="5" t="s">
        <v>18</v>
      </c>
      <c r="J6" s="5" t="s">
        <v>17</v>
      </c>
      <c r="K6" s="5" t="s">
        <v>18</v>
      </c>
      <c r="L6" s="5" t="s">
        <v>17</v>
      </c>
      <c r="M6" s="5" t="s">
        <v>18</v>
      </c>
      <c r="N6" s="47"/>
      <c r="O6" s="47"/>
    </row>
    <row r="7" spans="1:15" ht="29.1" customHeight="1" x14ac:dyDescent="0.25">
      <c r="A7" s="6">
        <v>1</v>
      </c>
      <c r="B7" s="7" t="str">
        <f>'[1]Phân công'!B6</f>
        <v>Vũ Thị Ngọc</v>
      </c>
      <c r="C7" s="8" t="s">
        <v>19</v>
      </c>
      <c r="D7" s="9" t="s">
        <v>20</v>
      </c>
      <c r="E7" s="9" t="s">
        <v>20</v>
      </c>
      <c r="F7" s="10" t="s">
        <v>21</v>
      </c>
      <c r="G7" s="9" t="s">
        <v>20</v>
      </c>
      <c r="H7" s="11" t="s">
        <v>21</v>
      </c>
      <c r="I7" s="9"/>
      <c r="J7" s="9"/>
      <c r="K7" s="9"/>
      <c r="L7" s="12"/>
      <c r="M7" s="12"/>
      <c r="N7" s="13">
        <f>COUNTIF(C7:M7,"X")-COUNTIF(C7:F7,"nghỉ")</f>
        <v>5</v>
      </c>
      <c r="O7" s="13"/>
    </row>
    <row r="8" spans="1:15" ht="29.1" customHeight="1" x14ac:dyDescent="0.25">
      <c r="A8" s="6">
        <v>2</v>
      </c>
      <c r="B8" s="7" t="str">
        <f>'[1]Phân công'!B7</f>
        <v>Vũ Thị Lệ Duyên</v>
      </c>
      <c r="C8" s="8" t="s">
        <v>19</v>
      </c>
      <c r="D8" s="9" t="s">
        <v>20</v>
      </c>
      <c r="E8" s="9" t="s">
        <v>20</v>
      </c>
      <c r="F8" s="10"/>
      <c r="G8" s="9" t="s">
        <v>20</v>
      </c>
      <c r="H8" s="9"/>
      <c r="I8" s="9" t="s">
        <v>20</v>
      </c>
      <c r="J8" s="11" t="s">
        <v>21</v>
      </c>
      <c r="K8" s="9"/>
      <c r="L8" s="10"/>
      <c r="M8" s="11" t="s">
        <v>21</v>
      </c>
      <c r="N8" s="13">
        <f>COUNTIF(C8:M8,"X")-COUNTIF(C8:F8,"nghỉ")</f>
        <v>6</v>
      </c>
      <c r="O8" s="13"/>
    </row>
    <row r="9" spans="1:15" ht="29.1" customHeight="1" x14ac:dyDescent="0.25">
      <c r="A9" s="6">
        <v>3</v>
      </c>
      <c r="B9" s="7" t="str">
        <f>'[1]Phân công'!B8</f>
        <v>Lê Thị Lan</v>
      </c>
      <c r="C9" s="8" t="s">
        <v>19</v>
      </c>
      <c r="D9" s="9" t="s">
        <v>20</v>
      </c>
      <c r="E9" s="9" t="s">
        <v>20</v>
      </c>
      <c r="F9" s="10"/>
      <c r="G9" s="9"/>
      <c r="H9" s="9"/>
      <c r="I9" s="9" t="s">
        <v>20</v>
      </c>
      <c r="J9" s="9" t="s">
        <v>21</v>
      </c>
      <c r="K9" s="9" t="s">
        <v>20</v>
      </c>
      <c r="L9" s="9"/>
      <c r="M9" s="11" t="s">
        <v>21</v>
      </c>
      <c r="N9" s="13">
        <f t="shared" ref="N9:N72" si="0">COUNTIF(C9:M9,"X")-COUNTIF(C9:F9,"nghỉ")</f>
        <v>6</v>
      </c>
      <c r="O9" s="13"/>
    </row>
    <row r="10" spans="1:15" ht="29.1" customHeight="1" x14ac:dyDescent="0.25">
      <c r="A10" s="6">
        <v>4</v>
      </c>
      <c r="B10" s="7" t="str">
        <f>'[1]Phân công'!B9</f>
        <v>Bùi Danh Hòa</v>
      </c>
      <c r="C10" s="8" t="s">
        <v>19</v>
      </c>
      <c r="D10" s="9" t="s">
        <v>20</v>
      </c>
      <c r="E10" s="9" t="s">
        <v>20</v>
      </c>
      <c r="F10" s="10" t="s">
        <v>21</v>
      </c>
      <c r="G10" s="9" t="s">
        <v>20</v>
      </c>
      <c r="H10" s="9"/>
      <c r="I10" s="9" t="s">
        <v>20</v>
      </c>
      <c r="J10" s="9"/>
      <c r="K10" s="9" t="s">
        <v>20</v>
      </c>
      <c r="L10" s="9"/>
      <c r="M10" s="9"/>
      <c r="N10" s="13">
        <f t="shared" si="0"/>
        <v>6</v>
      </c>
      <c r="O10" s="13"/>
    </row>
    <row r="11" spans="1:15" ht="29.1" customHeight="1" x14ac:dyDescent="0.25">
      <c r="A11" s="6">
        <v>5</v>
      </c>
      <c r="B11" s="7" t="str">
        <f>'[1]Phân công'!B11</f>
        <v>Nguyễn Thanh Nga</v>
      </c>
      <c r="C11" s="8" t="s">
        <v>19</v>
      </c>
      <c r="D11" s="9" t="s">
        <v>20</v>
      </c>
      <c r="E11" s="9" t="s">
        <v>20</v>
      </c>
      <c r="F11" s="10"/>
      <c r="G11" s="9" t="s">
        <v>20</v>
      </c>
      <c r="H11" s="9"/>
      <c r="I11" s="9" t="s">
        <v>20</v>
      </c>
      <c r="J11" s="11"/>
      <c r="K11" s="9" t="s">
        <v>20</v>
      </c>
      <c r="L11" s="11" t="s">
        <v>21</v>
      </c>
      <c r="M11" s="9"/>
      <c r="N11" s="13">
        <f t="shared" si="0"/>
        <v>6</v>
      </c>
      <c r="O11" s="13"/>
    </row>
    <row r="12" spans="1:15" ht="29.1" customHeight="1" x14ac:dyDescent="0.25">
      <c r="A12" s="6">
        <v>6</v>
      </c>
      <c r="B12" s="7" t="str">
        <f>'[1]Phân công'!B13</f>
        <v>Phạm Thị Yến Linh</v>
      </c>
      <c r="C12" s="8" t="s">
        <v>19</v>
      </c>
      <c r="D12" s="9" t="s">
        <v>20</v>
      </c>
      <c r="E12" s="9" t="s">
        <v>20</v>
      </c>
      <c r="F12" s="10" t="s">
        <v>21</v>
      </c>
      <c r="G12" s="9" t="s">
        <v>20</v>
      </c>
      <c r="H12" s="9"/>
      <c r="I12" s="9" t="s">
        <v>20</v>
      </c>
      <c r="J12" s="9"/>
      <c r="K12" s="9" t="s">
        <v>20</v>
      </c>
      <c r="L12" s="9"/>
      <c r="M12" s="9"/>
      <c r="N12" s="13">
        <f t="shared" si="0"/>
        <v>6</v>
      </c>
      <c r="O12" s="13"/>
    </row>
    <row r="13" spans="1:15" ht="29.1" customHeight="1" x14ac:dyDescent="0.25">
      <c r="A13" s="6">
        <v>7</v>
      </c>
      <c r="B13" s="7" t="s">
        <v>22</v>
      </c>
      <c r="C13" s="8" t="s">
        <v>19</v>
      </c>
      <c r="D13" s="9" t="s">
        <v>20</v>
      </c>
      <c r="E13" s="9" t="s">
        <v>20</v>
      </c>
      <c r="F13" s="10" t="s">
        <v>21</v>
      </c>
      <c r="G13" s="11" t="s">
        <v>21</v>
      </c>
      <c r="H13" s="9"/>
      <c r="I13" s="9" t="s">
        <v>20</v>
      </c>
      <c r="J13" s="9"/>
      <c r="K13" s="9" t="s">
        <v>20</v>
      </c>
      <c r="L13" s="12"/>
      <c r="M13" s="14"/>
      <c r="N13" s="13">
        <f t="shared" si="0"/>
        <v>6</v>
      </c>
      <c r="O13" s="13"/>
    </row>
    <row r="14" spans="1:15" ht="29.1" customHeight="1" x14ac:dyDescent="0.25">
      <c r="A14" s="6">
        <v>8</v>
      </c>
      <c r="B14" s="7" t="s">
        <v>23</v>
      </c>
      <c r="C14" s="8" t="s">
        <v>19</v>
      </c>
      <c r="D14" s="9" t="s">
        <v>20</v>
      </c>
      <c r="E14" s="9" t="s">
        <v>20</v>
      </c>
      <c r="F14" s="9" t="s">
        <v>20</v>
      </c>
      <c r="G14" s="11" t="s">
        <v>21</v>
      </c>
      <c r="H14" s="9" t="s">
        <v>20</v>
      </c>
      <c r="I14" s="10" t="s">
        <v>21</v>
      </c>
      <c r="J14" s="9" t="s">
        <v>20</v>
      </c>
      <c r="K14" s="10" t="s">
        <v>21</v>
      </c>
      <c r="L14" s="9" t="s">
        <v>20</v>
      </c>
      <c r="M14" s="10" t="s">
        <v>21</v>
      </c>
      <c r="N14" s="13">
        <f t="shared" si="0"/>
        <v>10</v>
      </c>
      <c r="O14" s="9" t="s">
        <v>24</v>
      </c>
    </row>
    <row r="15" spans="1:15" ht="29.1" customHeight="1" x14ac:dyDescent="0.25">
      <c r="A15" s="6">
        <v>9</v>
      </c>
      <c r="B15" s="7" t="str">
        <f>'[1]Phân công'!B17</f>
        <v>Nguyễn Thị Thanh Tâm</v>
      </c>
      <c r="C15" s="8" t="s">
        <v>25</v>
      </c>
      <c r="D15" s="9"/>
      <c r="E15" s="9" t="s">
        <v>20</v>
      </c>
      <c r="F15" s="9" t="s">
        <v>20</v>
      </c>
      <c r="G15" s="9" t="s">
        <v>20</v>
      </c>
      <c r="H15" s="10"/>
      <c r="I15" s="9" t="s">
        <v>20</v>
      </c>
      <c r="J15" s="9" t="s">
        <v>20</v>
      </c>
      <c r="K15" s="9" t="s">
        <v>20</v>
      </c>
      <c r="L15" s="9"/>
      <c r="M15" s="9"/>
      <c r="N15" s="13">
        <f t="shared" si="0"/>
        <v>6</v>
      </c>
      <c r="O15" s="13"/>
    </row>
    <row r="16" spans="1:15" ht="29.1" customHeight="1" x14ac:dyDescent="0.25">
      <c r="A16" s="6">
        <v>10</v>
      </c>
      <c r="B16" s="7" t="s">
        <v>26</v>
      </c>
      <c r="C16" s="8" t="s">
        <v>25</v>
      </c>
      <c r="D16" s="10" t="s">
        <v>21</v>
      </c>
      <c r="E16" s="9" t="s">
        <v>20</v>
      </c>
      <c r="F16" s="11" t="s">
        <v>21</v>
      </c>
      <c r="G16" s="9" t="s">
        <v>20</v>
      </c>
      <c r="H16" s="10"/>
      <c r="I16" s="9" t="s">
        <v>20</v>
      </c>
      <c r="J16" s="9"/>
      <c r="K16" s="9" t="s">
        <v>20</v>
      </c>
      <c r="L16" s="9"/>
      <c r="M16" s="9"/>
      <c r="N16" s="13">
        <f t="shared" si="0"/>
        <v>6</v>
      </c>
      <c r="O16" s="13"/>
    </row>
    <row r="17" spans="1:15" ht="29.1" customHeight="1" x14ac:dyDescent="0.25">
      <c r="A17" s="6">
        <v>11</v>
      </c>
      <c r="B17" s="7" t="str">
        <f>'[1]Phân công'!B18</f>
        <v>Phạm Hồng Vân</v>
      </c>
      <c r="C17" s="8" t="s">
        <v>25</v>
      </c>
      <c r="D17" s="9" t="s">
        <v>21</v>
      </c>
      <c r="E17" s="9" t="s">
        <v>20</v>
      </c>
      <c r="F17" s="10" t="s">
        <v>21</v>
      </c>
      <c r="G17" s="9" t="s">
        <v>20</v>
      </c>
      <c r="H17" s="10" t="s">
        <v>21</v>
      </c>
      <c r="I17" s="9" t="s">
        <v>20</v>
      </c>
      <c r="J17" s="10"/>
      <c r="K17" s="10"/>
      <c r="L17" s="9"/>
      <c r="M17" s="9"/>
      <c r="N17" s="13">
        <f t="shared" si="0"/>
        <v>6</v>
      </c>
      <c r="O17" s="13"/>
    </row>
    <row r="18" spans="1:15" ht="29.1" customHeight="1" x14ac:dyDescent="0.25">
      <c r="A18" s="6">
        <v>12</v>
      </c>
      <c r="B18" s="7" t="str">
        <f>'[1]Phân công'!B19</f>
        <v>Nguyễn Thị Hà</v>
      </c>
      <c r="C18" s="8" t="s">
        <v>27</v>
      </c>
      <c r="D18" s="9" t="s">
        <v>20</v>
      </c>
      <c r="E18" s="9" t="s">
        <v>20</v>
      </c>
      <c r="F18" s="9"/>
      <c r="G18" s="9" t="s">
        <v>20</v>
      </c>
      <c r="H18" s="9" t="s">
        <v>20</v>
      </c>
      <c r="I18" s="9" t="s">
        <v>20</v>
      </c>
      <c r="J18" s="9"/>
      <c r="K18" s="9" t="s">
        <v>20</v>
      </c>
      <c r="L18" s="9"/>
      <c r="M18" s="9"/>
      <c r="N18" s="13">
        <f t="shared" si="0"/>
        <v>6</v>
      </c>
      <c r="O18" s="13"/>
    </row>
    <row r="19" spans="1:15" ht="29.1" customHeight="1" x14ac:dyDescent="0.25">
      <c r="A19" s="6">
        <v>13</v>
      </c>
      <c r="B19" s="7" t="str">
        <f>'[1]Phân công'!B20</f>
        <v>Hà Hải Vân</v>
      </c>
      <c r="C19" s="8" t="s">
        <v>27</v>
      </c>
      <c r="D19" s="9" t="s">
        <v>20</v>
      </c>
      <c r="E19" s="9" t="s">
        <v>20</v>
      </c>
      <c r="F19" s="9"/>
      <c r="G19" s="9" t="s">
        <v>20</v>
      </c>
      <c r="H19" s="9" t="s">
        <v>20</v>
      </c>
      <c r="I19" s="9" t="s">
        <v>20</v>
      </c>
      <c r="J19" s="9"/>
      <c r="K19" s="9" t="s">
        <v>20</v>
      </c>
      <c r="L19" s="9"/>
      <c r="M19" s="9"/>
      <c r="N19" s="13">
        <f t="shared" si="0"/>
        <v>6</v>
      </c>
      <c r="O19" s="13"/>
    </row>
    <row r="20" spans="1:15" ht="29.1" customHeight="1" x14ac:dyDescent="0.25">
      <c r="A20" s="6">
        <v>14</v>
      </c>
      <c r="B20" s="7" t="str">
        <f>'[1]Phân công'!B21</f>
        <v>Quản Thị Nguyệt</v>
      </c>
      <c r="C20" s="8" t="s">
        <v>27</v>
      </c>
      <c r="D20" s="9"/>
      <c r="E20" s="9" t="s">
        <v>20</v>
      </c>
      <c r="F20" s="9"/>
      <c r="G20" s="9" t="s">
        <v>20</v>
      </c>
      <c r="H20" s="9" t="s">
        <v>20</v>
      </c>
      <c r="I20" s="9" t="s">
        <v>20</v>
      </c>
      <c r="J20" s="9"/>
      <c r="K20" s="9" t="s">
        <v>20</v>
      </c>
      <c r="L20" s="9"/>
      <c r="M20" s="10" t="s">
        <v>21</v>
      </c>
      <c r="N20" s="13">
        <f t="shared" si="0"/>
        <v>6</v>
      </c>
      <c r="O20" s="13"/>
    </row>
    <row r="21" spans="1:15" ht="29.1" customHeight="1" x14ac:dyDescent="0.25">
      <c r="A21" s="6">
        <v>15</v>
      </c>
      <c r="B21" s="7" t="str">
        <f>'[1]Phân công'!B22</f>
        <v>Nguyễn Thế Hải</v>
      </c>
      <c r="C21" s="8" t="s">
        <v>27</v>
      </c>
      <c r="D21" s="9"/>
      <c r="E21" s="11" t="s">
        <v>21</v>
      </c>
      <c r="F21" s="9"/>
      <c r="G21" s="9" t="s">
        <v>20</v>
      </c>
      <c r="H21" s="9" t="s">
        <v>20</v>
      </c>
      <c r="I21" s="9" t="s">
        <v>20</v>
      </c>
      <c r="J21" s="9"/>
      <c r="K21" s="9" t="s">
        <v>20</v>
      </c>
      <c r="L21" s="9"/>
      <c r="M21" s="9" t="s">
        <v>20</v>
      </c>
      <c r="N21" s="13">
        <f t="shared" si="0"/>
        <v>6</v>
      </c>
      <c r="O21" s="13"/>
    </row>
    <row r="22" spans="1:15" ht="29.1" customHeight="1" x14ac:dyDescent="0.25">
      <c r="A22" s="6">
        <v>16</v>
      </c>
      <c r="B22" s="7" t="str">
        <f>'[1]Phân công'!B24</f>
        <v>Lê Thị Hoa Mai</v>
      </c>
      <c r="C22" s="8" t="s">
        <v>28</v>
      </c>
      <c r="D22" s="11" t="s">
        <v>21</v>
      </c>
      <c r="E22" s="9" t="s">
        <v>20</v>
      </c>
      <c r="F22" s="9" t="s">
        <v>20</v>
      </c>
      <c r="G22" s="11" t="s">
        <v>20</v>
      </c>
      <c r="H22" s="11"/>
      <c r="I22" s="11"/>
      <c r="J22" s="11"/>
      <c r="K22" s="11" t="s">
        <v>20</v>
      </c>
      <c r="L22" s="9"/>
      <c r="M22" s="9" t="s">
        <v>20</v>
      </c>
      <c r="N22" s="13">
        <f t="shared" si="0"/>
        <v>6</v>
      </c>
      <c r="O22" s="13"/>
    </row>
    <row r="23" spans="1:15" ht="29.1" customHeight="1" x14ac:dyDescent="0.25">
      <c r="A23" s="6">
        <v>17</v>
      </c>
      <c r="B23" s="7" t="s">
        <v>29</v>
      </c>
      <c r="C23" s="8" t="s">
        <v>28</v>
      </c>
      <c r="D23" s="11" t="s">
        <v>21</v>
      </c>
      <c r="E23" s="9" t="s">
        <v>20</v>
      </c>
      <c r="F23" s="9" t="s">
        <v>20</v>
      </c>
      <c r="G23" s="11" t="s">
        <v>20</v>
      </c>
      <c r="H23" s="11"/>
      <c r="I23" s="11"/>
      <c r="J23" s="11"/>
      <c r="K23" s="11" t="s">
        <v>20</v>
      </c>
      <c r="L23" s="9"/>
      <c r="M23" s="9" t="s">
        <v>20</v>
      </c>
      <c r="N23" s="13">
        <f t="shared" si="0"/>
        <v>6</v>
      </c>
      <c r="O23" s="13"/>
    </row>
    <row r="24" spans="1:15" ht="29.1" customHeight="1" x14ac:dyDescent="0.25">
      <c r="A24" s="6">
        <v>18</v>
      </c>
      <c r="B24" s="7" t="s">
        <v>30</v>
      </c>
      <c r="C24" s="8" t="s">
        <v>31</v>
      </c>
      <c r="D24" s="9"/>
      <c r="E24" s="9" t="s">
        <v>20</v>
      </c>
      <c r="F24" s="9"/>
      <c r="G24" s="9"/>
      <c r="H24" s="9"/>
      <c r="I24" s="10" t="s">
        <v>21</v>
      </c>
      <c r="J24" s="9" t="s">
        <v>20</v>
      </c>
      <c r="K24" s="9" t="s">
        <v>20</v>
      </c>
      <c r="L24" s="9"/>
      <c r="M24" s="9" t="s">
        <v>20</v>
      </c>
      <c r="N24" s="13">
        <f t="shared" si="0"/>
        <v>5</v>
      </c>
      <c r="O24" s="13"/>
    </row>
    <row r="25" spans="1:15" ht="29.1" customHeight="1" x14ac:dyDescent="0.25">
      <c r="A25" s="6">
        <v>19</v>
      </c>
      <c r="B25" s="7" t="str">
        <f>'[1]Phân công'!B27</f>
        <v>Cao Thùy Linh</v>
      </c>
      <c r="C25" s="8" t="s">
        <v>31</v>
      </c>
      <c r="D25" s="9"/>
      <c r="E25" s="9" t="s">
        <v>20</v>
      </c>
      <c r="F25" s="9"/>
      <c r="G25" s="9"/>
      <c r="H25" s="9"/>
      <c r="I25" s="10" t="s">
        <v>21</v>
      </c>
      <c r="J25" s="9" t="s">
        <v>20</v>
      </c>
      <c r="K25" s="9" t="s">
        <v>20</v>
      </c>
      <c r="L25" s="9" t="s">
        <v>20</v>
      </c>
      <c r="M25" s="9" t="s">
        <v>20</v>
      </c>
      <c r="N25" s="13">
        <f t="shared" si="0"/>
        <v>6</v>
      </c>
      <c r="O25" s="13"/>
    </row>
    <row r="26" spans="1:15" ht="29.1" customHeight="1" x14ac:dyDescent="0.25">
      <c r="A26" s="6">
        <v>20</v>
      </c>
      <c r="B26" s="7" t="str">
        <f>'[1]Phân công'!B28</f>
        <v>Võ Thị Thúy Lan</v>
      </c>
      <c r="C26" s="8" t="s">
        <v>31</v>
      </c>
      <c r="D26" s="9"/>
      <c r="E26" s="9" t="s">
        <v>20</v>
      </c>
      <c r="F26" s="9"/>
      <c r="G26" s="9"/>
      <c r="H26" s="9"/>
      <c r="I26" s="10" t="s">
        <v>21</v>
      </c>
      <c r="J26" s="9" t="s">
        <v>20</v>
      </c>
      <c r="K26" s="9" t="s">
        <v>20</v>
      </c>
      <c r="L26" s="9" t="s">
        <v>20</v>
      </c>
      <c r="M26" s="9" t="s">
        <v>20</v>
      </c>
      <c r="N26" s="13">
        <f t="shared" si="0"/>
        <v>6</v>
      </c>
      <c r="O26" s="13"/>
    </row>
    <row r="27" spans="1:15" ht="29.1" customHeight="1" x14ac:dyDescent="0.25">
      <c r="A27" s="6">
        <v>21</v>
      </c>
      <c r="B27" s="7" t="str">
        <f>'[1]Phân công'!B29</f>
        <v>Vũ Thị Trâm</v>
      </c>
      <c r="C27" s="8" t="s">
        <v>31</v>
      </c>
      <c r="D27" s="9"/>
      <c r="E27" s="9" t="s">
        <v>20</v>
      </c>
      <c r="F27" s="9"/>
      <c r="G27" s="9"/>
      <c r="H27" s="9"/>
      <c r="I27" s="10" t="s">
        <v>21</v>
      </c>
      <c r="J27" s="9" t="s">
        <v>20</v>
      </c>
      <c r="K27" s="9" t="s">
        <v>20</v>
      </c>
      <c r="L27" s="9" t="s">
        <v>20</v>
      </c>
      <c r="M27" s="9" t="s">
        <v>20</v>
      </c>
      <c r="N27" s="13">
        <f t="shared" si="0"/>
        <v>6</v>
      </c>
      <c r="O27" s="13"/>
    </row>
    <row r="28" spans="1:15" ht="29.1" customHeight="1" x14ac:dyDescent="0.25">
      <c r="A28" s="6">
        <v>22</v>
      </c>
      <c r="B28" s="7" t="str">
        <f>'[1]Phân công'!B30</f>
        <v>Trần Thị Thanh Lan</v>
      </c>
      <c r="C28" s="8" t="s">
        <v>31</v>
      </c>
      <c r="D28" s="9"/>
      <c r="E28" s="9" t="s">
        <v>20</v>
      </c>
      <c r="F28" s="9"/>
      <c r="G28" s="9"/>
      <c r="H28" s="9"/>
      <c r="I28" s="10" t="s">
        <v>21</v>
      </c>
      <c r="J28" s="9" t="s">
        <v>20</v>
      </c>
      <c r="K28" s="9" t="s">
        <v>20</v>
      </c>
      <c r="L28" s="9" t="s">
        <v>20</v>
      </c>
      <c r="M28" s="9" t="s">
        <v>20</v>
      </c>
      <c r="N28" s="13">
        <f t="shared" si="0"/>
        <v>6</v>
      </c>
      <c r="O28" s="13"/>
    </row>
    <row r="29" spans="1:15" ht="29.1" customHeight="1" x14ac:dyDescent="0.25">
      <c r="A29" s="6">
        <v>23</v>
      </c>
      <c r="B29" s="7" t="str">
        <f>'[1]Phân công'!B31</f>
        <v>Nguyễn Phương Tiểu My</v>
      </c>
      <c r="C29" s="8" t="s">
        <v>31</v>
      </c>
      <c r="D29" s="9"/>
      <c r="E29" s="9" t="s">
        <v>20</v>
      </c>
      <c r="F29" s="9"/>
      <c r="G29" s="11" t="s">
        <v>21</v>
      </c>
      <c r="H29" s="9"/>
      <c r="I29" s="10" t="s">
        <v>21</v>
      </c>
      <c r="J29" s="9" t="s">
        <v>20</v>
      </c>
      <c r="K29" s="9" t="s">
        <v>20</v>
      </c>
      <c r="L29" s="9"/>
      <c r="M29" s="9" t="s">
        <v>20</v>
      </c>
      <c r="N29" s="13">
        <f t="shared" si="0"/>
        <v>6</v>
      </c>
      <c r="O29" s="13"/>
    </row>
    <row r="30" spans="1:15" ht="29.1" customHeight="1" x14ac:dyDescent="0.25">
      <c r="A30" s="6">
        <v>24</v>
      </c>
      <c r="B30" s="7" t="str">
        <f>'[1]Phân công'!B32</f>
        <v>Nguyễn Thị Phương</v>
      </c>
      <c r="C30" s="8" t="s">
        <v>31</v>
      </c>
      <c r="D30" s="9"/>
      <c r="E30" s="9"/>
      <c r="F30" s="9"/>
      <c r="G30" s="11" t="s">
        <v>21</v>
      </c>
      <c r="H30" s="9"/>
      <c r="I30" s="10" t="s">
        <v>21</v>
      </c>
      <c r="J30" s="9" t="s">
        <v>20</v>
      </c>
      <c r="K30" s="9" t="s">
        <v>20</v>
      </c>
      <c r="L30" s="9" t="s">
        <v>20</v>
      </c>
      <c r="M30" s="9" t="s">
        <v>20</v>
      </c>
      <c r="N30" s="13">
        <f t="shared" si="0"/>
        <v>6</v>
      </c>
      <c r="O30" s="13"/>
    </row>
    <row r="31" spans="1:15" ht="29.1" customHeight="1" x14ac:dyDescent="0.25">
      <c r="A31" s="6">
        <v>25</v>
      </c>
      <c r="B31" s="7" t="s">
        <v>32</v>
      </c>
      <c r="C31" s="8" t="s">
        <v>31</v>
      </c>
      <c r="D31" s="9"/>
      <c r="E31" s="9"/>
      <c r="F31" s="9"/>
      <c r="G31" s="11" t="s">
        <v>21</v>
      </c>
      <c r="H31" s="9"/>
      <c r="I31" s="10" t="s">
        <v>21</v>
      </c>
      <c r="J31" s="9" t="s">
        <v>20</v>
      </c>
      <c r="K31" s="9" t="s">
        <v>20</v>
      </c>
      <c r="L31" s="9" t="s">
        <v>20</v>
      </c>
      <c r="M31" s="9" t="s">
        <v>20</v>
      </c>
      <c r="N31" s="13">
        <f t="shared" si="0"/>
        <v>6</v>
      </c>
      <c r="O31" s="13"/>
    </row>
    <row r="32" spans="1:15" ht="29.1" customHeight="1" x14ac:dyDescent="0.25">
      <c r="A32" s="6">
        <v>26</v>
      </c>
      <c r="B32" s="7" t="s">
        <v>33</v>
      </c>
      <c r="C32" s="8" t="s">
        <v>31</v>
      </c>
      <c r="D32" s="15"/>
      <c r="E32" s="15"/>
      <c r="F32" s="15"/>
      <c r="G32" s="16" t="s">
        <v>21</v>
      </c>
      <c r="H32" s="15"/>
      <c r="I32" s="17"/>
      <c r="J32" s="15" t="s">
        <v>21</v>
      </c>
      <c r="K32" s="15" t="s">
        <v>21</v>
      </c>
      <c r="L32" s="15"/>
      <c r="M32" s="15"/>
      <c r="N32" s="18">
        <f t="shared" si="0"/>
        <v>3</v>
      </c>
      <c r="O32" s="18"/>
    </row>
    <row r="33" spans="1:15" ht="29.1" customHeight="1" x14ac:dyDescent="0.25">
      <c r="A33" s="6">
        <v>27</v>
      </c>
      <c r="B33" s="7" t="s">
        <v>34</v>
      </c>
      <c r="C33" s="8" t="s">
        <v>35</v>
      </c>
      <c r="D33" s="15"/>
      <c r="E33" s="15"/>
      <c r="F33" s="15"/>
      <c r="G33" s="15"/>
      <c r="H33" s="15"/>
      <c r="I33" s="16"/>
      <c r="J33" s="17"/>
      <c r="K33" s="17" t="s">
        <v>21</v>
      </c>
      <c r="L33" s="16" t="s">
        <v>21</v>
      </c>
      <c r="M33" s="16" t="s">
        <v>21</v>
      </c>
      <c r="N33" s="18">
        <f t="shared" si="0"/>
        <v>3</v>
      </c>
      <c r="O33" s="18"/>
    </row>
    <row r="34" spans="1:15" ht="29.1" customHeight="1" x14ac:dyDescent="0.25">
      <c r="A34" s="6">
        <v>28</v>
      </c>
      <c r="B34" s="7" t="str">
        <f>'[1]Phân công'!B33</f>
        <v>Bùi Hoàng Anh</v>
      </c>
      <c r="C34" s="8" t="s">
        <v>35</v>
      </c>
      <c r="D34" s="9" t="s">
        <v>20</v>
      </c>
      <c r="E34" s="9" t="s">
        <v>20</v>
      </c>
      <c r="F34" s="9" t="s">
        <v>20</v>
      </c>
      <c r="G34" s="9" t="s">
        <v>20</v>
      </c>
      <c r="H34" s="9" t="s">
        <v>20</v>
      </c>
      <c r="I34" s="9" t="s">
        <v>20</v>
      </c>
      <c r="J34" s="9" t="s">
        <v>20</v>
      </c>
      <c r="K34" s="9" t="s">
        <v>20</v>
      </c>
      <c r="L34" s="9" t="s">
        <v>20</v>
      </c>
      <c r="M34" s="9" t="s">
        <v>20</v>
      </c>
      <c r="N34" s="13">
        <f t="shared" si="0"/>
        <v>10</v>
      </c>
      <c r="O34" s="9" t="s">
        <v>36</v>
      </c>
    </row>
    <row r="35" spans="1:15" ht="29.1" customHeight="1" x14ac:dyDescent="0.25">
      <c r="A35" s="6">
        <v>29</v>
      </c>
      <c r="B35" s="7" t="str">
        <f>'[1]Phân công'!B35</f>
        <v>Phạm Thành Phước</v>
      </c>
      <c r="C35" s="8" t="s">
        <v>35</v>
      </c>
      <c r="D35" s="9" t="s">
        <v>20</v>
      </c>
      <c r="E35" s="9" t="s">
        <v>20</v>
      </c>
      <c r="F35" s="9" t="s">
        <v>20</v>
      </c>
      <c r="G35" s="9" t="s">
        <v>20</v>
      </c>
      <c r="H35" s="9" t="s">
        <v>20</v>
      </c>
      <c r="I35" s="9" t="s">
        <v>20</v>
      </c>
      <c r="J35" s="9" t="s">
        <v>20</v>
      </c>
      <c r="K35" s="9" t="s">
        <v>20</v>
      </c>
      <c r="L35" s="9" t="s">
        <v>20</v>
      </c>
      <c r="M35" s="9" t="s">
        <v>20</v>
      </c>
      <c r="N35" s="13">
        <f t="shared" si="0"/>
        <v>10</v>
      </c>
      <c r="O35" s="9" t="s">
        <v>37</v>
      </c>
    </row>
    <row r="36" spans="1:15" ht="29.1" customHeight="1" x14ac:dyDescent="0.25">
      <c r="A36" s="6">
        <v>30</v>
      </c>
      <c r="B36" s="19" t="str">
        <f>'[1]Phân công'!B36</f>
        <v>Lâm Ngọc Ánh</v>
      </c>
      <c r="C36" s="8" t="s">
        <v>35</v>
      </c>
      <c r="D36" s="39"/>
      <c r="E36" s="20" t="s">
        <v>20</v>
      </c>
      <c r="F36" s="11" t="s">
        <v>21</v>
      </c>
      <c r="G36" s="9" t="s">
        <v>20</v>
      </c>
      <c r="H36" s="9"/>
      <c r="I36" s="9"/>
      <c r="J36" s="9" t="s">
        <v>20</v>
      </c>
      <c r="K36" s="9" t="s">
        <v>20</v>
      </c>
      <c r="L36" s="9"/>
      <c r="M36" s="9" t="s">
        <v>20</v>
      </c>
      <c r="N36" s="13">
        <f t="shared" si="0"/>
        <v>6</v>
      </c>
      <c r="O36" s="9"/>
    </row>
    <row r="37" spans="1:15" ht="29.1" customHeight="1" x14ac:dyDescent="0.25">
      <c r="A37" s="6">
        <v>31</v>
      </c>
      <c r="B37" s="7" t="str">
        <f>'[1]Phân công'!B37</f>
        <v>Hồ Thái Bình</v>
      </c>
      <c r="C37" s="8" t="s">
        <v>16</v>
      </c>
      <c r="D37" s="10"/>
      <c r="E37" s="11"/>
      <c r="F37" s="9"/>
      <c r="G37" s="11" t="s">
        <v>21</v>
      </c>
      <c r="H37" s="9"/>
      <c r="I37" s="11" t="s">
        <v>21</v>
      </c>
      <c r="J37" s="9" t="s">
        <v>20</v>
      </c>
      <c r="K37" s="9" t="s">
        <v>20</v>
      </c>
      <c r="L37" s="9" t="s">
        <v>20</v>
      </c>
      <c r="M37" s="9" t="s">
        <v>20</v>
      </c>
      <c r="N37" s="13">
        <f t="shared" si="0"/>
        <v>6</v>
      </c>
      <c r="O37" s="9"/>
    </row>
    <row r="38" spans="1:15" ht="29.1" customHeight="1" x14ac:dyDescent="0.25">
      <c r="A38" s="6">
        <v>32</v>
      </c>
      <c r="B38" s="7" t="str">
        <f>'[1]Phân công'!B44</f>
        <v>Nguyễn Thái Trung</v>
      </c>
      <c r="C38" s="8" t="s">
        <v>16</v>
      </c>
      <c r="D38" s="9" t="s">
        <v>20</v>
      </c>
      <c r="E38" s="11" t="s">
        <v>21</v>
      </c>
      <c r="F38" s="9" t="s">
        <v>20</v>
      </c>
      <c r="G38" s="11" t="s">
        <v>21</v>
      </c>
      <c r="H38" s="9" t="s">
        <v>20</v>
      </c>
      <c r="I38" s="11" t="s">
        <v>21</v>
      </c>
      <c r="J38" s="9" t="s">
        <v>20</v>
      </c>
      <c r="K38" s="11" t="s">
        <v>21</v>
      </c>
      <c r="L38" s="9" t="s">
        <v>20</v>
      </c>
      <c r="M38" s="9" t="s">
        <v>20</v>
      </c>
      <c r="N38" s="13">
        <f t="shared" si="0"/>
        <v>10</v>
      </c>
      <c r="O38" s="9" t="s">
        <v>38</v>
      </c>
    </row>
    <row r="39" spans="1:15" ht="29.1" customHeight="1" x14ac:dyDescent="0.25">
      <c r="A39" s="6">
        <v>33</v>
      </c>
      <c r="B39" s="7" t="s">
        <v>39</v>
      </c>
      <c r="C39" s="8" t="s">
        <v>16</v>
      </c>
      <c r="D39" s="9"/>
      <c r="E39" s="9" t="s">
        <v>20</v>
      </c>
      <c r="F39" s="9"/>
      <c r="G39" s="11" t="s">
        <v>21</v>
      </c>
      <c r="H39" s="9" t="s">
        <v>20</v>
      </c>
      <c r="I39" s="9"/>
      <c r="J39" s="9"/>
      <c r="K39" s="9" t="s">
        <v>20</v>
      </c>
      <c r="L39" s="9" t="s">
        <v>20</v>
      </c>
      <c r="M39" s="9" t="s">
        <v>20</v>
      </c>
      <c r="N39" s="13">
        <f t="shared" si="0"/>
        <v>6</v>
      </c>
      <c r="O39" s="13"/>
    </row>
    <row r="40" spans="1:15" ht="29.1" customHeight="1" x14ac:dyDescent="0.25">
      <c r="A40" s="6">
        <v>34</v>
      </c>
      <c r="B40" s="7" t="str">
        <f>'[1]Phân công'!B40</f>
        <v>Phạm Thị Giang</v>
      </c>
      <c r="C40" s="8" t="s">
        <v>16</v>
      </c>
      <c r="D40" s="9"/>
      <c r="E40" s="9"/>
      <c r="F40" s="9"/>
      <c r="G40" s="11" t="s">
        <v>21</v>
      </c>
      <c r="H40" s="9" t="s">
        <v>20</v>
      </c>
      <c r="I40" s="9"/>
      <c r="J40" s="9" t="s">
        <v>20</v>
      </c>
      <c r="K40" s="9"/>
      <c r="L40" s="9" t="s">
        <v>20</v>
      </c>
      <c r="M40" s="9" t="s">
        <v>20</v>
      </c>
      <c r="N40" s="13">
        <f t="shared" si="0"/>
        <v>5</v>
      </c>
      <c r="O40" s="13"/>
    </row>
    <row r="41" spans="1:15" ht="29.1" customHeight="1" x14ac:dyDescent="0.25">
      <c r="A41" s="6">
        <v>35</v>
      </c>
      <c r="B41" s="7" t="s">
        <v>40</v>
      </c>
      <c r="C41" s="8" t="s">
        <v>16</v>
      </c>
      <c r="D41" s="15"/>
      <c r="E41" s="16" t="s">
        <v>20</v>
      </c>
      <c r="F41" s="15"/>
      <c r="G41" s="16" t="s">
        <v>21</v>
      </c>
      <c r="H41" s="9" t="s">
        <v>20</v>
      </c>
      <c r="I41" s="9"/>
      <c r="J41" s="9"/>
      <c r="K41" s="9" t="s">
        <v>20</v>
      </c>
      <c r="L41" s="9" t="s">
        <v>20</v>
      </c>
      <c r="M41" s="9" t="s">
        <v>20</v>
      </c>
      <c r="N41" s="13">
        <f t="shared" si="0"/>
        <v>6</v>
      </c>
      <c r="O41" s="13"/>
    </row>
    <row r="42" spans="1:15" ht="29.1" customHeight="1" x14ac:dyDescent="0.25">
      <c r="A42" s="6">
        <v>36</v>
      </c>
      <c r="B42" s="7" t="str">
        <f>'[1]Phân công'!B42</f>
        <v>Trần Thị Thùy Trang</v>
      </c>
      <c r="C42" s="8" t="s">
        <v>16</v>
      </c>
      <c r="D42" s="15"/>
      <c r="E42" s="15"/>
      <c r="F42" s="15" t="s">
        <v>20</v>
      </c>
      <c r="G42" s="16" t="s">
        <v>21</v>
      </c>
      <c r="H42" s="9" t="s">
        <v>20</v>
      </c>
      <c r="I42" s="9"/>
      <c r="J42" s="9"/>
      <c r="K42" s="9" t="s">
        <v>20</v>
      </c>
      <c r="L42" s="9" t="s">
        <v>20</v>
      </c>
      <c r="M42" s="9" t="s">
        <v>20</v>
      </c>
      <c r="N42" s="13">
        <f t="shared" si="0"/>
        <v>6</v>
      </c>
      <c r="O42" s="13"/>
    </row>
    <row r="43" spans="1:15" ht="29.1" customHeight="1" x14ac:dyDescent="0.25">
      <c r="A43" s="6">
        <v>37</v>
      </c>
      <c r="B43" s="7" t="s">
        <v>41</v>
      </c>
      <c r="C43" s="8" t="s">
        <v>16</v>
      </c>
      <c r="D43" s="15"/>
      <c r="E43" s="15" t="s">
        <v>20</v>
      </c>
      <c r="F43" s="15"/>
      <c r="G43" s="16" t="s">
        <v>21</v>
      </c>
      <c r="H43" s="9" t="s">
        <v>20</v>
      </c>
      <c r="I43" s="9"/>
      <c r="J43" s="9"/>
      <c r="K43" s="9" t="s">
        <v>20</v>
      </c>
      <c r="L43" s="9" t="s">
        <v>20</v>
      </c>
      <c r="M43" s="9" t="s">
        <v>20</v>
      </c>
      <c r="N43" s="13">
        <f t="shared" si="0"/>
        <v>6</v>
      </c>
      <c r="O43" s="13"/>
    </row>
    <row r="44" spans="1:15" ht="29.1" customHeight="1" x14ac:dyDescent="0.25">
      <c r="A44" s="6">
        <v>38</v>
      </c>
      <c r="B44" s="7" t="s">
        <v>42</v>
      </c>
      <c r="C44" s="8" t="s">
        <v>16</v>
      </c>
      <c r="D44" s="15"/>
      <c r="E44" s="15" t="s">
        <v>20</v>
      </c>
      <c r="F44" s="15"/>
      <c r="G44" s="16" t="s">
        <v>21</v>
      </c>
      <c r="H44" s="9" t="s">
        <v>20</v>
      </c>
      <c r="I44" s="9"/>
      <c r="J44" s="9"/>
      <c r="K44" s="9" t="s">
        <v>20</v>
      </c>
      <c r="L44" s="9" t="s">
        <v>20</v>
      </c>
      <c r="M44" s="9" t="s">
        <v>20</v>
      </c>
      <c r="N44" s="13">
        <f t="shared" si="0"/>
        <v>6</v>
      </c>
      <c r="O44" s="13"/>
    </row>
    <row r="45" spans="1:15" ht="29.1" customHeight="1" x14ac:dyDescent="0.25">
      <c r="A45" s="6">
        <v>39</v>
      </c>
      <c r="B45" s="21" t="s">
        <v>43</v>
      </c>
      <c r="C45" s="8" t="s">
        <v>16</v>
      </c>
      <c r="D45" s="15"/>
      <c r="E45" s="17"/>
      <c r="F45" s="15"/>
      <c r="G45" s="16"/>
      <c r="H45" s="22"/>
      <c r="I45" s="16" t="s">
        <v>21</v>
      </c>
      <c r="J45" s="15"/>
      <c r="K45" s="15"/>
      <c r="L45" s="17" t="s">
        <v>21</v>
      </c>
      <c r="M45" s="23" t="s">
        <v>21</v>
      </c>
      <c r="N45" s="18">
        <f t="shared" si="0"/>
        <v>3</v>
      </c>
      <c r="O45" s="18"/>
    </row>
    <row r="46" spans="1:15" ht="29.1" customHeight="1" x14ac:dyDescent="0.25">
      <c r="A46" s="6">
        <v>40</v>
      </c>
      <c r="B46" s="7" t="str">
        <f>'[1]Phân công'!B48</f>
        <v>Nguyễn Thanh Tân</v>
      </c>
      <c r="C46" s="8" t="s">
        <v>44</v>
      </c>
      <c r="D46" s="15" t="s">
        <v>20</v>
      </c>
      <c r="E46" s="15" t="s">
        <v>20</v>
      </c>
      <c r="F46" s="15"/>
      <c r="G46" s="15" t="s">
        <v>20</v>
      </c>
      <c r="H46" s="11" t="s">
        <v>21</v>
      </c>
      <c r="I46" s="15" t="s">
        <v>20</v>
      </c>
      <c r="J46" s="15"/>
      <c r="K46" s="15"/>
      <c r="L46" s="15"/>
      <c r="M46" s="9" t="s">
        <v>20</v>
      </c>
      <c r="N46" s="13">
        <f t="shared" si="0"/>
        <v>6</v>
      </c>
      <c r="O46" s="13"/>
    </row>
    <row r="47" spans="1:15" ht="29.1" customHeight="1" x14ac:dyDescent="0.25">
      <c r="A47" s="6">
        <v>41</v>
      </c>
      <c r="B47" s="7" t="s">
        <v>45</v>
      </c>
      <c r="C47" s="8" t="s">
        <v>44</v>
      </c>
      <c r="D47" s="15" t="s">
        <v>20</v>
      </c>
      <c r="E47" s="15" t="s">
        <v>20</v>
      </c>
      <c r="F47" s="15"/>
      <c r="G47" s="15" t="s">
        <v>20</v>
      </c>
      <c r="H47" s="12"/>
      <c r="I47" s="15" t="s">
        <v>20</v>
      </c>
      <c r="J47" s="15"/>
      <c r="K47" s="15"/>
      <c r="L47" s="16" t="s">
        <v>21</v>
      </c>
      <c r="M47" s="9" t="s">
        <v>20</v>
      </c>
      <c r="N47" s="13">
        <f t="shared" si="0"/>
        <v>6</v>
      </c>
      <c r="O47" s="13"/>
    </row>
    <row r="48" spans="1:15" ht="29.1" customHeight="1" x14ac:dyDescent="0.25">
      <c r="A48" s="6">
        <v>42</v>
      </c>
      <c r="B48" s="7" t="str">
        <f>'[1]Phân công'!B50</f>
        <v>Cao Thiên Đoan</v>
      </c>
      <c r="C48" s="8" t="s">
        <v>44</v>
      </c>
      <c r="D48" s="15" t="s">
        <v>20</v>
      </c>
      <c r="E48" s="15" t="s">
        <v>20</v>
      </c>
      <c r="F48" s="15"/>
      <c r="G48" s="15" t="s">
        <v>20</v>
      </c>
      <c r="H48" s="12"/>
      <c r="I48" s="15" t="s">
        <v>20</v>
      </c>
      <c r="J48" s="17"/>
      <c r="K48" s="17"/>
      <c r="L48" s="16" t="s">
        <v>21</v>
      </c>
      <c r="M48" s="9" t="s">
        <v>20</v>
      </c>
      <c r="N48" s="13">
        <f t="shared" si="0"/>
        <v>6</v>
      </c>
      <c r="O48" s="13"/>
    </row>
    <row r="49" spans="1:15" ht="29.1" customHeight="1" x14ac:dyDescent="0.25">
      <c r="A49" s="6">
        <v>43</v>
      </c>
      <c r="B49" s="7" t="str">
        <f>'[1]Phân công'!B51</f>
        <v>Trần Thị Thơm</v>
      </c>
      <c r="C49" s="8" t="s">
        <v>44</v>
      </c>
      <c r="D49" s="15" t="s">
        <v>20</v>
      </c>
      <c r="E49" s="15" t="s">
        <v>20</v>
      </c>
      <c r="F49" s="15"/>
      <c r="G49" s="15" t="s">
        <v>20</v>
      </c>
      <c r="H49" s="12"/>
      <c r="I49" s="15" t="s">
        <v>20</v>
      </c>
      <c r="J49" s="17"/>
      <c r="K49" s="17"/>
      <c r="L49" s="16" t="s">
        <v>21</v>
      </c>
      <c r="M49" s="9" t="s">
        <v>20</v>
      </c>
      <c r="N49" s="13">
        <f t="shared" si="0"/>
        <v>6</v>
      </c>
      <c r="O49" s="13"/>
    </row>
    <row r="50" spans="1:15" ht="29.1" customHeight="1" x14ac:dyDescent="0.25">
      <c r="A50" s="6">
        <v>44</v>
      </c>
      <c r="B50" s="7" t="s">
        <v>46</v>
      </c>
      <c r="C50" s="8" t="s">
        <v>44</v>
      </c>
      <c r="D50" s="17" t="s">
        <v>20</v>
      </c>
      <c r="E50" s="15" t="s">
        <v>20</v>
      </c>
      <c r="F50" s="17"/>
      <c r="G50" s="15" t="s">
        <v>20</v>
      </c>
      <c r="H50" s="12"/>
      <c r="I50" s="15" t="s">
        <v>20</v>
      </c>
      <c r="J50" s="17"/>
      <c r="K50" s="17"/>
      <c r="L50" s="16" t="s">
        <v>21</v>
      </c>
      <c r="M50" s="9" t="s">
        <v>20</v>
      </c>
      <c r="N50" s="13">
        <f t="shared" si="0"/>
        <v>6</v>
      </c>
      <c r="O50" s="13"/>
    </row>
    <row r="51" spans="1:15" ht="29.1" customHeight="1" x14ac:dyDescent="0.25">
      <c r="A51" s="6">
        <v>45</v>
      </c>
      <c r="B51" s="7" t="s">
        <v>47</v>
      </c>
      <c r="C51" s="8" t="s">
        <v>44</v>
      </c>
      <c r="D51" s="15" t="s">
        <v>20</v>
      </c>
      <c r="E51" s="15" t="s">
        <v>20</v>
      </c>
      <c r="F51" s="15"/>
      <c r="G51" s="15" t="s">
        <v>20</v>
      </c>
      <c r="H51" s="12"/>
      <c r="I51" s="15" t="s">
        <v>20</v>
      </c>
      <c r="J51" s="15"/>
      <c r="K51" s="15"/>
      <c r="L51" s="16" t="s">
        <v>21</v>
      </c>
      <c r="M51" s="9" t="s">
        <v>20</v>
      </c>
      <c r="N51" s="13">
        <f t="shared" si="0"/>
        <v>6</v>
      </c>
      <c r="O51" s="9"/>
    </row>
    <row r="52" spans="1:15" ht="29.1" customHeight="1" x14ac:dyDescent="0.25">
      <c r="A52" s="6">
        <v>46</v>
      </c>
      <c r="B52" s="7" t="str">
        <f>'[1]Phân công'!B53</f>
        <v>Nguyễn Chiến Lợi</v>
      </c>
      <c r="C52" s="8" t="s">
        <v>48</v>
      </c>
      <c r="D52" s="15" t="s">
        <v>21</v>
      </c>
      <c r="E52" s="17" t="s">
        <v>21</v>
      </c>
      <c r="F52" s="15" t="s">
        <v>20</v>
      </c>
      <c r="G52" s="15" t="s">
        <v>20</v>
      </c>
      <c r="H52" s="11" t="s">
        <v>21</v>
      </c>
      <c r="I52" s="15" t="s">
        <v>20</v>
      </c>
      <c r="J52" s="15"/>
      <c r="K52" s="15"/>
      <c r="L52" s="40"/>
      <c r="M52" s="11"/>
      <c r="N52" s="13">
        <f t="shared" si="0"/>
        <v>6</v>
      </c>
      <c r="O52" s="13"/>
    </row>
    <row r="53" spans="1:15" ht="29.1" customHeight="1" x14ac:dyDescent="0.25">
      <c r="A53" s="6">
        <v>47</v>
      </c>
      <c r="B53" s="7" t="s">
        <v>49</v>
      </c>
      <c r="C53" s="8" t="s">
        <v>48</v>
      </c>
      <c r="D53" s="15"/>
      <c r="E53" s="17" t="s">
        <v>21</v>
      </c>
      <c r="F53" s="17" t="s">
        <v>21</v>
      </c>
      <c r="G53" s="17" t="s">
        <v>21</v>
      </c>
      <c r="H53" s="25"/>
      <c r="I53" s="15"/>
      <c r="J53" s="15"/>
      <c r="K53" s="15"/>
      <c r="L53" s="40"/>
      <c r="M53" s="25"/>
      <c r="N53" s="18">
        <f t="shared" si="0"/>
        <v>3</v>
      </c>
      <c r="O53" s="18"/>
    </row>
    <row r="54" spans="1:15" ht="29.1" customHeight="1" x14ac:dyDescent="0.25">
      <c r="A54" s="6">
        <v>48</v>
      </c>
      <c r="B54" s="7" t="s">
        <v>50</v>
      </c>
      <c r="C54" s="8" t="s">
        <v>48</v>
      </c>
      <c r="D54" s="15"/>
      <c r="E54" s="17" t="s">
        <v>21</v>
      </c>
      <c r="F54" s="15" t="s">
        <v>20</v>
      </c>
      <c r="G54" s="15" t="s">
        <v>20</v>
      </c>
      <c r="H54" s="11"/>
      <c r="I54" s="15" t="s">
        <v>20</v>
      </c>
      <c r="J54" s="15"/>
      <c r="K54" s="16" t="s">
        <v>21</v>
      </c>
      <c r="L54" s="40"/>
      <c r="M54" s="11" t="s">
        <v>20</v>
      </c>
      <c r="N54" s="13">
        <f t="shared" si="0"/>
        <v>6</v>
      </c>
      <c r="O54" s="13"/>
    </row>
    <row r="55" spans="1:15" ht="29.1" customHeight="1" x14ac:dyDescent="0.25">
      <c r="A55" s="6">
        <v>49</v>
      </c>
      <c r="B55" s="7" t="s">
        <v>51</v>
      </c>
      <c r="C55" s="8" t="s">
        <v>48</v>
      </c>
      <c r="D55" s="15"/>
      <c r="E55" s="17" t="s">
        <v>21</v>
      </c>
      <c r="F55" s="15" t="s">
        <v>20</v>
      </c>
      <c r="G55" s="15" t="s">
        <v>20</v>
      </c>
      <c r="H55" s="11"/>
      <c r="I55" s="15" t="s">
        <v>20</v>
      </c>
      <c r="J55" s="15"/>
      <c r="K55" s="16" t="s">
        <v>21</v>
      </c>
      <c r="L55" s="40"/>
      <c r="M55" s="11" t="s">
        <v>20</v>
      </c>
      <c r="N55" s="13">
        <f t="shared" si="0"/>
        <v>6</v>
      </c>
      <c r="O55" s="13"/>
    </row>
    <row r="56" spans="1:15" ht="29.1" customHeight="1" x14ac:dyDescent="0.25">
      <c r="A56" s="26">
        <v>50</v>
      </c>
      <c r="B56" s="27" t="s">
        <v>52</v>
      </c>
      <c r="C56" s="28" t="s">
        <v>48</v>
      </c>
      <c r="D56" s="29"/>
      <c r="E56" s="30"/>
      <c r="F56" s="29"/>
      <c r="G56" s="29"/>
      <c r="H56" s="31"/>
      <c r="I56" s="29"/>
      <c r="J56" s="29"/>
      <c r="K56" s="29"/>
      <c r="L56" s="41"/>
      <c r="M56" s="31"/>
      <c r="N56" s="32">
        <f t="shared" si="0"/>
        <v>0</v>
      </c>
      <c r="O56" s="32"/>
    </row>
    <row r="57" spans="1:15" ht="29.1" customHeight="1" x14ac:dyDescent="0.25">
      <c r="A57" s="6">
        <v>51</v>
      </c>
      <c r="B57" s="7" t="s">
        <v>53</v>
      </c>
      <c r="C57" s="8" t="s">
        <v>48</v>
      </c>
      <c r="D57" s="15"/>
      <c r="E57" s="17" t="s">
        <v>21</v>
      </c>
      <c r="F57" s="15" t="s">
        <v>20</v>
      </c>
      <c r="G57" s="15" t="s">
        <v>20</v>
      </c>
      <c r="H57" s="11"/>
      <c r="I57" s="15" t="s">
        <v>20</v>
      </c>
      <c r="J57" s="15"/>
      <c r="K57" s="15" t="s">
        <v>20</v>
      </c>
      <c r="L57" s="40"/>
      <c r="M57" s="11" t="s">
        <v>20</v>
      </c>
      <c r="N57" s="13">
        <f t="shared" si="0"/>
        <v>6</v>
      </c>
      <c r="O57" s="13"/>
    </row>
    <row r="58" spans="1:15" ht="29.1" customHeight="1" x14ac:dyDescent="0.25">
      <c r="A58" s="6">
        <v>52</v>
      </c>
      <c r="B58" s="7" t="str">
        <f>'[1]Phân công'!B56</f>
        <v>Nguyễn Thị Thanh Dung</v>
      </c>
      <c r="C58" s="8" t="s">
        <v>54</v>
      </c>
      <c r="D58" s="15"/>
      <c r="E58" s="17" t="s">
        <v>21</v>
      </c>
      <c r="F58" s="15"/>
      <c r="G58" s="15" t="s">
        <v>20</v>
      </c>
      <c r="H58" s="9"/>
      <c r="I58" s="15" t="s">
        <v>20</v>
      </c>
      <c r="J58" s="17" t="s">
        <v>21</v>
      </c>
      <c r="K58" s="15" t="s">
        <v>20</v>
      </c>
      <c r="L58" s="15"/>
      <c r="M58" s="9" t="s">
        <v>20</v>
      </c>
      <c r="N58" s="13">
        <f t="shared" si="0"/>
        <v>6</v>
      </c>
      <c r="O58" s="13"/>
    </row>
    <row r="59" spans="1:15" ht="29.1" customHeight="1" x14ac:dyDescent="0.25">
      <c r="A59" s="6">
        <v>53</v>
      </c>
      <c r="B59" s="7" t="str">
        <f>'[1]Phân công'!B57</f>
        <v>Lý Ngọc Kim Trang</v>
      </c>
      <c r="C59" s="8" t="s">
        <v>54</v>
      </c>
      <c r="D59" s="15"/>
      <c r="E59" s="17" t="s">
        <v>21</v>
      </c>
      <c r="F59" s="15"/>
      <c r="G59" s="15" t="s">
        <v>20</v>
      </c>
      <c r="H59" s="9"/>
      <c r="I59" s="15" t="s">
        <v>20</v>
      </c>
      <c r="J59" s="17" t="s">
        <v>21</v>
      </c>
      <c r="K59" s="15" t="s">
        <v>20</v>
      </c>
      <c r="L59" s="15"/>
      <c r="M59" s="9" t="s">
        <v>20</v>
      </c>
      <c r="N59" s="13">
        <f t="shared" si="0"/>
        <v>6</v>
      </c>
      <c r="O59" s="13"/>
    </row>
    <row r="60" spans="1:15" ht="29.1" customHeight="1" x14ac:dyDescent="0.25">
      <c r="A60" s="6">
        <v>54</v>
      </c>
      <c r="B60" s="7" t="s">
        <v>55</v>
      </c>
      <c r="C60" s="8" t="s">
        <v>54</v>
      </c>
      <c r="D60" s="17" t="s">
        <v>21</v>
      </c>
      <c r="E60" s="17"/>
      <c r="F60" s="17" t="s">
        <v>21</v>
      </c>
      <c r="G60" s="17" t="s">
        <v>21</v>
      </c>
      <c r="H60" s="22"/>
      <c r="I60" s="15"/>
      <c r="J60" s="17"/>
      <c r="K60" s="15"/>
      <c r="L60" s="15"/>
      <c r="M60" s="22"/>
      <c r="N60" s="18">
        <f t="shared" si="0"/>
        <v>3</v>
      </c>
      <c r="O60" s="18"/>
    </row>
    <row r="61" spans="1:15" ht="29.1" customHeight="1" x14ac:dyDescent="0.25">
      <c r="A61" s="6">
        <v>55</v>
      </c>
      <c r="B61" s="7" t="s">
        <v>56</v>
      </c>
      <c r="C61" s="8" t="s">
        <v>57</v>
      </c>
      <c r="D61" s="15"/>
      <c r="E61" s="15"/>
      <c r="F61" s="16" t="s">
        <v>21</v>
      </c>
      <c r="G61" s="15" t="s">
        <v>20</v>
      </c>
      <c r="H61" s="9" t="s">
        <v>20</v>
      </c>
      <c r="I61" s="15" t="s">
        <v>20</v>
      </c>
      <c r="J61" s="15"/>
      <c r="K61" s="15" t="s">
        <v>20</v>
      </c>
      <c r="L61" s="15"/>
      <c r="M61" s="9" t="s">
        <v>20</v>
      </c>
      <c r="N61" s="13">
        <f t="shared" si="0"/>
        <v>6</v>
      </c>
      <c r="O61" s="13"/>
    </row>
    <row r="62" spans="1:15" ht="29.1" customHeight="1" x14ac:dyDescent="0.25">
      <c r="A62" s="6">
        <v>56</v>
      </c>
      <c r="B62" s="7" t="str">
        <f>'[1]Phân công'!B60</f>
        <v>Phan Thị Vinh</v>
      </c>
      <c r="C62" s="8" t="s">
        <v>57</v>
      </c>
      <c r="D62" s="15"/>
      <c r="E62" s="15"/>
      <c r="F62" s="15" t="s">
        <v>20</v>
      </c>
      <c r="G62" s="15" t="s">
        <v>20</v>
      </c>
      <c r="H62" s="9" t="s">
        <v>20</v>
      </c>
      <c r="I62" s="15" t="s">
        <v>20</v>
      </c>
      <c r="J62" s="15"/>
      <c r="K62" s="15" t="s">
        <v>20</v>
      </c>
      <c r="L62" s="15"/>
      <c r="M62" s="9" t="s">
        <v>20</v>
      </c>
      <c r="N62" s="13">
        <f t="shared" si="0"/>
        <v>6</v>
      </c>
      <c r="O62" s="13"/>
    </row>
    <row r="63" spans="1:15" ht="29.1" customHeight="1" x14ac:dyDescent="0.25">
      <c r="A63" s="6">
        <v>57</v>
      </c>
      <c r="B63" s="7" t="s">
        <v>58</v>
      </c>
      <c r="C63" s="8" t="s">
        <v>57</v>
      </c>
      <c r="D63" s="15"/>
      <c r="E63" s="15"/>
      <c r="F63" s="15" t="s">
        <v>20</v>
      </c>
      <c r="G63" s="15" t="s">
        <v>20</v>
      </c>
      <c r="H63" s="9" t="s">
        <v>20</v>
      </c>
      <c r="I63" s="15" t="s">
        <v>20</v>
      </c>
      <c r="J63" s="15"/>
      <c r="K63" s="15" t="s">
        <v>20</v>
      </c>
      <c r="L63" s="15"/>
      <c r="M63" s="9" t="s">
        <v>20</v>
      </c>
      <c r="N63" s="13">
        <f t="shared" si="0"/>
        <v>6</v>
      </c>
      <c r="O63" s="13"/>
    </row>
    <row r="64" spans="1:15" ht="29.1" customHeight="1" x14ac:dyDescent="0.25">
      <c r="A64" s="6">
        <v>58</v>
      </c>
      <c r="B64" s="7" t="s">
        <v>59</v>
      </c>
      <c r="C64" s="8" t="s">
        <v>57</v>
      </c>
      <c r="D64" s="15"/>
      <c r="E64" s="15"/>
      <c r="F64" s="15" t="s">
        <v>20</v>
      </c>
      <c r="G64" s="15" t="s">
        <v>20</v>
      </c>
      <c r="H64" s="9" t="s">
        <v>20</v>
      </c>
      <c r="I64" s="15" t="s">
        <v>20</v>
      </c>
      <c r="J64" s="15"/>
      <c r="K64" s="15" t="s">
        <v>20</v>
      </c>
      <c r="L64" s="15"/>
      <c r="M64" s="9" t="s">
        <v>20</v>
      </c>
      <c r="N64" s="13">
        <f t="shared" si="0"/>
        <v>6</v>
      </c>
      <c r="O64" s="13"/>
    </row>
    <row r="65" spans="1:15" ht="29.1" customHeight="1" x14ac:dyDescent="0.25">
      <c r="A65" s="6">
        <v>59</v>
      </c>
      <c r="B65" s="19" t="str">
        <f>'[1]Phân công'!B66</f>
        <v>Nguyễn Ngọc Ly Cơ</v>
      </c>
      <c r="C65" s="8" t="s">
        <v>60</v>
      </c>
      <c r="D65" s="16" t="s">
        <v>21</v>
      </c>
      <c r="E65" s="15" t="s">
        <v>20</v>
      </c>
      <c r="F65" s="16"/>
      <c r="G65" s="15"/>
      <c r="H65" s="9"/>
      <c r="I65" s="15" t="s">
        <v>20</v>
      </c>
      <c r="J65" s="15" t="s">
        <v>20</v>
      </c>
      <c r="K65" s="15" t="s">
        <v>20</v>
      </c>
      <c r="L65" s="15"/>
      <c r="M65" s="9" t="s">
        <v>20</v>
      </c>
      <c r="N65" s="13">
        <f t="shared" si="0"/>
        <v>6</v>
      </c>
      <c r="O65" s="13"/>
    </row>
    <row r="66" spans="1:15" ht="29.1" customHeight="1" x14ac:dyDescent="0.25">
      <c r="A66" s="6">
        <v>60</v>
      </c>
      <c r="B66" s="33" t="s">
        <v>61</v>
      </c>
      <c r="C66" s="8" t="s">
        <v>60</v>
      </c>
      <c r="D66" s="15"/>
      <c r="E66" s="15" t="s">
        <v>20</v>
      </c>
      <c r="F66" s="15"/>
      <c r="G66" s="15"/>
      <c r="H66" s="11" t="s">
        <v>21</v>
      </c>
      <c r="I66" s="15" t="s">
        <v>20</v>
      </c>
      <c r="J66" s="15" t="s">
        <v>20</v>
      </c>
      <c r="K66" s="15" t="s">
        <v>20</v>
      </c>
      <c r="L66" s="15"/>
      <c r="M66" s="9" t="s">
        <v>20</v>
      </c>
      <c r="N66" s="13">
        <f t="shared" si="0"/>
        <v>6</v>
      </c>
      <c r="O66" s="9"/>
    </row>
    <row r="67" spans="1:15" ht="29.1" customHeight="1" x14ac:dyDescent="0.25">
      <c r="A67" s="6">
        <v>61</v>
      </c>
      <c r="B67" s="19" t="s">
        <v>62</v>
      </c>
      <c r="C67" s="8" t="s">
        <v>60</v>
      </c>
      <c r="D67" s="9"/>
      <c r="E67" s="9" t="s">
        <v>20</v>
      </c>
      <c r="F67" s="9"/>
      <c r="G67" s="9"/>
      <c r="H67" s="11"/>
      <c r="I67" s="15" t="s">
        <v>20</v>
      </c>
      <c r="J67" s="15" t="s">
        <v>20</v>
      </c>
      <c r="K67" s="15" t="s">
        <v>20</v>
      </c>
      <c r="L67" s="16" t="s">
        <v>21</v>
      </c>
      <c r="M67" s="9" t="s">
        <v>20</v>
      </c>
      <c r="N67" s="13">
        <f t="shared" si="0"/>
        <v>6</v>
      </c>
      <c r="O67" s="9"/>
    </row>
    <row r="68" spans="1:15" ht="29.1" customHeight="1" x14ac:dyDescent="0.25">
      <c r="A68" s="6">
        <v>62</v>
      </c>
      <c r="B68" s="19" t="s">
        <v>63</v>
      </c>
      <c r="C68" s="8" t="s">
        <v>60</v>
      </c>
      <c r="D68" s="9"/>
      <c r="E68" s="11"/>
      <c r="F68" s="9"/>
      <c r="G68" s="9"/>
      <c r="H68" s="9"/>
      <c r="I68" s="15" t="s">
        <v>20</v>
      </c>
      <c r="J68" s="15"/>
      <c r="K68" s="15" t="s">
        <v>20</v>
      </c>
      <c r="L68" s="15"/>
      <c r="M68" s="9" t="s">
        <v>20</v>
      </c>
      <c r="N68" s="13">
        <f t="shared" si="0"/>
        <v>3</v>
      </c>
      <c r="O68" s="9"/>
    </row>
    <row r="69" spans="1:15" ht="29.1" customHeight="1" x14ac:dyDescent="0.25">
      <c r="A69" s="6">
        <v>63</v>
      </c>
      <c r="B69" s="19" t="s">
        <v>64</v>
      </c>
      <c r="C69" s="8" t="s">
        <v>60</v>
      </c>
      <c r="D69" s="9"/>
      <c r="E69" s="9" t="s">
        <v>21</v>
      </c>
      <c r="F69" s="9"/>
      <c r="G69" s="9"/>
      <c r="H69" s="11" t="s">
        <v>21</v>
      </c>
      <c r="I69" s="15" t="s">
        <v>20</v>
      </c>
      <c r="J69" s="16" t="s">
        <v>21</v>
      </c>
      <c r="K69" s="16" t="s">
        <v>21</v>
      </c>
      <c r="L69" s="16"/>
      <c r="M69" s="14" t="s">
        <v>20</v>
      </c>
      <c r="N69" s="13">
        <f t="shared" si="0"/>
        <v>6</v>
      </c>
      <c r="O69" s="9"/>
    </row>
    <row r="70" spans="1:15" ht="29.1" customHeight="1" x14ac:dyDescent="0.25">
      <c r="A70" s="6">
        <v>64</v>
      </c>
      <c r="B70" s="19" t="str">
        <f>'[1]Phân công'!B67</f>
        <v>Tô Quỳnh Nhi</v>
      </c>
      <c r="C70" s="8" t="s">
        <v>60</v>
      </c>
      <c r="D70" s="9"/>
      <c r="E70" s="9" t="s">
        <v>21</v>
      </c>
      <c r="F70" s="9"/>
      <c r="G70" s="9"/>
      <c r="H70" s="11" t="s">
        <v>21</v>
      </c>
      <c r="I70" s="15" t="s">
        <v>20</v>
      </c>
      <c r="J70" s="15" t="s">
        <v>20</v>
      </c>
      <c r="K70" s="15" t="s">
        <v>20</v>
      </c>
      <c r="L70" s="15"/>
      <c r="M70" s="9" t="s">
        <v>20</v>
      </c>
      <c r="N70" s="13">
        <f t="shared" si="0"/>
        <v>6</v>
      </c>
      <c r="O70" s="13"/>
    </row>
    <row r="71" spans="1:15" ht="29.1" customHeight="1" x14ac:dyDescent="0.25">
      <c r="A71" s="6">
        <v>65</v>
      </c>
      <c r="B71" s="19" t="s">
        <v>65</v>
      </c>
      <c r="C71" s="8" t="s">
        <v>60</v>
      </c>
      <c r="D71" s="14" t="s">
        <v>20</v>
      </c>
      <c r="E71" s="14" t="s">
        <v>20</v>
      </c>
      <c r="F71" s="14" t="s">
        <v>20</v>
      </c>
      <c r="G71" s="14" t="s">
        <v>20</v>
      </c>
      <c r="H71" s="14" t="s">
        <v>20</v>
      </c>
      <c r="I71" s="34" t="s">
        <v>20</v>
      </c>
      <c r="J71" s="34" t="s">
        <v>20</v>
      </c>
      <c r="K71" s="34" t="s">
        <v>20</v>
      </c>
      <c r="L71" s="34" t="s">
        <v>20</v>
      </c>
      <c r="M71" s="14" t="s">
        <v>20</v>
      </c>
      <c r="N71" s="13">
        <f t="shared" si="0"/>
        <v>10</v>
      </c>
      <c r="O71" s="9" t="s">
        <v>66</v>
      </c>
    </row>
    <row r="72" spans="1:15" ht="29.1" customHeight="1" x14ac:dyDescent="0.25">
      <c r="A72" s="6">
        <v>66</v>
      </c>
      <c r="B72" s="35" t="s">
        <v>67</v>
      </c>
      <c r="C72" s="8" t="s">
        <v>24</v>
      </c>
      <c r="D72" s="14" t="s">
        <v>20</v>
      </c>
      <c r="E72" s="14" t="s">
        <v>20</v>
      </c>
      <c r="F72" s="14" t="s">
        <v>20</v>
      </c>
      <c r="G72" s="14" t="s">
        <v>20</v>
      </c>
      <c r="H72" s="14" t="s">
        <v>20</v>
      </c>
      <c r="I72" s="34" t="s">
        <v>20</v>
      </c>
      <c r="J72" s="34" t="s">
        <v>20</v>
      </c>
      <c r="K72" s="34" t="s">
        <v>20</v>
      </c>
      <c r="L72" s="34" t="s">
        <v>20</v>
      </c>
      <c r="M72" s="14" t="s">
        <v>20</v>
      </c>
      <c r="N72" s="13">
        <f t="shared" si="0"/>
        <v>10</v>
      </c>
      <c r="O72" s="9" t="s">
        <v>24</v>
      </c>
    </row>
    <row r="73" spans="1:15" ht="36" customHeight="1" x14ac:dyDescent="0.25">
      <c r="A73" s="42" t="s">
        <v>68</v>
      </c>
      <c r="B73" s="43"/>
      <c r="C73" s="44"/>
      <c r="D73" s="9">
        <f>COUNTIF(D7:D72,"X")</f>
        <v>28</v>
      </c>
      <c r="E73" s="9">
        <f t="shared" ref="E73:M73" si="1">COUNTIF(E7:E72,"X")</f>
        <v>51</v>
      </c>
      <c r="F73" s="9">
        <f>COUNTIF(F7:F72,"X")</f>
        <v>27</v>
      </c>
      <c r="G73" s="9">
        <f t="shared" si="1"/>
        <v>51</v>
      </c>
      <c r="H73" s="9">
        <f t="shared" si="1"/>
        <v>27</v>
      </c>
      <c r="I73" s="15">
        <f t="shared" si="1"/>
        <v>51</v>
      </c>
      <c r="J73" s="15">
        <f t="shared" si="1"/>
        <v>28</v>
      </c>
      <c r="K73" s="15">
        <f t="shared" si="1"/>
        <v>51</v>
      </c>
      <c r="L73" s="15">
        <f t="shared" si="1"/>
        <v>28</v>
      </c>
      <c r="M73" s="9">
        <f t="shared" si="1"/>
        <v>51</v>
      </c>
      <c r="N73" s="9">
        <f>SUM(N7:N71)</f>
        <v>383</v>
      </c>
      <c r="O73" s="24"/>
    </row>
    <row r="74" spans="1:15" x14ac:dyDescent="0.25">
      <c r="A74" s="36"/>
      <c r="B74" s="37"/>
      <c r="C74" s="37"/>
      <c r="D74" s="4"/>
      <c r="E74" s="4"/>
      <c r="F74" s="37"/>
      <c r="G74" s="37"/>
      <c r="H74" s="37"/>
      <c r="I74" s="38"/>
      <c r="J74" s="38"/>
      <c r="K74" s="38"/>
      <c r="L74" s="38"/>
      <c r="M74" s="37"/>
      <c r="N74" s="37"/>
      <c r="O74" s="37"/>
    </row>
  </sheetData>
  <mergeCells count="17">
    <mergeCell ref="A3:O3"/>
    <mergeCell ref="A4:A6"/>
    <mergeCell ref="B4:B6"/>
    <mergeCell ref="C4:C6"/>
    <mergeCell ref="D4:E4"/>
    <mergeCell ref="F4:G4"/>
    <mergeCell ref="H4:I4"/>
    <mergeCell ref="J4:K4"/>
    <mergeCell ref="L4:M4"/>
    <mergeCell ref="N4:N6"/>
    <mergeCell ref="A73:C73"/>
    <mergeCell ref="O4:O6"/>
    <mergeCell ref="D5:E5"/>
    <mergeCell ref="F5:G5"/>
    <mergeCell ref="H5:I5"/>
    <mergeCell ref="J5:K5"/>
    <mergeCell ref="L5:M5"/>
  </mergeCells>
  <conditionalFormatting sqref="N1:N74">
    <cfRule type="cellIs" dxfId="0" priority="1" operator="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AutoBVT</cp:lastModifiedBy>
  <dcterms:created xsi:type="dcterms:W3CDTF">2020-06-19T06:53:40Z</dcterms:created>
  <dcterms:modified xsi:type="dcterms:W3CDTF">2020-06-19T09:41:00Z</dcterms:modified>
</cp:coreProperties>
</file>