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7755" tabRatio="831" activeTab="8"/>
  </bookViews>
  <sheets>
    <sheet name="K10" sheetId="1" r:id="rId1"/>
    <sheet name="A1" sheetId="2" r:id="rId2"/>
    <sheet name="A2" sheetId="3" r:id="rId3"/>
    <sheet name="A3" sheetId="4" r:id="rId4"/>
    <sheet name="A4" sheetId="5" r:id="rId5"/>
    <sheet name="A5" sheetId="6" r:id="rId6"/>
    <sheet name="A6" sheetId="7" r:id="rId7"/>
    <sheet name="A7" sheetId="8" r:id="rId8"/>
    <sheet name="A8" sheetId="9" r:id="rId9"/>
    <sheet name="A9" sheetId="10" r:id="rId10"/>
    <sheet name="A10" sheetId="11" r:id="rId11"/>
    <sheet name="A11" sheetId="12" r:id="rId12"/>
    <sheet name="Sheet1" sheetId="14" state="hidden" r:id="rId13"/>
  </sheets>
  <definedNames>
    <definedName name="_xlnm._FilterDatabase" localSheetId="0" hidden="1">'K10'!$A$4:$O$496</definedName>
    <definedName name="_xlnm.Print_Titles" localSheetId="0">'K10'!$4:$4</definedName>
  </definedNames>
  <calcPr calcId="144525" concurrentCalc="0"/>
  <fileRecoveryPr repairLoad="1"/>
</workbook>
</file>

<file path=xl/calcChain.xml><?xml version="1.0" encoding="utf-8"?>
<calcChain xmlns="http://schemas.openxmlformats.org/spreadsheetml/2006/main">
  <c r="E507" i="1" l="1"/>
  <c r="L54" i="12"/>
  <c r="K54" i="12"/>
  <c r="J54" i="12"/>
  <c r="I54" i="12"/>
  <c r="H54" i="12"/>
  <c r="G54" i="12"/>
  <c r="F54" i="12"/>
  <c r="E54" i="12"/>
  <c r="D54" i="12"/>
  <c r="C54" i="12"/>
  <c r="B54" i="12"/>
  <c r="A3" i="12"/>
  <c r="L54" i="11"/>
  <c r="K54" i="11"/>
  <c r="J54" i="11"/>
  <c r="I54" i="11"/>
  <c r="H54" i="11"/>
  <c r="G54" i="11"/>
  <c r="F54" i="11"/>
  <c r="E54" i="11"/>
  <c r="D54" i="11"/>
  <c r="C54" i="11"/>
  <c r="B54" i="11"/>
  <c r="A3" i="11"/>
  <c r="L54" i="10"/>
  <c r="K54" i="10"/>
  <c r="J54" i="10"/>
  <c r="I54" i="10"/>
  <c r="H54" i="10"/>
  <c r="G54" i="10"/>
  <c r="F54" i="10"/>
  <c r="E54" i="10"/>
  <c r="D54" i="10"/>
  <c r="C54" i="10"/>
  <c r="B54" i="10"/>
  <c r="A3" i="10"/>
  <c r="L54" i="9"/>
  <c r="K54" i="9"/>
  <c r="J54" i="9"/>
  <c r="I54" i="9"/>
  <c r="H54" i="9"/>
  <c r="G54" i="9"/>
  <c r="F54" i="9"/>
  <c r="E54" i="9"/>
  <c r="D54" i="9"/>
  <c r="C54" i="9"/>
  <c r="B54" i="9"/>
  <c r="A3" i="9"/>
  <c r="L54" i="8"/>
  <c r="K54" i="8"/>
  <c r="J54" i="8"/>
  <c r="I54" i="8"/>
  <c r="H54" i="8"/>
  <c r="G54" i="8"/>
  <c r="F54" i="8"/>
  <c r="E54" i="8"/>
  <c r="D54" i="8"/>
  <c r="C54" i="8"/>
  <c r="B54" i="8"/>
  <c r="A3" i="8"/>
  <c r="L54" i="7"/>
  <c r="K54" i="7"/>
  <c r="J54" i="7"/>
  <c r="I54" i="7"/>
  <c r="H54" i="7"/>
  <c r="G54" i="7"/>
  <c r="F54" i="7"/>
  <c r="E54" i="7"/>
  <c r="D54" i="7"/>
  <c r="C54" i="7"/>
  <c r="B54" i="7"/>
  <c r="A3" i="7"/>
  <c r="L54" i="6"/>
  <c r="K54" i="6"/>
  <c r="J54" i="6"/>
  <c r="I54" i="6"/>
  <c r="H54" i="6"/>
  <c r="G54" i="6"/>
  <c r="F54" i="6"/>
  <c r="E54" i="6"/>
  <c r="D54" i="6"/>
  <c r="C54" i="6"/>
  <c r="B54" i="6"/>
  <c r="A3" i="6"/>
  <c r="L54" i="5"/>
  <c r="K54" i="5"/>
  <c r="J54" i="5"/>
  <c r="I54" i="5"/>
  <c r="H54" i="5"/>
  <c r="G54" i="5"/>
  <c r="F54" i="5"/>
  <c r="E54" i="5"/>
  <c r="D54" i="5"/>
  <c r="C54" i="5"/>
  <c r="B54" i="5"/>
  <c r="A3" i="5"/>
  <c r="L54" i="4"/>
  <c r="K54" i="4"/>
  <c r="J54" i="4"/>
  <c r="I54" i="4"/>
  <c r="H54" i="4"/>
  <c r="G54" i="4"/>
  <c r="F54" i="4"/>
  <c r="E54" i="4"/>
  <c r="D54" i="4"/>
  <c r="C54" i="4"/>
  <c r="B54" i="4"/>
  <c r="A3" i="4"/>
  <c r="L54" i="3"/>
  <c r="K54" i="3"/>
  <c r="J54" i="3"/>
  <c r="I54" i="3"/>
  <c r="H54" i="3"/>
  <c r="G54" i="3"/>
  <c r="F54" i="3"/>
  <c r="E54" i="3"/>
  <c r="D54" i="3"/>
  <c r="C54" i="3"/>
  <c r="B54" i="3"/>
  <c r="A3" i="3"/>
  <c r="L54" i="2"/>
  <c r="K54" i="2"/>
  <c r="J54" i="2"/>
  <c r="I54" i="2"/>
  <c r="H54" i="2"/>
  <c r="G54" i="2"/>
  <c r="F54" i="2"/>
  <c r="E54" i="2"/>
  <c r="D54" i="2"/>
  <c r="C54" i="2"/>
  <c r="B54" i="2"/>
  <c r="A3" i="2"/>
  <c r="P523" i="1"/>
  <c r="P522" i="1"/>
  <c r="O522" i="1"/>
  <c r="N522" i="1"/>
  <c r="M522" i="1"/>
  <c r="L522" i="1"/>
  <c r="K522" i="1"/>
  <c r="J522" i="1"/>
  <c r="I522" i="1"/>
  <c r="H522" i="1"/>
  <c r="G522" i="1"/>
  <c r="F522" i="1"/>
  <c r="D522" i="1"/>
  <c r="C522" i="1"/>
  <c r="B522" i="1"/>
  <c r="P521" i="1"/>
  <c r="O521" i="1"/>
  <c r="N521" i="1"/>
  <c r="M521" i="1"/>
  <c r="L521" i="1"/>
  <c r="K521" i="1"/>
  <c r="J521" i="1"/>
  <c r="I521" i="1"/>
  <c r="H521" i="1"/>
  <c r="G521" i="1"/>
  <c r="F521" i="1"/>
  <c r="D521" i="1"/>
  <c r="C521" i="1"/>
  <c r="B521" i="1"/>
  <c r="P520" i="1"/>
  <c r="O520" i="1"/>
  <c r="N520" i="1"/>
  <c r="M520" i="1"/>
  <c r="L520" i="1"/>
  <c r="K520" i="1"/>
  <c r="J520" i="1"/>
  <c r="I520" i="1"/>
  <c r="H520" i="1"/>
  <c r="G520" i="1"/>
  <c r="F520" i="1"/>
  <c r="D520" i="1"/>
  <c r="C520" i="1"/>
  <c r="B520" i="1"/>
  <c r="P519" i="1"/>
  <c r="O519" i="1"/>
  <c r="N519" i="1"/>
  <c r="M519" i="1"/>
  <c r="L519" i="1"/>
  <c r="K519" i="1"/>
  <c r="J519" i="1"/>
  <c r="I519" i="1"/>
  <c r="H519" i="1"/>
  <c r="G519" i="1"/>
  <c r="F519" i="1"/>
  <c r="D519" i="1"/>
  <c r="C519" i="1"/>
  <c r="B519" i="1"/>
  <c r="P518" i="1"/>
  <c r="O518" i="1"/>
  <c r="N518" i="1"/>
  <c r="M518" i="1"/>
  <c r="L518" i="1"/>
  <c r="K518" i="1"/>
  <c r="J518" i="1"/>
  <c r="I518" i="1"/>
  <c r="H518" i="1"/>
  <c r="G518" i="1"/>
  <c r="F518" i="1"/>
  <c r="D518" i="1"/>
  <c r="C518" i="1"/>
  <c r="B518" i="1"/>
  <c r="P517" i="1"/>
  <c r="O517" i="1"/>
  <c r="N517" i="1"/>
  <c r="M517" i="1"/>
  <c r="L517" i="1"/>
  <c r="K517" i="1"/>
  <c r="J517" i="1"/>
  <c r="I517" i="1"/>
  <c r="H517" i="1"/>
  <c r="G517" i="1"/>
  <c r="F517" i="1"/>
  <c r="D517" i="1"/>
  <c r="C517" i="1"/>
  <c r="B517" i="1"/>
  <c r="P516" i="1"/>
  <c r="O516" i="1"/>
  <c r="N516" i="1"/>
  <c r="M516" i="1"/>
  <c r="L516" i="1"/>
  <c r="K516" i="1"/>
  <c r="J516" i="1"/>
  <c r="I516" i="1"/>
  <c r="H516" i="1"/>
  <c r="G516" i="1"/>
  <c r="F516" i="1"/>
  <c r="D516" i="1"/>
  <c r="C516" i="1"/>
  <c r="B516" i="1"/>
  <c r="P515" i="1"/>
  <c r="O515" i="1"/>
  <c r="N515" i="1"/>
  <c r="M515" i="1"/>
  <c r="L515" i="1"/>
  <c r="K515" i="1"/>
  <c r="J515" i="1"/>
  <c r="I515" i="1"/>
  <c r="H515" i="1"/>
  <c r="G515" i="1"/>
  <c r="F515" i="1"/>
  <c r="D515" i="1"/>
  <c r="C515" i="1"/>
  <c r="B515" i="1"/>
  <c r="P514" i="1"/>
  <c r="O514" i="1"/>
  <c r="N514" i="1"/>
  <c r="M514" i="1"/>
  <c r="L514" i="1"/>
  <c r="K514" i="1"/>
  <c r="J514" i="1"/>
  <c r="I514" i="1"/>
  <c r="H514" i="1"/>
  <c r="G514" i="1"/>
  <c r="F514" i="1"/>
  <c r="D514" i="1"/>
  <c r="C514" i="1"/>
  <c r="B514" i="1"/>
  <c r="P513" i="1"/>
  <c r="O513" i="1"/>
  <c r="N513" i="1"/>
  <c r="M513" i="1"/>
  <c r="L513" i="1"/>
  <c r="K513" i="1"/>
  <c r="J513" i="1"/>
  <c r="I513" i="1"/>
  <c r="H513" i="1"/>
  <c r="G513" i="1"/>
  <c r="F513" i="1"/>
  <c r="D513" i="1"/>
  <c r="C513" i="1"/>
  <c r="B513" i="1"/>
  <c r="P512" i="1"/>
  <c r="O512" i="1"/>
  <c r="N512" i="1"/>
  <c r="M512" i="1"/>
  <c r="L512" i="1"/>
  <c r="K512" i="1"/>
  <c r="J512" i="1"/>
  <c r="I512" i="1"/>
  <c r="H512" i="1"/>
  <c r="G512" i="1"/>
  <c r="F512" i="1"/>
  <c r="D512" i="1"/>
  <c r="C512" i="1"/>
  <c r="B512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<sst xmlns="http://schemas.openxmlformats.org/spreadsheetml/2006/main" count="22185" uniqueCount="4849">
  <si>
    <t>SBD</t>
  </si>
  <si>
    <t>XLTN</t>
  </si>
  <si>
    <t>20/02/2001</t>
  </si>
  <si>
    <t>KHA</t>
  </si>
  <si>
    <t>3</t>
  </si>
  <si>
    <t>07/03/2001</t>
  </si>
  <si>
    <t>TB</t>
  </si>
  <si>
    <t>Nam</t>
  </si>
  <si>
    <t>24/10/2000</t>
  </si>
  <si>
    <t>2</t>
  </si>
  <si>
    <t>06/03/2001</t>
  </si>
  <si>
    <t>12/03/2001</t>
  </si>
  <si>
    <t>07/03/2000</t>
  </si>
  <si>
    <t>20/11/2001</t>
  </si>
  <si>
    <t>1</t>
  </si>
  <si>
    <t>12/04/2001</t>
  </si>
  <si>
    <t>15/11/2000</t>
  </si>
  <si>
    <t>09/07/2001</t>
  </si>
  <si>
    <t>26/07/2001</t>
  </si>
  <si>
    <t>13/08/2001</t>
  </si>
  <si>
    <t>19/03/2001</t>
  </si>
  <si>
    <t>03/08/2001</t>
  </si>
  <si>
    <t>05/05/2001</t>
  </si>
  <si>
    <t>16/09/2001</t>
  </si>
  <si>
    <t>08/08/2001</t>
  </si>
  <si>
    <t>26/05/2001</t>
  </si>
  <si>
    <t>12/01/2001</t>
  </si>
  <si>
    <t>27/05/2001</t>
  </si>
  <si>
    <t>18/05/2001</t>
  </si>
  <si>
    <t>25/12/2001</t>
  </si>
  <si>
    <t>29/09/2001</t>
  </si>
  <si>
    <t>GIOI</t>
  </si>
  <si>
    <t>22/04/2001</t>
  </si>
  <si>
    <t>10/11/2001</t>
  </si>
  <si>
    <t>15/01/2001</t>
  </si>
  <si>
    <t>27/11/2001</t>
  </si>
  <si>
    <t>28/02/2001</t>
  </si>
  <si>
    <t>23/04/2001</t>
  </si>
  <si>
    <t>07/10/2001</t>
  </si>
  <si>
    <t>18/10/2001</t>
  </si>
  <si>
    <t>27/08/2001</t>
  </si>
  <si>
    <t>06/11/2001</t>
  </si>
  <si>
    <t>06/06/2000</t>
  </si>
  <si>
    <t>02/11/2001</t>
  </si>
  <si>
    <t>01/10/2001</t>
  </si>
  <si>
    <t>01/06/2000</t>
  </si>
  <si>
    <t>03/03/2001</t>
  </si>
  <si>
    <t>28/01/2001</t>
  </si>
  <si>
    <t>08/04/2001</t>
  </si>
  <si>
    <t>18/12/2001</t>
  </si>
  <si>
    <t>16/07/2001</t>
  </si>
  <si>
    <t>08/12/2001</t>
  </si>
  <si>
    <t>01/02/2001</t>
  </si>
  <si>
    <t>20/05/2001</t>
  </si>
  <si>
    <t>24/11/2001</t>
  </si>
  <si>
    <t>06/04/2001</t>
  </si>
  <si>
    <t>14/10/2001</t>
  </si>
  <si>
    <t>29/01/2001</t>
  </si>
  <si>
    <t>28/11/2001</t>
  </si>
  <si>
    <t>03/05/2001</t>
  </si>
  <si>
    <t>19/07/2001</t>
  </si>
  <si>
    <t>03/10/2001</t>
  </si>
  <si>
    <t>05/04/2001</t>
  </si>
  <si>
    <t>10/03/1999</t>
  </si>
  <si>
    <t>17/01/2001</t>
  </si>
  <si>
    <t>23/03/2001</t>
  </si>
  <si>
    <t>27/12/2001</t>
  </si>
  <si>
    <t>08/02/2001</t>
  </si>
  <si>
    <t>11/10/2001</t>
  </si>
  <si>
    <t>26/10/2001</t>
  </si>
  <si>
    <t>30/04/2001</t>
  </si>
  <si>
    <t>04/04/2001</t>
  </si>
  <si>
    <t>30/11/2001</t>
  </si>
  <si>
    <t>28/10/2001</t>
  </si>
  <si>
    <t>24/04/2001</t>
  </si>
  <si>
    <t>27/03/2001</t>
  </si>
  <si>
    <t>24/06/2000</t>
  </si>
  <si>
    <t>18/10/1999</t>
  </si>
  <si>
    <t>29/06/2001</t>
  </si>
  <si>
    <t>10/04/2001</t>
  </si>
  <si>
    <t>10/12/2001</t>
  </si>
  <si>
    <t>06/02/2001</t>
  </si>
  <si>
    <t>19/06/2001</t>
  </si>
  <si>
    <t>12/10/2001</t>
  </si>
  <si>
    <t>03/02/2001</t>
  </si>
  <si>
    <t>24/06/2001</t>
  </si>
  <si>
    <t>07/02/2001</t>
  </si>
  <si>
    <t>15/07/2001</t>
  </si>
  <si>
    <t>20/06/2001</t>
  </si>
  <si>
    <t>10/02/2001</t>
  </si>
  <si>
    <t>30/08/2001</t>
  </si>
  <si>
    <t>22/02/2001</t>
  </si>
  <si>
    <t>23/05/2001</t>
  </si>
  <si>
    <t>05/03/2001</t>
  </si>
  <si>
    <t>30/07/2001</t>
  </si>
  <si>
    <t>17/02/2001</t>
  </si>
  <si>
    <t>24/03/2001</t>
  </si>
  <si>
    <t>19/01/2001</t>
  </si>
  <si>
    <t>14/08/2001</t>
  </si>
  <si>
    <t>25/01/2001</t>
  </si>
  <si>
    <t>25/03/2001</t>
  </si>
  <si>
    <t>23/11/2000</t>
  </si>
  <si>
    <t>31/05/2001</t>
  </si>
  <si>
    <t>11/12/2001</t>
  </si>
  <si>
    <t>25/11/2000</t>
  </si>
  <si>
    <t>19/11/2001</t>
  </si>
  <si>
    <t>12/12/2001</t>
  </si>
  <si>
    <t>13/06/2001</t>
  </si>
  <si>
    <t>02/08/2000</t>
  </si>
  <si>
    <t>24/05/2001</t>
  </si>
  <si>
    <t>06/10/2001</t>
  </si>
  <si>
    <t>09/03/2001</t>
  </si>
  <si>
    <t>21/07/2001</t>
  </si>
  <si>
    <t>24/01/2001</t>
  </si>
  <si>
    <t>02/03/2001</t>
  </si>
  <si>
    <t>21/11/2000</t>
  </si>
  <si>
    <t>04/10/2001</t>
  </si>
  <si>
    <t>08/03/2001</t>
  </si>
  <si>
    <t>02/05/2001</t>
  </si>
  <si>
    <t>01/01/2001</t>
  </si>
  <si>
    <t>09/11/2001</t>
  </si>
  <si>
    <t>17/10/2001</t>
  </si>
  <si>
    <t>15/04/2001</t>
  </si>
  <si>
    <t>18/03/2001</t>
  </si>
  <si>
    <t>01/08/2001</t>
  </si>
  <si>
    <t>19/09/2001</t>
  </si>
  <si>
    <t>16/02/2001</t>
  </si>
  <si>
    <t>26/07/2000</t>
  </si>
  <si>
    <t>10/03/2000</t>
  </si>
  <si>
    <t>07/09/2001</t>
  </si>
  <si>
    <t>01/07/2000</t>
  </si>
  <si>
    <t>10/08/2000</t>
  </si>
  <si>
    <t>12/09/2001</t>
  </si>
  <si>
    <t>16/11/2001</t>
  </si>
  <si>
    <t>04/11/2001</t>
  </si>
  <si>
    <t>16/08/2001</t>
  </si>
  <si>
    <t>06/08/2000</t>
  </si>
  <si>
    <t>22/07/2001</t>
  </si>
  <si>
    <t>07/05/2001</t>
  </si>
  <si>
    <t>30/09/2001</t>
  </si>
  <si>
    <t>05/06/2001</t>
  </si>
  <si>
    <t>25/06/2001</t>
  </si>
  <si>
    <t>13/10/2001</t>
  </si>
  <si>
    <t>09/08/2001</t>
  </si>
  <si>
    <t>30/09/2000</t>
  </si>
  <si>
    <t>13/05/2001</t>
  </si>
  <si>
    <t>13/01/2001</t>
  </si>
  <si>
    <t>27/04/2001</t>
  </si>
  <si>
    <t>14/05/2001</t>
  </si>
  <si>
    <t>27/09/2001</t>
  </si>
  <si>
    <t>29/05/2000</t>
  </si>
  <si>
    <t>23/11/2001</t>
  </si>
  <si>
    <t>10/12/2000</t>
  </si>
  <si>
    <t>26/03/2001</t>
  </si>
  <si>
    <t>04/09/2001</t>
  </si>
  <si>
    <t>02/01/2001</t>
  </si>
  <si>
    <t>30/10/2000</t>
  </si>
  <si>
    <t>24/10/2001</t>
  </si>
  <si>
    <t>09/02/2000</t>
  </si>
  <si>
    <t>19/07/2000</t>
  </si>
  <si>
    <t>19/05/2001</t>
  </si>
  <si>
    <t>06/05/2001</t>
  </si>
  <si>
    <t>09/01/2001</t>
  </si>
  <si>
    <t>15/09/2001</t>
  </si>
  <si>
    <t>13/11/2001</t>
  </si>
  <si>
    <t>28/03/2001</t>
  </si>
  <si>
    <t>02/12/2001</t>
  </si>
  <si>
    <t>21/09/2001</t>
  </si>
  <si>
    <t>01/12/2001</t>
  </si>
  <si>
    <t>14/01/2001</t>
  </si>
  <si>
    <t>16/10/2001</t>
  </si>
  <si>
    <t>26/09/2000</t>
  </si>
  <si>
    <t>21/04/2001</t>
  </si>
  <si>
    <t>22/01/2000</t>
  </si>
  <si>
    <t>23/10/2001</t>
  </si>
  <si>
    <t>30/05/2001</t>
  </si>
  <si>
    <t>09/06/2001</t>
  </si>
  <si>
    <t>23/12/2001</t>
  </si>
  <si>
    <t>11/01/2001</t>
  </si>
  <si>
    <t>16/03/2001</t>
  </si>
  <si>
    <t>10/10/2001</t>
  </si>
  <si>
    <t>08/11/2001</t>
  </si>
  <si>
    <t>28/09/2001</t>
  </si>
  <si>
    <t>10/05/2001</t>
  </si>
  <si>
    <t>12/04/2000</t>
  </si>
  <si>
    <t>12/07/2001</t>
  </si>
  <si>
    <t>25/11/2001</t>
  </si>
  <si>
    <t>15/06/2001</t>
  </si>
  <si>
    <t>20/08/2000</t>
  </si>
  <si>
    <t>29/05/2001</t>
  </si>
  <si>
    <t>13/12/2001</t>
  </si>
  <si>
    <t>21/12/2001</t>
  </si>
  <si>
    <t>13/07/2001</t>
  </si>
  <si>
    <t>13/02/2001</t>
  </si>
  <si>
    <t>25/04/2001</t>
  </si>
  <si>
    <t>25/10/2001</t>
  </si>
  <si>
    <t>29/11/2001</t>
  </si>
  <si>
    <t>18/09/2001</t>
  </si>
  <si>
    <t>29/07/2000</t>
  </si>
  <si>
    <t>21/01/2001</t>
  </si>
  <si>
    <t>01/07/2001</t>
  </si>
  <si>
    <t>05/01/2001</t>
  </si>
  <si>
    <t>02/08/2001</t>
  </si>
  <si>
    <t>05/07/2000</t>
  </si>
  <si>
    <t>03/12/2001</t>
  </si>
  <si>
    <t>23/08/2001</t>
  </si>
  <si>
    <t>02/06/2001</t>
  </si>
  <si>
    <t>06/07/2001</t>
  </si>
  <si>
    <t>13/04/2001</t>
  </si>
  <si>
    <t>22/01/2001</t>
  </si>
  <si>
    <t>11/02/2001</t>
  </si>
  <si>
    <t>29/03/2001</t>
  </si>
  <si>
    <t>27/10/2001</t>
  </si>
  <si>
    <t>26/02/2001</t>
  </si>
  <si>
    <t>14/12/2001</t>
  </si>
  <si>
    <t>22/10/2001</t>
  </si>
  <si>
    <t>21/06/2000</t>
  </si>
  <si>
    <t>17/05/2001</t>
  </si>
  <si>
    <t>31/01/2001</t>
  </si>
  <si>
    <t>14/02/2001</t>
  </si>
  <si>
    <t>20/12/2001</t>
  </si>
  <si>
    <t>18/02/2001</t>
  </si>
  <si>
    <t>09/02/2001</t>
  </si>
  <si>
    <t>29/12/2001</t>
  </si>
  <si>
    <t>23/07/2001</t>
  </si>
  <si>
    <t>26/09/2001</t>
  </si>
  <si>
    <t>19/12/2001</t>
  </si>
  <si>
    <t>14/11/2001</t>
  </si>
  <si>
    <t>31/08/2001</t>
  </si>
  <si>
    <t>19/10/2001</t>
  </si>
  <si>
    <t>09/05/2001</t>
  </si>
  <si>
    <t>20/08/2001</t>
  </si>
  <si>
    <t>16/12/2001</t>
  </si>
  <si>
    <t>24/12/2000</t>
  </si>
  <si>
    <t>08/05/2001</t>
  </si>
  <si>
    <t>02/02/2001</t>
  </si>
  <si>
    <t>04/07/2001</t>
  </si>
  <si>
    <t>29/10/2000</t>
  </si>
  <si>
    <t>11/11/2000</t>
  </si>
  <si>
    <t>03/11/2001</t>
  </si>
  <si>
    <t>11/05/2001</t>
  </si>
  <si>
    <t>10/08/2001</t>
  </si>
  <si>
    <t>19/12/2000</t>
  </si>
  <si>
    <t>23/01/2000</t>
  </si>
  <si>
    <t>25/02/2001</t>
  </si>
  <si>
    <t>30/01/2001</t>
  </si>
  <si>
    <t>17/07/2001</t>
  </si>
  <si>
    <t>21/02/2000</t>
  </si>
  <si>
    <t>23/01/2001</t>
  </si>
  <si>
    <t>10/07/2001</t>
  </si>
  <si>
    <t>07/06/2001</t>
  </si>
  <si>
    <t>21/02/2001</t>
  </si>
  <si>
    <t>03/07/2001</t>
  </si>
  <si>
    <t>27/12/2000</t>
  </si>
  <si>
    <t>22/11/2001</t>
  </si>
  <si>
    <t>29/07/2001</t>
  </si>
  <si>
    <t>15/08/2001</t>
  </si>
  <si>
    <t>06/09/2000</t>
  </si>
  <si>
    <t>11/08/2001</t>
  </si>
  <si>
    <t>16/04/2001</t>
  </si>
  <si>
    <t>10/09/2001</t>
  </si>
  <si>
    <t>14/09/2001</t>
  </si>
  <si>
    <t>03/06/2001</t>
  </si>
  <si>
    <t>24/02/2001</t>
  </si>
  <si>
    <t>28/12/2000</t>
  </si>
  <si>
    <t>09/12/2001</t>
  </si>
  <si>
    <t>15/05/2001</t>
  </si>
  <si>
    <t>12/06/2001</t>
  </si>
  <si>
    <t>07/01/2001</t>
  </si>
  <si>
    <t>25/05/2000</t>
  </si>
  <si>
    <t>09/09/2001</t>
  </si>
  <si>
    <t>17/08/2001</t>
  </si>
  <si>
    <t>07/11/2001</t>
  </si>
  <si>
    <t>05/07/2001</t>
  </si>
  <si>
    <t>02/04/2001</t>
  </si>
  <si>
    <t>25/09/2000</t>
  </si>
  <si>
    <t>11/03/2001</t>
  </si>
  <si>
    <t>14/07/2001</t>
  </si>
  <si>
    <t>09/04/2001</t>
  </si>
  <si>
    <t>26/12/2001</t>
  </si>
  <si>
    <t>17/06/2001</t>
  </si>
  <si>
    <t>01/12/2000</t>
  </si>
  <si>
    <t>24/09/2001</t>
  </si>
  <si>
    <t>11/07/2001</t>
  </si>
  <si>
    <t>19/08/2001</t>
  </si>
  <si>
    <t>23/09/2001</t>
  </si>
  <si>
    <t>20/01/2001</t>
  </si>
  <si>
    <t>25/05/2001</t>
  </si>
  <si>
    <t>28/05/2001</t>
  </si>
  <si>
    <t>02/10/2001</t>
  </si>
  <si>
    <t>30/10/2001</t>
  </si>
  <si>
    <t>06/08/2001</t>
  </si>
  <si>
    <t>08/01/2001</t>
  </si>
  <si>
    <t>26/06/2001</t>
  </si>
  <si>
    <t>06/09/2001</t>
  </si>
  <si>
    <t>05/08/2000</t>
  </si>
  <si>
    <t>04/01/2001</t>
  </si>
  <si>
    <t>20/07/2001</t>
  </si>
  <si>
    <t>12/02/2001</t>
  </si>
  <si>
    <t>07/07/2001</t>
  </si>
  <si>
    <t>06/12/2001</t>
  </si>
  <si>
    <t>14/04/2001</t>
  </si>
  <si>
    <t>10/06/2001</t>
  </si>
  <si>
    <t>20/05/2000</t>
  </si>
  <si>
    <t>04/06/2001</t>
  </si>
  <si>
    <t>31/07/2001</t>
  </si>
  <si>
    <t>21/03/2001</t>
  </si>
  <si>
    <t>14/03/2001</t>
  </si>
  <si>
    <t>03/04/2001</t>
  </si>
  <si>
    <t>16/01/2001</t>
  </si>
  <si>
    <t>28/08/2001</t>
  </si>
  <si>
    <t>09/10/2001</t>
  </si>
  <si>
    <t>30/11/2000</t>
  </si>
  <si>
    <t>22/06/2001</t>
  </si>
  <si>
    <t>26/01/2001</t>
  </si>
  <si>
    <t>06/04/2000</t>
  </si>
  <si>
    <t>27/02/2001</t>
  </si>
  <si>
    <t>29/06/1999</t>
  </si>
  <si>
    <t>27/06/2001</t>
  </si>
  <si>
    <t>17/09/2001</t>
  </si>
  <si>
    <t>13/03/2001</t>
  </si>
  <si>
    <t>24/04/2000</t>
  </si>
  <si>
    <t>25/08/2000</t>
  </si>
  <si>
    <t>08/08/2000</t>
  </si>
  <si>
    <t>21/08/2001</t>
  </si>
  <si>
    <t>17/10/2000</t>
  </si>
  <si>
    <t>05/11/2001</t>
  </si>
  <si>
    <t>28/04/2001</t>
  </si>
  <si>
    <t>21/10/2001</t>
  </si>
  <si>
    <t>10/01/2001</t>
  </si>
  <si>
    <t>02/07/2001</t>
  </si>
  <si>
    <t>18/01/2001</t>
  </si>
  <si>
    <t>07/12/2001</t>
  </si>
  <si>
    <t>04/03/2001</t>
  </si>
  <si>
    <t>24/12/2001</t>
  </si>
  <si>
    <t>23/07/2000</t>
  </si>
  <si>
    <t>01/11/2000</t>
  </si>
  <si>
    <t>20/09/2001</t>
  </si>
  <si>
    <t>24/01/2000</t>
  </si>
  <si>
    <t>26/11/2001</t>
  </si>
  <si>
    <t>07/08/2001</t>
  </si>
  <si>
    <t>25/07/2001</t>
  </si>
  <si>
    <t>15/02/2001</t>
  </si>
  <si>
    <t>20/10/2001</t>
  </si>
  <si>
    <t>16/11/2000</t>
  </si>
  <si>
    <t>25/08/2001</t>
  </si>
  <si>
    <t>26/04/2001</t>
  </si>
  <si>
    <t>08/06/2001</t>
  </si>
  <si>
    <t>13/09/2001</t>
  </si>
  <si>
    <t>15/03/2001</t>
  </si>
  <si>
    <t>17/03/2001</t>
  </si>
  <si>
    <t>26/08/2001</t>
  </si>
  <si>
    <t>05/09/1999</t>
  </si>
  <si>
    <t>21/11/2001</t>
  </si>
  <si>
    <t>15/10/2001</t>
  </si>
  <si>
    <t>23/12/2000</t>
  </si>
  <si>
    <t>08/06/2000</t>
  </si>
  <si>
    <t>11/12/2000</t>
  </si>
  <si>
    <t>06/05/2000</t>
  </si>
  <si>
    <t>Trường</t>
  </si>
  <si>
    <t>Điểm TS10</t>
  </si>
  <si>
    <t>Nguyện vọng</t>
  </si>
  <si>
    <t>Họ</t>
  </si>
  <si>
    <t>Tên</t>
  </si>
  <si>
    <t>Giới tính</t>
  </si>
  <si>
    <t>Ghi chú</t>
  </si>
  <si>
    <t>STT</t>
  </si>
  <si>
    <t>Trường THPT Nguyễn Văn Tăng</t>
  </si>
  <si>
    <t>Châu</t>
  </si>
  <si>
    <t>Nguyễn Anh</t>
  </si>
  <si>
    <t>Khôi</t>
  </si>
  <si>
    <t>Phụng</t>
  </si>
  <si>
    <t>Quang</t>
  </si>
  <si>
    <t>Quân</t>
  </si>
  <si>
    <t>Nguyễn Hoàng Ngọc</t>
  </si>
  <si>
    <t>Vy</t>
  </si>
  <si>
    <t>Mai Thanh</t>
  </si>
  <si>
    <t>Tiên</t>
  </si>
  <si>
    <t>Vũ</t>
  </si>
  <si>
    <t>Bảo</t>
  </si>
  <si>
    <t>Sơn</t>
  </si>
  <si>
    <t>Nguyễn Thị Thùy</t>
  </si>
  <si>
    <t>Trâm</t>
  </si>
  <si>
    <t>Huy</t>
  </si>
  <si>
    <t>Nguyễn Tấn</t>
  </si>
  <si>
    <t>Sang</t>
  </si>
  <si>
    <t>Tùng</t>
  </si>
  <si>
    <t>Nguyễn Hồng</t>
  </si>
  <si>
    <t>An</t>
  </si>
  <si>
    <t>Anh</t>
  </si>
  <si>
    <t>Lê Thị Tuyết</t>
  </si>
  <si>
    <t>Nguyễn Đình</t>
  </si>
  <si>
    <t>Nguyễn Nhật</t>
  </si>
  <si>
    <t>Nguyễn Thị Ngọc</t>
  </si>
  <si>
    <t>Trần Quốc</t>
  </si>
  <si>
    <t>Ánh</t>
  </si>
  <si>
    <t>Phan Trí</t>
  </si>
  <si>
    <t>Bình</t>
  </si>
  <si>
    <t>Trần Thị Hồng</t>
  </si>
  <si>
    <t>Cẩm</t>
  </si>
  <si>
    <t>Nguyễn Thành</t>
  </si>
  <si>
    <t>Nguyễn Quốc</t>
  </si>
  <si>
    <t>Dũng</t>
  </si>
  <si>
    <t>Phạm Tấn</t>
  </si>
  <si>
    <t>Duy</t>
  </si>
  <si>
    <t>Nguyễn Thị Mỹ</t>
  </si>
  <si>
    <t>Nguyễn Thái</t>
  </si>
  <si>
    <t>Dương</t>
  </si>
  <si>
    <t>Lê Thành</t>
  </si>
  <si>
    <t>Đạt</t>
  </si>
  <si>
    <t>Đăng</t>
  </si>
  <si>
    <t>Trần Thanh</t>
  </si>
  <si>
    <t>Đức</t>
  </si>
  <si>
    <t>Giang</t>
  </si>
  <si>
    <t>Trần Văn</t>
  </si>
  <si>
    <t>Giàu</t>
  </si>
  <si>
    <t>Hải</t>
  </si>
  <si>
    <t>Nguyễn Hoàng</t>
  </si>
  <si>
    <t>Hào</t>
  </si>
  <si>
    <t>Trần Anh</t>
  </si>
  <si>
    <t>Hảo</t>
  </si>
  <si>
    <t>Hân</t>
  </si>
  <si>
    <t>Hằng</t>
  </si>
  <si>
    <t>Lê Thị</t>
  </si>
  <si>
    <t>Hậu</t>
  </si>
  <si>
    <t>Hiền</t>
  </si>
  <si>
    <t>Hiệp</t>
  </si>
  <si>
    <t>Hiếu</t>
  </si>
  <si>
    <t>Lê Trung</t>
  </si>
  <si>
    <t>Nguyễn Trung</t>
  </si>
  <si>
    <t>Hoa</t>
  </si>
  <si>
    <t>Nguyễn Huy</t>
  </si>
  <si>
    <t>Hoàng</t>
  </si>
  <si>
    <t>Nguyễn Hoàng Phi</t>
  </si>
  <si>
    <t>Hùng</t>
  </si>
  <si>
    <t>Đặng Hoàng</t>
  </si>
  <si>
    <t>Nguyễn Quang</t>
  </si>
  <si>
    <t>Đào Duy</t>
  </si>
  <si>
    <t>Hưng</t>
  </si>
  <si>
    <t>Nguyễn Duy</t>
  </si>
  <si>
    <t>Hương</t>
  </si>
  <si>
    <t>Trần Thị</t>
  </si>
  <si>
    <t>Hồ Quốc</t>
  </si>
  <si>
    <t>Khang</t>
  </si>
  <si>
    <t>Trần Duy</t>
  </si>
  <si>
    <t>Khoa</t>
  </si>
  <si>
    <t>Kiên</t>
  </si>
  <si>
    <t>Kiệt</t>
  </si>
  <si>
    <t>Nguyễn Văn</t>
  </si>
  <si>
    <t>Nguyễn Thị Hoàng</t>
  </si>
  <si>
    <t>Kim</t>
  </si>
  <si>
    <t>Lan</t>
  </si>
  <si>
    <t>Lâm</t>
  </si>
  <si>
    <t>Lập</t>
  </si>
  <si>
    <t>Phạm Thị Ngọc</t>
  </si>
  <si>
    <t>Linh</t>
  </si>
  <si>
    <t>Lê Thị Trúc</t>
  </si>
  <si>
    <t>Nguyễn Thị Kim</t>
  </si>
  <si>
    <t>Loan</t>
  </si>
  <si>
    <t>Nguyễn Thị Cẩm</t>
  </si>
  <si>
    <t>Ly</t>
  </si>
  <si>
    <t>Mai</t>
  </si>
  <si>
    <t>Nguyễn Minh</t>
  </si>
  <si>
    <t>Minh</t>
  </si>
  <si>
    <t>Nguyễn Trần Trọng</t>
  </si>
  <si>
    <t>My</t>
  </si>
  <si>
    <t>Na</t>
  </si>
  <si>
    <t>Nguyễn Phương</t>
  </si>
  <si>
    <t>Nga</t>
  </si>
  <si>
    <t>Nguyễn Thị Thanh</t>
  </si>
  <si>
    <t>Ngân</t>
  </si>
  <si>
    <t>Nghĩa</t>
  </si>
  <si>
    <t>Bùi Thị Thanh</t>
  </si>
  <si>
    <t>Ngọc</t>
  </si>
  <si>
    <t>Dương Thị Hồng</t>
  </si>
  <si>
    <t>Nguyễn</t>
  </si>
  <si>
    <t>Nguyễn Công</t>
  </si>
  <si>
    <t>Nhi</t>
  </si>
  <si>
    <t>Nguyễn Lê Anh</t>
  </si>
  <si>
    <t>Trần Thị Thanh</t>
  </si>
  <si>
    <t>Nhung</t>
  </si>
  <si>
    <t>Nguyễn Thị</t>
  </si>
  <si>
    <t>Như</t>
  </si>
  <si>
    <t>Oanh</t>
  </si>
  <si>
    <t>Phát</t>
  </si>
  <si>
    <t>Phi</t>
  </si>
  <si>
    <t>Phong</t>
  </si>
  <si>
    <t>Phú</t>
  </si>
  <si>
    <t>Nguyễn Thị Hồng</t>
  </si>
  <si>
    <t>Phúc</t>
  </si>
  <si>
    <t>Phước</t>
  </si>
  <si>
    <t>Phương</t>
  </si>
  <si>
    <t>Nguyễn Thế</t>
  </si>
  <si>
    <t>Nguyễn Thị Diễm</t>
  </si>
  <si>
    <t>Nguyễn Thị Thu</t>
  </si>
  <si>
    <t>Phượng</t>
  </si>
  <si>
    <t>Quí</t>
  </si>
  <si>
    <t>Quỳnh</t>
  </si>
  <si>
    <t>Lê Văn</t>
  </si>
  <si>
    <t>Phạm Ngọc</t>
  </si>
  <si>
    <t>Tài</t>
  </si>
  <si>
    <t>Nguyễn Hữu</t>
  </si>
  <si>
    <t>Tâm</t>
  </si>
  <si>
    <t>Nguyễn Thị Phương</t>
  </si>
  <si>
    <t>Phạm Trung</t>
  </si>
  <si>
    <t>Hoàng Ngọc</t>
  </si>
  <si>
    <t>Tân</t>
  </si>
  <si>
    <t>Nguyễn Thanh</t>
  </si>
  <si>
    <t>Thái</t>
  </si>
  <si>
    <t>Thanh</t>
  </si>
  <si>
    <t>Thành</t>
  </si>
  <si>
    <t>Thảo</t>
  </si>
  <si>
    <t>Trần Thị Phương</t>
  </si>
  <si>
    <t>Thắm</t>
  </si>
  <si>
    <t>Thắng</t>
  </si>
  <si>
    <t>Thi</t>
  </si>
  <si>
    <t>Thiên</t>
  </si>
  <si>
    <t>Thiện</t>
  </si>
  <si>
    <t>Phan Chí</t>
  </si>
  <si>
    <t>Thịnh</t>
  </si>
  <si>
    <t>Bùi Đức</t>
  </si>
  <si>
    <t>Đặng Quốc</t>
  </si>
  <si>
    <t>Thu</t>
  </si>
  <si>
    <t>Thùy</t>
  </si>
  <si>
    <t>Thúy</t>
  </si>
  <si>
    <t>Thư</t>
  </si>
  <si>
    <t>Thương</t>
  </si>
  <si>
    <t>Tiến</t>
  </si>
  <si>
    <t>Tín</t>
  </si>
  <si>
    <t>Tình</t>
  </si>
  <si>
    <t>Toàn</t>
  </si>
  <si>
    <t>Trang</t>
  </si>
  <si>
    <t>Phạm Thị Thu</t>
  </si>
  <si>
    <t>Trí</t>
  </si>
  <si>
    <t>Triều</t>
  </si>
  <si>
    <t>Trúc</t>
  </si>
  <si>
    <t>Trung</t>
  </si>
  <si>
    <t>Phạm Phương</t>
  </si>
  <si>
    <t>Tuấn</t>
  </si>
  <si>
    <t>Bùi Thanh</t>
  </si>
  <si>
    <t>Tuyền</t>
  </si>
  <si>
    <t>Vân</t>
  </si>
  <si>
    <t>Nguyễn Thị Tuyết</t>
  </si>
  <si>
    <t>Vi</t>
  </si>
  <si>
    <t>Việt</t>
  </si>
  <si>
    <t>Vinh</t>
  </si>
  <si>
    <t>Yến</t>
  </si>
  <si>
    <t>Đỗ Minh</t>
  </si>
  <si>
    <t>Long</t>
  </si>
  <si>
    <t>Nhân</t>
  </si>
  <si>
    <t>Lê Ngọc</t>
  </si>
  <si>
    <t>Nguyễn Nam</t>
  </si>
  <si>
    <t>Trần Hoàng</t>
  </si>
  <si>
    <t>Thuận</t>
  </si>
  <si>
    <t>Tính</t>
  </si>
  <si>
    <t>Trinh</t>
  </si>
  <si>
    <t>Đặng Ngọc</t>
  </si>
  <si>
    <t>Huỳnh Thị Thu</t>
  </si>
  <si>
    <t>Nguyễn Ngọc Bảo</t>
  </si>
  <si>
    <t>Trân</t>
  </si>
  <si>
    <t>Uyên</t>
  </si>
  <si>
    <t>Khánh</t>
  </si>
  <si>
    <t>Quyên</t>
  </si>
  <si>
    <t>Danh</t>
  </si>
  <si>
    <t>Phạm Anh</t>
  </si>
  <si>
    <t>Nguyễn Gia</t>
  </si>
  <si>
    <t>Lê Ngọc Phương</t>
  </si>
  <si>
    <t>Dung</t>
  </si>
  <si>
    <t>Phan Trung</t>
  </si>
  <si>
    <t>Hạnh</t>
  </si>
  <si>
    <t>Lê Minh</t>
  </si>
  <si>
    <t>Phạm Thị Thanh</t>
  </si>
  <si>
    <t>Ân</t>
  </si>
  <si>
    <t>Ngô Ngọc</t>
  </si>
  <si>
    <t>Chi</t>
  </si>
  <si>
    <t>Diễm</t>
  </si>
  <si>
    <t>Trần Ngọc</t>
  </si>
  <si>
    <t>Lộc</t>
  </si>
  <si>
    <t>Lợi</t>
  </si>
  <si>
    <t>Mỹ</t>
  </si>
  <si>
    <t>Cao Thanh</t>
  </si>
  <si>
    <t>Quan</t>
  </si>
  <si>
    <t>Cao Quốc</t>
  </si>
  <si>
    <t>Cao Minh</t>
  </si>
  <si>
    <t>Phạm Quang</t>
  </si>
  <si>
    <t>Trần Ngọc Thanh</t>
  </si>
  <si>
    <t>Hòa</t>
  </si>
  <si>
    <t>Dương Minh</t>
  </si>
  <si>
    <t>Nguyễn Mạnh</t>
  </si>
  <si>
    <t>Lê Hoàng</t>
  </si>
  <si>
    <t>Cường</t>
  </si>
  <si>
    <t>Doanh</t>
  </si>
  <si>
    <t>Gia</t>
  </si>
  <si>
    <t>Lê Thị Kim</t>
  </si>
  <si>
    <t>Huyền</t>
  </si>
  <si>
    <t>Quốc</t>
  </si>
  <si>
    <t>Thủy</t>
  </si>
  <si>
    <t>Phan Thanh</t>
  </si>
  <si>
    <t>Nguyễn Đức</t>
  </si>
  <si>
    <t>Hà</t>
  </si>
  <si>
    <t>Nguyễn Phan Thiên</t>
  </si>
  <si>
    <t>Hồng</t>
  </si>
  <si>
    <t>Chu Gia</t>
  </si>
  <si>
    <t>Hy</t>
  </si>
  <si>
    <t>Quý</t>
  </si>
  <si>
    <t>Phan Minh</t>
  </si>
  <si>
    <t>Phan Quang</t>
  </si>
  <si>
    <t>Trọng</t>
  </si>
  <si>
    <t>Văn</t>
  </si>
  <si>
    <t>Xuân</t>
  </si>
  <si>
    <t>Ngày sinh</t>
  </si>
  <si>
    <t>Toán</t>
  </si>
  <si>
    <t>Lớp</t>
  </si>
  <si>
    <t>10A1</t>
  </si>
  <si>
    <t>10A2</t>
  </si>
  <si>
    <t>10A3</t>
  </si>
  <si>
    <t>10A4</t>
  </si>
  <si>
    <t>10A5</t>
  </si>
  <si>
    <t>10A6</t>
  </si>
  <si>
    <t>10A7</t>
  </si>
  <si>
    <t>10A8</t>
  </si>
  <si>
    <t>10A9</t>
  </si>
  <si>
    <t>10A10</t>
  </si>
  <si>
    <t>10A11</t>
  </si>
  <si>
    <t>10A12</t>
  </si>
  <si>
    <t>Nữ</t>
  </si>
  <si>
    <t>NV1</t>
  </si>
  <si>
    <t>NV2</t>
  </si>
  <si>
    <t>NV3</t>
  </si>
  <si>
    <t>Tổng</t>
  </si>
  <si>
    <t>Trung bình Văn</t>
  </si>
  <si>
    <t>Trung bình Anh</t>
  </si>
  <si>
    <t>Trung bình Toán</t>
  </si>
  <si>
    <t>Trung bình TS10</t>
  </si>
  <si>
    <t>Điểm TS10 trung bình</t>
  </si>
  <si>
    <t>MaTS</t>
  </si>
  <si>
    <t>kithi</t>
  </si>
  <si>
    <t>Ho</t>
  </si>
  <si>
    <t>Ten</t>
  </si>
  <si>
    <t>Hotmp</t>
  </si>
  <si>
    <t>Tentmp</t>
  </si>
  <si>
    <t>Diachi</t>
  </si>
  <si>
    <t>Hokhau</t>
  </si>
  <si>
    <t>Phuong</t>
  </si>
  <si>
    <t>GioiTinh</t>
  </si>
  <si>
    <t>NoiSinh</t>
  </si>
  <si>
    <t>NgaySinh</t>
  </si>
  <si>
    <t>MaTruong</t>
  </si>
  <si>
    <t>Lop</t>
  </si>
  <si>
    <t>MaDienUT</t>
  </si>
  <si>
    <t>TongDiemKK</t>
  </si>
  <si>
    <t>NV4</t>
  </si>
  <si>
    <t>SoTT</t>
  </si>
  <si>
    <t>SoPhong</t>
  </si>
  <si>
    <t>MaHDThi</t>
  </si>
  <si>
    <t>Macum</t>
  </si>
  <si>
    <t>Mon1</t>
  </si>
  <si>
    <t>Mon2</t>
  </si>
  <si>
    <t>Mon3</t>
  </si>
  <si>
    <t>Diem1</t>
  </si>
  <si>
    <t>Diem2</t>
  </si>
  <si>
    <t>Diem3</t>
  </si>
  <si>
    <t>TongDiemThi</t>
  </si>
  <si>
    <t>NguyenVong10</t>
  </si>
  <si>
    <t>GhiChu</t>
  </si>
  <si>
    <t>TuyenSinh10</t>
  </si>
  <si>
    <t>01EA0400142</t>
  </si>
  <si>
    <t>PTCSQG11/06/2016</t>
  </si>
  <si>
    <t>Nguyeãn Anh</t>
  </si>
  <si>
    <t>Khoâi</t>
  </si>
  <si>
    <t>Nguyezn64 Anh</t>
  </si>
  <si>
    <t>Khozi6</t>
  </si>
  <si>
    <t>220/17 Nguyeãn Troïng Tuyeån P.8 Q.Phuù Nhuaän</t>
  </si>
  <si>
    <t>1507</t>
  </si>
  <si>
    <t>15</t>
  </si>
  <si>
    <t>Tp. Hcm</t>
  </si>
  <si>
    <t>01EA04</t>
  </si>
  <si>
    <t>9/12</t>
  </si>
  <si>
    <t>13FA02</t>
  </si>
  <si>
    <t>03FA03</t>
  </si>
  <si>
    <t>09FA04</t>
  </si>
  <si>
    <t>T003</t>
  </si>
  <si>
    <t>C03</t>
  </si>
  <si>
    <t>VAN</t>
  </si>
  <si>
    <t>AV</t>
  </si>
  <si>
    <t>TOAN</t>
  </si>
  <si>
    <t>01EA0400176</t>
  </si>
  <si>
    <t>Phuøng Hyû</t>
  </si>
  <si>
    <t>Chaâu</t>
  </si>
  <si>
    <t>Phung1 Hy3</t>
  </si>
  <si>
    <t>Chazu6</t>
  </si>
  <si>
    <t>95 Hoà Tuøng Maäu P.Beán Ngheù Q.1</t>
  </si>
  <si>
    <t>0103</t>
  </si>
  <si>
    <t>01</t>
  </si>
  <si>
    <t>Nöõ</t>
  </si>
  <si>
    <t>9/2</t>
  </si>
  <si>
    <t>04HA01</t>
  </si>
  <si>
    <t>02HA01</t>
  </si>
  <si>
    <t>01EA0400195</t>
  </si>
  <si>
    <t>Traàn Minh</t>
  </si>
  <si>
    <t>Trazn61 Minh</t>
  </si>
  <si>
    <t>23 Nguyeãn An Ninh P.Beán Thaønh Q.1</t>
  </si>
  <si>
    <t>0104</t>
  </si>
  <si>
    <t>01FB01</t>
  </si>
  <si>
    <t>T004</t>
  </si>
  <si>
    <t>01EA0500111</t>
  </si>
  <si>
    <t>Chieâm Haø Minh</t>
  </si>
  <si>
    <t>Quaân</t>
  </si>
  <si>
    <t>Chiezm6 Ha1 Minh</t>
  </si>
  <si>
    <t>Quazn6</t>
  </si>
  <si>
    <t>93/8 ñöôøng XVNT</t>
  </si>
  <si>
    <t>1315</t>
  </si>
  <si>
    <t>13</t>
  </si>
  <si>
    <t>Tp. Hoà Chí Minh</t>
  </si>
  <si>
    <t>01EA05</t>
  </si>
  <si>
    <t>9A11</t>
  </si>
  <si>
    <t>08HA01</t>
  </si>
  <si>
    <t>01EA0600036</t>
  </si>
  <si>
    <t>Nguyeãn Hoaøng Ngoïc</t>
  </si>
  <si>
    <t>Nguyezn64 Hoang1 Ngoc5</t>
  </si>
  <si>
    <t>4/35/3i Traàn Khaéc Chaân</t>
  </si>
  <si>
    <t>0101</t>
  </si>
  <si>
    <t>Tp.hcm</t>
  </si>
  <si>
    <t>01EA06</t>
  </si>
  <si>
    <t>9A1</t>
  </si>
  <si>
    <t>01EB0800161</t>
  </si>
  <si>
    <t>Phaïm Kim</t>
  </si>
  <si>
    <t>Phuïng</t>
  </si>
  <si>
    <t>Pham5 Kim</t>
  </si>
  <si>
    <t>Phung5</t>
  </si>
  <si>
    <t>582 loâ U ñoøan Vaên Bô  P.9  Q.4</t>
  </si>
  <si>
    <t>0408</t>
  </si>
  <si>
    <t>04</t>
  </si>
  <si>
    <t>Tphcm</t>
  </si>
  <si>
    <t>01EB08</t>
  </si>
  <si>
    <t>9A5</t>
  </si>
  <si>
    <t>07FA02</t>
  </si>
  <si>
    <t>22FA01</t>
  </si>
  <si>
    <t>02EA2500196</t>
  </si>
  <si>
    <t>Nguyeãn Huyønh Thanh</t>
  </si>
  <si>
    <t>Vuõ</t>
  </si>
  <si>
    <t>Nguyezn64 Huynh1 Thanh</t>
  </si>
  <si>
    <t>Vu4</t>
  </si>
  <si>
    <t>5, ñöôøng 62, Tñ, 2, HCM</t>
  </si>
  <si>
    <t>0207</t>
  </si>
  <si>
    <t>02</t>
  </si>
  <si>
    <t>Tp.hoà Chí Minh</t>
  </si>
  <si>
    <t>02EA25</t>
  </si>
  <si>
    <t>9E</t>
  </si>
  <si>
    <t>18FA01</t>
  </si>
  <si>
    <t>T005</t>
  </si>
  <si>
    <t>C04</t>
  </si>
  <si>
    <t>02EA2600065</t>
  </si>
  <si>
    <t>Caàn</t>
  </si>
  <si>
    <t>Cazn61</t>
  </si>
  <si>
    <t>19/12 ñ21 ,Kp1, P.BTT, Q2</t>
  </si>
  <si>
    <t>0203</t>
  </si>
  <si>
    <t>02EA26</t>
  </si>
  <si>
    <t>9/3</t>
  </si>
  <si>
    <t>02EA2600118</t>
  </si>
  <si>
    <t>Leâ Hoaøng Thuûy</t>
  </si>
  <si>
    <t>Tieân</t>
  </si>
  <si>
    <t>Lez6 Hoang1 Thuy3</t>
  </si>
  <si>
    <t>Tiezn6</t>
  </si>
  <si>
    <t>16/16 ñöôøng 49, P.BTñ,Q2</t>
  </si>
  <si>
    <t>9/4</t>
  </si>
  <si>
    <t>09FA01</t>
  </si>
  <si>
    <t>02FA01</t>
  </si>
  <si>
    <t>02EA2800023</t>
  </si>
  <si>
    <t>Phaïm Hoaøng</t>
  </si>
  <si>
    <t>Sôn</t>
  </si>
  <si>
    <t>Pham5 Hoang1</t>
  </si>
  <si>
    <t>Sozn7</t>
  </si>
  <si>
    <t>D23/3B-ñ.Traàn Naõo-T2-KP 2-P BK-Q 2</t>
  </si>
  <si>
    <t>0206</t>
  </si>
  <si>
    <t>02EA28</t>
  </si>
  <si>
    <t>9/1</t>
  </si>
  <si>
    <t>T006</t>
  </si>
  <si>
    <t>C05</t>
  </si>
  <si>
    <t>02EA3000148</t>
  </si>
  <si>
    <t>Lai Quoác</t>
  </si>
  <si>
    <t>Baûo</t>
  </si>
  <si>
    <t>Lai Quozc62</t>
  </si>
  <si>
    <t>Bao3</t>
  </si>
  <si>
    <t>29/14 ñöôøng 42</t>
  </si>
  <si>
    <t>02EA30</t>
  </si>
  <si>
    <t>03EA0300327</t>
  </si>
  <si>
    <t>Nguyeãn Ñaêng</t>
  </si>
  <si>
    <t>Nguyezn64 Dzazng98</t>
  </si>
  <si>
    <t>Tp.HCM</t>
  </si>
  <si>
    <t>1309</t>
  </si>
  <si>
    <t>03EA03</t>
  </si>
  <si>
    <t>98</t>
  </si>
  <si>
    <t>03HB12</t>
  </si>
  <si>
    <t>T008</t>
  </si>
  <si>
    <t>C06</t>
  </si>
  <si>
    <t>03EA0700172</t>
  </si>
  <si>
    <t>Nguyeãn Thò Thuøy</t>
  </si>
  <si>
    <t>Traâm</t>
  </si>
  <si>
    <t>Nguyezn64 Thi5 Thuy1</t>
  </si>
  <si>
    <t>Trazm6</t>
  </si>
  <si>
    <t>75/11 Traàn Vaên ñang - Phöôøng 9 - Quaän 3</t>
  </si>
  <si>
    <t>0309</t>
  </si>
  <si>
    <t>03</t>
  </si>
  <si>
    <t>03EA07</t>
  </si>
  <si>
    <t>9A3</t>
  </si>
  <si>
    <t>13FA01</t>
  </si>
  <si>
    <t>T009</t>
  </si>
  <si>
    <t>03EA0800064</t>
  </si>
  <si>
    <t>Nguyeãn Khaéc Gia</t>
  </si>
  <si>
    <t>Nguyezn64 Khazc82 Gia</t>
  </si>
  <si>
    <t>149A Tröông ñònh P.9 Q.3  Phöôøng 9  3</t>
  </si>
  <si>
    <t>0313</t>
  </si>
  <si>
    <t>Tp Hcm</t>
  </si>
  <si>
    <t>03EA08</t>
  </si>
  <si>
    <t>9_10</t>
  </si>
  <si>
    <t>03FA01</t>
  </si>
  <si>
    <t>03FB02</t>
  </si>
  <si>
    <t>NV</t>
  </si>
  <si>
    <t>05EA0300037</t>
  </si>
  <si>
    <t>Lyù Laâm</t>
  </si>
  <si>
    <t>Tuøng</t>
  </si>
  <si>
    <t>Ly2 Lazm6</t>
  </si>
  <si>
    <t>Tung1</t>
  </si>
  <si>
    <t>455/16 An Döông Vöông, P.3, Q.5</t>
  </si>
  <si>
    <t>0503</t>
  </si>
  <si>
    <t>05</t>
  </si>
  <si>
    <t>05EA03</t>
  </si>
  <si>
    <t>9.1</t>
  </si>
  <si>
    <t>08FA05</t>
  </si>
  <si>
    <t>T018</t>
  </si>
  <si>
    <t>C12</t>
  </si>
  <si>
    <t>05EA0300182</t>
  </si>
  <si>
    <t>Nguyeãn Taán</t>
  </si>
  <si>
    <t>Nguyezn64 Tazn62</t>
  </si>
  <si>
    <t>486/10 Phan Vaên Trò, P.7, Q.5</t>
  </si>
  <si>
    <t>0507</t>
  </si>
  <si>
    <t>9.3</t>
  </si>
  <si>
    <t>09EA3000194</t>
  </si>
  <si>
    <t>Leâ Nguyeãn</t>
  </si>
  <si>
    <t>Ngoïctraâm</t>
  </si>
  <si>
    <t>Lez6 Nguyezn64</t>
  </si>
  <si>
    <t>Ngoctrazm65</t>
  </si>
  <si>
    <t>Phöôùc Bình- Q9</t>
  </si>
  <si>
    <t>0909</t>
  </si>
  <si>
    <t>09</t>
  </si>
  <si>
    <t>09EA30</t>
  </si>
  <si>
    <t>9.6</t>
  </si>
  <si>
    <t>09FA02</t>
  </si>
  <si>
    <t>T034</t>
  </si>
  <si>
    <t>C27</t>
  </si>
  <si>
    <t>09EA3000203</t>
  </si>
  <si>
    <t>Nguyeãn Hoaøng Phöông</t>
  </si>
  <si>
    <t>Quyeân</t>
  </si>
  <si>
    <t>Nguyezn64 Hoang1 Phuzozng77</t>
  </si>
  <si>
    <t>Quyezn6</t>
  </si>
  <si>
    <t>09EA3100002</t>
  </si>
  <si>
    <t>Nguyeãn Hoaøng Haûi</t>
  </si>
  <si>
    <t>Aâu</t>
  </si>
  <si>
    <t>Nguyezn64 Hoang1 Hai3</t>
  </si>
  <si>
    <t>Azu6</t>
  </si>
  <si>
    <t>805/3 Nguyeãn Xieån, P. Long Thaïnh Myõ, Q.9</t>
  </si>
  <si>
    <t>0902</t>
  </si>
  <si>
    <t>Bình Döông</t>
  </si>
  <si>
    <t>09EA31</t>
  </si>
  <si>
    <t>T031</t>
  </si>
  <si>
    <t>C24</t>
  </si>
  <si>
    <t>09EA3100004</t>
  </si>
  <si>
    <t>Buøi Thò Hoàng</t>
  </si>
  <si>
    <t>Aùnh</t>
  </si>
  <si>
    <t>Bui1 Thi5 Hozng61</t>
  </si>
  <si>
    <t>Anh2</t>
  </si>
  <si>
    <t>710 Nguyeãn Xieån , P. Long Thaïnh Myõ, Q.9</t>
  </si>
  <si>
    <t>09EA3100006</t>
  </si>
  <si>
    <t>Traàn Anh</t>
  </si>
  <si>
    <t>Haøo</t>
  </si>
  <si>
    <t>Trazn61 Anh</t>
  </si>
  <si>
    <t>Hao1</t>
  </si>
  <si>
    <t>708/3 Nguyeãn Xieån , P. Long Thaïnh Myõ, Q.9</t>
  </si>
  <si>
    <t>09EA3100010</t>
  </si>
  <si>
    <t>Nguyeãn Thò Quyønh</t>
  </si>
  <si>
    <t>Höông</t>
  </si>
  <si>
    <t>Nguyezn64 Thi5 Quynh1</t>
  </si>
  <si>
    <t>Huzozng77</t>
  </si>
  <si>
    <t>79/11/3 ñöôøng 20, KP1, P. Long Thaïnh Myõ, Q.9</t>
  </si>
  <si>
    <t>09EA3100011</t>
  </si>
  <si>
    <t>Traàn Tuøng</t>
  </si>
  <si>
    <t>Trazn61 Tung1</t>
  </si>
  <si>
    <t>13 Nguyeãn Xieån , P. Long Bình ,Q.9</t>
  </si>
  <si>
    <t>0904</t>
  </si>
  <si>
    <t>09EA3100012</t>
  </si>
  <si>
    <t>Ñoã Hoaøng Trung</t>
  </si>
  <si>
    <t>Kieân</t>
  </si>
  <si>
    <t>Dzoz964 Hoang1 Trung</t>
  </si>
  <si>
    <t>Kiezn6</t>
  </si>
  <si>
    <t>9 ñaëng Nghieâm , KP1, P. Long Thaïnh Myõ, Q.9</t>
  </si>
  <si>
    <t>09EA3100013</t>
  </si>
  <si>
    <t>Huyønh Thò Traø</t>
  </si>
  <si>
    <t>Huynh1 Thi5 Tra1</t>
  </si>
  <si>
    <t>1320/7 Nguyeãn Xieån , P. Long Bình , Q.9</t>
  </si>
  <si>
    <t>09EA3100016</t>
  </si>
  <si>
    <t>Döông Haûi</t>
  </si>
  <si>
    <t>Ñan</t>
  </si>
  <si>
    <t>Duzozng77 Hai3</t>
  </si>
  <si>
    <t>Dzan9</t>
  </si>
  <si>
    <t>691/7/1 ñöôøng 27, P. Long Thaïnh Myõ ,Q.9</t>
  </si>
  <si>
    <t>09EA3100019</t>
  </si>
  <si>
    <t>Hoà Thò Quyønh</t>
  </si>
  <si>
    <t>Nhö</t>
  </si>
  <si>
    <t>Hoz61 Thi5 Quynh1</t>
  </si>
  <si>
    <t>Nhuz7</t>
  </si>
  <si>
    <t>6/25 ñöôøng 31, KP Long Hoøa, P. long Thaïnh Myõ, q.9</t>
  </si>
  <si>
    <t>09EA3100021</t>
  </si>
  <si>
    <t>Nguyeãn Ngoïc</t>
  </si>
  <si>
    <t>Taâm</t>
  </si>
  <si>
    <t>Nguyezn64 Ngoc5</t>
  </si>
  <si>
    <t>Tazm6</t>
  </si>
  <si>
    <t>968 Nguyeãn Xieån , P. Long Bình ,Q.9</t>
  </si>
  <si>
    <t>09EA3100024</t>
  </si>
  <si>
    <t>Nguyeãn Thò Caåm</t>
  </si>
  <si>
    <t>Thöông</t>
  </si>
  <si>
    <t>Nguyezn64 Thi5 Cazm63</t>
  </si>
  <si>
    <t>Thuzozng77</t>
  </si>
  <si>
    <t>769/21 Nguyeãn Xieån , P. Long Thaïnh Myõ, Q.9</t>
  </si>
  <si>
    <t>17FA02</t>
  </si>
  <si>
    <t>09EA3100025</t>
  </si>
  <si>
    <t>Voõ Minh</t>
  </si>
  <si>
    <t>Tieán</t>
  </si>
  <si>
    <t>Vo4 Minh</t>
  </si>
  <si>
    <t>Tiezn62</t>
  </si>
  <si>
    <t>60C ñöôøng 12C, P. Long Thaïnh Myõ ,Q.9</t>
  </si>
  <si>
    <t>09EA3100028</t>
  </si>
  <si>
    <t>435/9 Nguyeãn Vaên taêng, P. Long Thaïnh Myõ, Q.9</t>
  </si>
  <si>
    <t>09EA3100030</t>
  </si>
  <si>
    <t>Nguyeãn Minh</t>
  </si>
  <si>
    <t>Tuaán</t>
  </si>
  <si>
    <t>Nguyezn64 Minh</t>
  </si>
  <si>
    <t>Tuazn62</t>
  </si>
  <si>
    <t>74 Hoàng Seán , KP1, P. Long Thaïnh Myõ ,Q9</t>
  </si>
  <si>
    <t>09EA3100034</t>
  </si>
  <si>
    <t>Nguyeãn Hoaøng Thaûo</t>
  </si>
  <si>
    <t>Nguyezn64 Hoang1 Thao3</t>
  </si>
  <si>
    <t>17 Buøi Quoác Khaùi , KP1, P. Long Thaïnh Myõ, Q.9</t>
  </si>
  <si>
    <t>09EA3100038</t>
  </si>
  <si>
    <t>Ñaëng Phöôùc</t>
  </si>
  <si>
    <t>Dzazng985 Phuzozc772</t>
  </si>
  <si>
    <t>528/23/6 Leâ Vaên Vieät, P. Long Thaïnh Myõ ,Q.9</t>
  </si>
  <si>
    <t>Soùc Traêng</t>
  </si>
  <si>
    <t>9A2</t>
  </si>
  <si>
    <t>09FA03</t>
  </si>
  <si>
    <t>09EA3100039</t>
  </si>
  <si>
    <t>Leâ Thanh</t>
  </si>
  <si>
    <t>Lez6 Thanh</t>
  </si>
  <si>
    <t>42/A Phöôùc Thieän , P. Long Bình, Q.9</t>
  </si>
  <si>
    <t>09EA3100043</t>
  </si>
  <si>
    <t>Voõ Hoøang</t>
  </si>
  <si>
    <t>Hieäp</t>
  </si>
  <si>
    <t>Vo4 Hoang1</t>
  </si>
  <si>
    <t>Hiezp65</t>
  </si>
  <si>
    <t>4 Phöôùc Thieän , P. Long Bình ,Q.9</t>
  </si>
  <si>
    <t>09EA3100047</t>
  </si>
  <si>
    <t>Ngoâ Ñình</t>
  </si>
  <si>
    <t>Laâm</t>
  </si>
  <si>
    <t>Ngoz6 Dzinh91</t>
  </si>
  <si>
    <t>Lazm6</t>
  </si>
  <si>
    <t>97 ñaëng Nghieâm , KP1, P. Long Thaïnh Myõ Q.9</t>
  </si>
  <si>
    <t>09EA3100049</t>
  </si>
  <si>
    <t>Hoøang Thò Thuøy</t>
  </si>
  <si>
    <t>Hoang1 Thi5 Thuy1</t>
  </si>
  <si>
    <t>2 ñöôøng 4, P. Long Thaïnh Myõ Q.9</t>
  </si>
  <si>
    <t>Ninh Bình</t>
  </si>
  <si>
    <t>09EA3100050</t>
  </si>
  <si>
    <t>Nguyeãn Thò Kim</t>
  </si>
  <si>
    <t>Nguyezn64 Thi5 Kim</t>
  </si>
  <si>
    <t>500 Phöôùc Thieän , P. Long Bình , Q.9</t>
  </si>
  <si>
    <t>09EA3100051</t>
  </si>
  <si>
    <t>Laâm Thò Minh</t>
  </si>
  <si>
    <t>Maãn</t>
  </si>
  <si>
    <t>Lazm6 Thi5 Minh</t>
  </si>
  <si>
    <t>Mazn64</t>
  </si>
  <si>
    <t>40 ñöôøng 32, P. Long Thaïnh Myõ Q.9</t>
  </si>
  <si>
    <t>09EA3100052</t>
  </si>
  <si>
    <t>Nguyeãn Dieãm</t>
  </si>
  <si>
    <t>Nguyezn64 Diezm64</t>
  </si>
  <si>
    <t>54 Haøng Tre, P. Long Thaïnh Myõ Q.9</t>
  </si>
  <si>
    <t>09EA3100054</t>
  </si>
  <si>
    <t>Nguyeãn Leâ Minh</t>
  </si>
  <si>
    <t>Nhaät</t>
  </si>
  <si>
    <t>Nguyezn64 Lez6 Minh</t>
  </si>
  <si>
    <t>Nhazt65</t>
  </si>
  <si>
    <t>74/4 ñöôøng 20 , P. Long Thaïnh Myõ Q.9</t>
  </si>
  <si>
    <t>09EA3100055</t>
  </si>
  <si>
    <t>Tröông Phuøng Lan</t>
  </si>
  <si>
    <t>Truzozng77 Phung1 Lan</t>
  </si>
  <si>
    <t>94 Hoàng seán , KP1.P. Long Thaïnh Myõ ,Q.9</t>
  </si>
  <si>
    <t>09EA3100056</t>
  </si>
  <si>
    <t>Nguyeãn Thò Bích</t>
  </si>
  <si>
    <t>Phöôïng</t>
  </si>
  <si>
    <t>Nguyezn64 Thi5 Bich2</t>
  </si>
  <si>
    <t>Phuzozng775</t>
  </si>
  <si>
    <t>20/16A ñöôøng 32, P. Long Thaïnh Myõ ,Q.9</t>
  </si>
  <si>
    <t>09EA3100058</t>
  </si>
  <si>
    <t>Nguyeãn Thò Thu</t>
  </si>
  <si>
    <t>Phöông</t>
  </si>
  <si>
    <t>Nguyezn64 Thi5 Thu</t>
  </si>
  <si>
    <t>Phuzozng77</t>
  </si>
  <si>
    <t>56 ñaëng Nghieâm , KP1, P. Long Thaïnh Myõ Q.9</t>
  </si>
  <si>
    <t>09EA3100060</t>
  </si>
  <si>
    <t>Nguyeãn An</t>
  </si>
  <si>
    <t>Phuù</t>
  </si>
  <si>
    <t>Nguyezn64 An</t>
  </si>
  <si>
    <t>Phu2</t>
  </si>
  <si>
    <t>5 ñöôøng 24,P. Long Thaïnh Myõ, Q.9</t>
  </si>
  <si>
    <t>09EA3100062</t>
  </si>
  <si>
    <t>Phaïm Trung</t>
  </si>
  <si>
    <t>Pham5 Trung</t>
  </si>
  <si>
    <t>600/1 Nguyeãn Xieån , P. Long Thaïnh Myõ ,Q.9</t>
  </si>
  <si>
    <t>09EA3100063</t>
  </si>
  <si>
    <t>Phaïm Thò Kim</t>
  </si>
  <si>
    <t>Pham5 Thi5 Kim</t>
  </si>
  <si>
    <t>222/13A P. Long Bình ,Q.9</t>
  </si>
  <si>
    <t>09EA3100064</t>
  </si>
  <si>
    <t>Leâ Phuù</t>
  </si>
  <si>
    <t>Thaønh</t>
  </si>
  <si>
    <t>Lez6 Phu2</t>
  </si>
  <si>
    <t>Thanh1</t>
  </si>
  <si>
    <t>120 Phan ñaït ñöùc, P. Long Thaïnh Myõ Q.9</t>
  </si>
  <si>
    <t>09EA3100065</t>
  </si>
  <si>
    <t>Huøynh Nguyeãn Anh</t>
  </si>
  <si>
    <t>Thö</t>
  </si>
  <si>
    <t>Huynh1 Nguyezn64 Anh</t>
  </si>
  <si>
    <t>Thuz7</t>
  </si>
  <si>
    <t>1242 Nguyeãn Xieån , P. Long Thaïnh Myõ Q.9</t>
  </si>
  <si>
    <t>09EA3100067</t>
  </si>
  <si>
    <t>Ñaëng Quoác</t>
  </si>
  <si>
    <t>Thoáng</t>
  </si>
  <si>
    <t>Dzazng985 Quozc62</t>
  </si>
  <si>
    <t>Thozng62</t>
  </si>
  <si>
    <t>44/42 KP Goø Coâng, P. Long Thaïnh Myõ, Q.9</t>
  </si>
  <si>
    <t>09EA3100070</t>
  </si>
  <si>
    <t>Traàn Thò Myõ</t>
  </si>
  <si>
    <t>Trazn61 Thi5 My4</t>
  </si>
  <si>
    <t>19/15A Nguyeãn Vaên taêng, P. Long Thaïnh Myõ Q.9</t>
  </si>
  <si>
    <t>09EA3100071</t>
  </si>
  <si>
    <t>Nguyeãn Trung</t>
  </si>
  <si>
    <t>Nguyezn64 Trung</t>
  </si>
  <si>
    <t>Tin2</t>
  </si>
  <si>
    <t>4 ñoã Theá Dieân, P. Long Thaïnh Myõ Q.9</t>
  </si>
  <si>
    <t>09EA3100072</t>
  </si>
  <si>
    <t>Nguyeãn Thanh</t>
  </si>
  <si>
    <t>Toaøn</t>
  </si>
  <si>
    <t>Nguyezn64 Thanh</t>
  </si>
  <si>
    <t>Toan1</t>
  </si>
  <si>
    <t>18 P. Long Thaïnh Myõ Q.9</t>
  </si>
  <si>
    <t>09EA3100073</t>
  </si>
  <si>
    <t>Nguyeãn Höõu</t>
  </si>
  <si>
    <t>Nguyezn64 Huzu74</t>
  </si>
  <si>
    <t>Tri2</t>
  </si>
  <si>
    <t>5 ñoã Theá Dieân , P. Long Thaïnh Myõ Q.9</t>
  </si>
  <si>
    <t>Haø Tónh</t>
  </si>
  <si>
    <t>09EA3100074</t>
  </si>
  <si>
    <t>Leâ Thò Tuyeát</t>
  </si>
  <si>
    <t>Lez6 Thi5 Tuyezt62</t>
  </si>
  <si>
    <t>238/6 Nguyeãn Vaên Taêng, P. Long Thaïnh Myõ Q.9</t>
  </si>
  <si>
    <t>09EA3100075</t>
  </si>
  <si>
    <t>Trònh Ñöùc</t>
  </si>
  <si>
    <t>Trinh5 Dzuzc972</t>
  </si>
  <si>
    <t>14 ñöôøng 9, P. Long Thaïnh Myõ Q.9</t>
  </si>
  <si>
    <t>09EA3100076</t>
  </si>
  <si>
    <t>Nguyeãn Phuùc Gia</t>
  </si>
  <si>
    <t>Nguyezn64 Phuc2 Gia</t>
  </si>
  <si>
    <t>52/8 ñöôøng 17, P. Long Thaïnh Myõ Q.9</t>
  </si>
  <si>
    <t>09EA3100077</t>
  </si>
  <si>
    <t>Phaïm Taán</t>
  </si>
  <si>
    <t>Duõng</t>
  </si>
  <si>
    <t>Pham5 Tazn62</t>
  </si>
  <si>
    <t>Dung4</t>
  </si>
  <si>
    <t>31A ñöôøng 16, P. Long Thaïnh Myõ Q.9</t>
  </si>
  <si>
    <t>09EA3100078</t>
  </si>
  <si>
    <t>Nguyeãn Hoàng Gia</t>
  </si>
  <si>
    <t>Haân</t>
  </si>
  <si>
    <t>Nguyezn64 Hozng61 Gia</t>
  </si>
  <si>
    <t>Hazn6</t>
  </si>
  <si>
    <t>15A ñöôøng 29, P. Long Thaïnh Myõ Q.9</t>
  </si>
  <si>
    <t>09EA3100079</t>
  </si>
  <si>
    <t>Leâ Thò</t>
  </si>
  <si>
    <t>Haäu</t>
  </si>
  <si>
    <t>Lez6 Thi5</t>
  </si>
  <si>
    <t>Hazu65</t>
  </si>
  <si>
    <t>30B ñöôøng 3, P. Long Bình ,Q.9</t>
  </si>
  <si>
    <t>09EA3100080</t>
  </si>
  <si>
    <t>Nguyeãn Duy</t>
  </si>
  <si>
    <t>Höng</t>
  </si>
  <si>
    <t>Nguyezn64 Duy</t>
  </si>
  <si>
    <t>Huzng7</t>
  </si>
  <si>
    <t>eù Nguyeãn Vaên Thaïnh , P. Long Thaïnh Myõ Q.9</t>
  </si>
  <si>
    <t>09EA3100081</t>
  </si>
  <si>
    <t>Nguyeãn Hoaøng Phi</t>
  </si>
  <si>
    <t>Huøng</t>
  </si>
  <si>
    <t>Nguyezn64 Hoang1 Phi</t>
  </si>
  <si>
    <t>Hung1</t>
  </si>
  <si>
    <t>15/9 ñöôøNG 33, P. Long Thaïnh Myõ Q.9</t>
  </si>
  <si>
    <t>09EA3100082</t>
  </si>
  <si>
    <t>Ñaëng Hoaøng</t>
  </si>
  <si>
    <t>Dzazng985 Hoang1</t>
  </si>
  <si>
    <t>275/46/2 Phöôùc Thieän , P. Long Bình Q.9</t>
  </si>
  <si>
    <t>Ñoàng Nai</t>
  </si>
  <si>
    <t>09EA3100083</t>
  </si>
  <si>
    <t>Nguyeãn Hoaøng Anh</t>
  </si>
  <si>
    <t>Nguyezn64 Hoang1 Anh</t>
  </si>
  <si>
    <t>600/5 Nguyeãn Xieån , P. Long Thaïnh Myõ Q.9</t>
  </si>
  <si>
    <t>09EA3100085</t>
  </si>
  <si>
    <t>Nguyeãn Nhaät</t>
  </si>
  <si>
    <t>Nguyezn64 Nhazt65</t>
  </si>
  <si>
    <t>4C ñöôøng 3, P. Long Bình Q.9</t>
  </si>
  <si>
    <t>Quaûng Ngaõi</t>
  </si>
  <si>
    <t>09EA3100087</t>
  </si>
  <si>
    <t>Nguyeãn Hoaøng</t>
  </si>
  <si>
    <t>Nguyezn64 Hoang1</t>
  </si>
  <si>
    <t>12 ñöôøng 33, P. Long Thaïnh Myõ Q.9</t>
  </si>
  <si>
    <t>09EA3100089</t>
  </si>
  <si>
    <t>Nguyeãn Thò Thanh</t>
  </si>
  <si>
    <t>Ngaân</t>
  </si>
  <si>
    <t>Nguyezn64 Thi5 Thanh</t>
  </si>
  <si>
    <t>Ngazn6</t>
  </si>
  <si>
    <t>413/26 Nguyeãn Xieån ,P. Long Thaïnh Myõ Q.9</t>
  </si>
  <si>
    <t>09EA3100091</t>
  </si>
  <si>
    <t>Nguyeãn Coâng</t>
  </si>
  <si>
    <t>Nguyezn64 Cozng6</t>
  </si>
  <si>
    <t>60/9 ñöôøng 24, P. Long Thaïnh Myõ Q.9</t>
  </si>
  <si>
    <t>09EA3100092</t>
  </si>
  <si>
    <t>Nguyeãn Traàn Yeán</t>
  </si>
  <si>
    <t>Nguyezn64 Trazn61 Yezn62</t>
  </si>
  <si>
    <t>4 ñöôøng 4,P. Long Thaïnh Myõ Q.9</t>
  </si>
  <si>
    <t>09EA3100093</t>
  </si>
  <si>
    <t>Phan Ngoïc</t>
  </si>
  <si>
    <t>Phan Ngoc5</t>
  </si>
  <si>
    <t>14 ñöôøng 3, P. Long Bình Q.9</t>
  </si>
  <si>
    <t>09EA3100094</t>
  </si>
  <si>
    <t>Buøi Thò Huyønh</t>
  </si>
  <si>
    <t>Bui1 Thi5 Huynh1</t>
  </si>
  <si>
    <t>25 ñöôøng 18, P. long Thaïnh Myõ Q.9</t>
  </si>
  <si>
    <t>09EA3100096</t>
  </si>
  <si>
    <t>Nguyeãn Thuïy Uyeân</t>
  </si>
  <si>
    <t>Nguyezn64 Thuy5 Uyezn6</t>
  </si>
  <si>
    <t>348/14 Nguyeãn Vaên taêng, P. Long Thaïnh Myõ ,Q.9</t>
  </si>
  <si>
    <t>09EA3100097</t>
  </si>
  <si>
    <t>Nguyeãn Thò Hoàng</t>
  </si>
  <si>
    <t>Phuùc</t>
  </si>
  <si>
    <t>Nguyezn64 Thi5 Hozng61</t>
  </si>
  <si>
    <t>Phuc2</t>
  </si>
  <si>
    <t>897 Nguyeãn Xieån, P. Long Thaïnh Myõ Q.9</t>
  </si>
  <si>
    <t>Caàn Thô</t>
  </si>
  <si>
    <t>09EA3100099</t>
  </si>
  <si>
    <t>Leâ Ngoïc Dieãm</t>
  </si>
  <si>
    <t>Quyønh</t>
  </si>
  <si>
    <t>Lez6 Ngoc5 Diezm64</t>
  </si>
  <si>
    <t>Quynh1</t>
  </si>
  <si>
    <t>1 ñöôøng 12C, P. Long Thaïnh Myõ Q.9</t>
  </si>
  <si>
    <t>17FA01</t>
  </si>
  <si>
    <t>09EA3100101</t>
  </si>
  <si>
    <t>18/11 ñöôøng 17, Long Thaïnh Myõ Q.9</t>
  </si>
  <si>
    <t>09EA3100103</t>
  </si>
  <si>
    <t>Thaûo</t>
  </si>
  <si>
    <t>Thao3</t>
  </si>
  <si>
    <t>1B ñöôøng 2, P. Long Bình Q.9</t>
  </si>
  <si>
    <t>09EA3100107</t>
  </si>
  <si>
    <t>Ngoâ Baù</t>
  </si>
  <si>
    <t>Ngoz6 Ba2</t>
  </si>
  <si>
    <t>14/13B ñöôøng 4, Nguyeãn Xieån , P. Long Bình Q.9</t>
  </si>
  <si>
    <t>09EA3100109</t>
  </si>
  <si>
    <t>Aâu Ñöùc</t>
  </si>
  <si>
    <t>Azu6 Dzuzc972</t>
  </si>
  <si>
    <t>7/17/11 ñöôøng 17,KP1,P.Long Thaïnh Myõ Q.9</t>
  </si>
  <si>
    <t>9A4</t>
  </si>
  <si>
    <t>09EA3100110</t>
  </si>
  <si>
    <t>74/9 ñöôøng 20,KP1, P.Long Thaïnh Myõ Q.9</t>
  </si>
  <si>
    <t>09EA3100111</t>
  </si>
  <si>
    <t>Traàn Vaên</t>
  </si>
  <si>
    <t>Giaøu</t>
  </si>
  <si>
    <t>Trazn61 Vazn8</t>
  </si>
  <si>
    <t>Giau1</t>
  </si>
  <si>
    <t>14 kp6, P.Taân Phuù Q.9</t>
  </si>
  <si>
    <t>0913</t>
  </si>
  <si>
    <t>09EA3100112</t>
  </si>
  <si>
    <t>Haûo</t>
  </si>
  <si>
    <t>Hao3</t>
  </si>
  <si>
    <t>240 Nguyeãn Vaên taêng, P.Long Thaïnh Myõ Q.9</t>
  </si>
  <si>
    <t>09EA3100115</t>
  </si>
  <si>
    <t>Nguyeãn Quoác</t>
  </si>
  <si>
    <t>Nguyezn64 Quozc62</t>
  </si>
  <si>
    <t>275/6A Phöôùc Thieän ,P.Long Bình Q.9</t>
  </si>
  <si>
    <t>09EA3100116</t>
  </si>
  <si>
    <t>Huyønh Quang</t>
  </si>
  <si>
    <t>Huynh1 Quang</t>
  </si>
  <si>
    <t>10A ñöôøng 32,Long Hoøa,P.long Thaïnh Myõ Q.9</t>
  </si>
  <si>
    <t>09EA3100117</t>
  </si>
  <si>
    <t>Nguyeãn Thaønh Nguyeân</t>
  </si>
  <si>
    <t>Nguyezn64 Thanh1 Nguyezn6</t>
  </si>
  <si>
    <t>106 Nguyeãn Vaên Thaïnh,P.Long Thaïnh Myõ ,Q.9</t>
  </si>
  <si>
    <t>09EA3100118</t>
  </si>
  <si>
    <t>Nguyeãn Nguyeân</t>
  </si>
  <si>
    <t>Nguyezn64 Nguyezn6</t>
  </si>
  <si>
    <t>708/19B Nguyeãn Xieån, Long Hoøa, P.Long Thaïnh Myõ,Q.9</t>
  </si>
  <si>
    <t>09EA3100119</t>
  </si>
  <si>
    <t>Leâ Thò Truùc</t>
  </si>
  <si>
    <t>Lez6 Thi5 Truc2</t>
  </si>
  <si>
    <t>14 ñöôøng 25,Long Hoøa, P.Long Thaïnh Myõ Q.9</t>
  </si>
  <si>
    <t>09EA3100120</t>
  </si>
  <si>
    <t>Nguyeãn Quang</t>
  </si>
  <si>
    <t>Nguyezn64 Quang</t>
  </si>
  <si>
    <t>4/6A ñöôøng 25,Long Hoøa,P.long Thaïnh Myõ Q.9</t>
  </si>
  <si>
    <t>09EA3100126</t>
  </si>
  <si>
    <t>Nguyeãn Thò Toá</t>
  </si>
  <si>
    <t>Nguyeân</t>
  </si>
  <si>
    <t>Nguyezn64 Thi5 Toz62</t>
  </si>
  <si>
    <t>Nguyezn6</t>
  </si>
  <si>
    <t>7 ñöôøng 12D, CPC,P.Long Thaïnh Myõ Q.9</t>
  </si>
  <si>
    <t>09EA3100128</t>
  </si>
  <si>
    <t>Tieâu Hoaøng</t>
  </si>
  <si>
    <t>Tiezu6 Hoang1</t>
  </si>
  <si>
    <t>29 ñöôøng18, Goø Coâng, P.Long Thaïnh Myõ Q.9</t>
  </si>
  <si>
    <t>09EA3100129</t>
  </si>
  <si>
    <t>Phaùt</t>
  </si>
  <si>
    <t>Phat2</t>
  </si>
  <si>
    <t>99 ñöôøng 24,KP1, P.Long Thaïnh Myõ Q.9</t>
  </si>
  <si>
    <t>09EA3100130</t>
  </si>
  <si>
    <t>Tröông Hoaøi Duy</t>
  </si>
  <si>
    <t>Truzozng77 Hoai1 Duy</t>
  </si>
  <si>
    <t>348/9A Goø Coâng, P. long Thaïnh Myõ Q.9</t>
  </si>
  <si>
    <t>09EA3100131</t>
  </si>
  <si>
    <t>Huyønh Hoaøng</t>
  </si>
  <si>
    <t>Huynh1 Hoang1</t>
  </si>
  <si>
    <t>666 Nguyeãn Xieån,Long Hoøa, P. long Thaïnh myõ Q.9</t>
  </si>
  <si>
    <t>09EA3100132</t>
  </si>
  <si>
    <t>Nguyeãn Thò Phöông</t>
  </si>
  <si>
    <t>Nguyezn64 Thi5 Phuzozng77</t>
  </si>
  <si>
    <t>18 ñöôøng 12E, CPC, P.Long Thaïnh Myõ Q.9</t>
  </si>
  <si>
    <t>09EA3100134</t>
  </si>
  <si>
    <t>Thaùi</t>
  </si>
  <si>
    <t>Thai2</t>
  </si>
  <si>
    <t>791/40 Long Hoøa, P. long Thaïnh Myõ Q.9</t>
  </si>
  <si>
    <t>09EA3100135</t>
  </si>
  <si>
    <t>Ngoâ Thò Thu</t>
  </si>
  <si>
    <t>Ngoz6 Thi5 Thu</t>
  </si>
  <si>
    <t>219/18B Ng. vaên Taêng,Goø Coâng,P.Long Thaïnh MyõQ.9</t>
  </si>
  <si>
    <t>Laâm Ñoàng</t>
  </si>
  <si>
    <t>09EA3100137</t>
  </si>
  <si>
    <t>Nguyeãn Hoøang</t>
  </si>
  <si>
    <t>Thieân</t>
  </si>
  <si>
    <t>Thiezn6</t>
  </si>
  <si>
    <t>59 Hoàng Seán , KP1, P.Long Thaïnh Myõ ,Q.9</t>
  </si>
  <si>
    <t>09EA3100138</t>
  </si>
  <si>
    <t>Buøi Thò Thanh</t>
  </si>
  <si>
    <t>Thuùy</t>
  </si>
  <si>
    <t>Bui1 Thi5 Thanh</t>
  </si>
  <si>
    <t>Thuy2</t>
  </si>
  <si>
    <t>21/6 Nguyeãn Vaên Taêng, P. Long Thaïnh Myõ Q.9</t>
  </si>
  <si>
    <t>09EA3100140</t>
  </si>
  <si>
    <t>Döông Hoaøi Minh</t>
  </si>
  <si>
    <t>Duzozng77 Hoai1 Minh</t>
  </si>
  <si>
    <t>aùA, Nguyeãn Xieån , ích Thaïnh , P.Tröôøng Thaïnh ,Q.9</t>
  </si>
  <si>
    <t>0912</t>
  </si>
  <si>
    <t>09EA3100142</t>
  </si>
  <si>
    <t>2A Phöôùc Thieän , P. Long Bình, Q9</t>
  </si>
  <si>
    <t>09EA3100147</t>
  </si>
  <si>
    <t>Voõ Thò Traâm</t>
  </si>
  <si>
    <t>Vo4 Thi5 Trazm6</t>
  </si>
  <si>
    <t>14/7 ñöôøng 4, P. Long Bình Q.9</t>
  </si>
  <si>
    <t>09EA3100151</t>
  </si>
  <si>
    <t>Döông Ngoïc Sôn</t>
  </si>
  <si>
    <t>Haûi</t>
  </si>
  <si>
    <t>Duzozng77 Ngoc5 Sozn7</t>
  </si>
  <si>
    <t>Hai3</t>
  </si>
  <si>
    <t>73/433 ñöôøng 20, P.Long Thaïnh Myõ Q.9</t>
  </si>
  <si>
    <t>09EA3100152</t>
  </si>
  <si>
    <t>Ñoã Vaên</t>
  </si>
  <si>
    <t>Hieáu</t>
  </si>
  <si>
    <t>Dzoz964 Vazn8</t>
  </si>
  <si>
    <t>Hiezu62</t>
  </si>
  <si>
    <t>11 Phan ñaït ñöùc , P. Long Thaïnh Myõ Q.9</t>
  </si>
  <si>
    <t>09EA3100153</t>
  </si>
  <si>
    <t>65/13 Hoàng Seán,KP1, P.Long Thaïnh Myõ Q.9</t>
  </si>
  <si>
    <t>09EA3100154</t>
  </si>
  <si>
    <t>Nguyeãn Taán An</t>
  </si>
  <si>
    <t>Nguyezn64 Tazn62 An</t>
  </si>
  <si>
    <t>562 Nguyeãn Xieån , P. Long Thaïnh Myõ Q.9</t>
  </si>
  <si>
    <t>09EA3100155</t>
  </si>
  <si>
    <t>Nguyeãn Thaùi Nguyeân</t>
  </si>
  <si>
    <t>Nguyezn64 Thai2 Nguyezn6</t>
  </si>
  <si>
    <t>514/14 Nguyeãn Xieån, P.Long Thaïnh Myõ Q.9</t>
  </si>
  <si>
    <t>09EA3100157</t>
  </si>
  <si>
    <t>Nguyeãn Caø</t>
  </si>
  <si>
    <t>Nguyezn64 Ca1</t>
  </si>
  <si>
    <t>43/1 Hoàng Seán , P. Long Thaïnh Myõ Q.9</t>
  </si>
  <si>
    <t>Baïc Lieâu</t>
  </si>
  <si>
    <t>09EA3100159</t>
  </si>
  <si>
    <t>Traàn Thanh</t>
  </si>
  <si>
    <t>Trazn61 Thanh</t>
  </si>
  <si>
    <t>7 ñöôøng 17, P. Long Thaïnh Myõ Q.9</t>
  </si>
  <si>
    <t>09EA3100160</t>
  </si>
  <si>
    <t>Nguyeãn A</t>
  </si>
  <si>
    <t>Nguyeãn</t>
  </si>
  <si>
    <t>Nguyezn64 A</t>
  </si>
  <si>
    <t>Nguyezn64</t>
  </si>
  <si>
    <t>397 Nguyeãn Vaên Taêng,P.Long Thaïnh Myõ Q.9</t>
  </si>
  <si>
    <t>09EA3100161</t>
  </si>
  <si>
    <t>Nguyeãn Tuøng Yeán</t>
  </si>
  <si>
    <t>Nguyezn64 Tung1 Yezn62</t>
  </si>
  <si>
    <t>466 Nguyeãn Vaên Taêng,P.Long Thaïnh Myõ Q.9</t>
  </si>
  <si>
    <t>09EA3100163</t>
  </si>
  <si>
    <t>11 ñöôøng 28, P. Long Thaïnh Myõ Q.9</t>
  </si>
  <si>
    <t>09EA3100165</t>
  </si>
  <si>
    <t>Laâm Kieàu</t>
  </si>
  <si>
    <t>Lazm6 Kiezu61</t>
  </si>
  <si>
    <t>34/1 ñöôøng 5,Long Böûu, P.Long Bình Q.9</t>
  </si>
  <si>
    <t>Caø Mau</t>
  </si>
  <si>
    <t>09EA3100166</t>
  </si>
  <si>
    <t>Leâ Vaên</t>
  </si>
  <si>
    <t>Lez6 Vazn8</t>
  </si>
  <si>
    <t>15 ñöôøng 25, P.Long Thaïnh Myõ Q.9</t>
  </si>
  <si>
    <t>09EA3100167</t>
  </si>
  <si>
    <t>97 Phan ñaït ñöùc, P.Long Thaïnh Myõ Q.9</t>
  </si>
  <si>
    <t>09EA3100169</t>
  </si>
  <si>
    <t>Thieän</t>
  </si>
  <si>
    <t>Thiezn65</t>
  </si>
  <si>
    <t>44/2/5 ñöôøng 22, P.Long Thaïnh Myõ Q.9</t>
  </si>
  <si>
    <t>09EA3100170</t>
  </si>
  <si>
    <t>Ñoaøn Thò Hoaøi</t>
  </si>
  <si>
    <t>Dzoan91 Thi5 Hoai1</t>
  </si>
  <si>
    <t>264 Phöôùc Thieän,P. Long Bình Q.9</t>
  </si>
  <si>
    <t>09EA3100171</t>
  </si>
  <si>
    <t>Traàn Huy</t>
  </si>
  <si>
    <t>Trazn61 Huy</t>
  </si>
  <si>
    <t>P.Long Thaïnh Myõ Q.9</t>
  </si>
  <si>
    <t>09EA3100174</t>
  </si>
  <si>
    <t>Phaïm Thò Thu</t>
  </si>
  <si>
    <t>Pham5 Thi5 Thu</t>
  </si>
  <si>
    <t>56/5 ñöôøng 29, P.Long Thaïnh Myõ Q.9</t>
  </si>
  <si>
    <t>Haûi Döông</t>
  </si>
  <si>
    <t>09EA3100175</t>
  </si>
  <si>
    <t>Tuyeàn</t>
  </si>
  <si>
    <t>Tuyezn61</t>
  </si>
  <si>
    <t>41 ñöôøng 2,Phöôùc Thieän , P. Long Bình .Q.9</t>
  </si>
  <si>
    <t>09EA3100176</t>
  </si>
  <si>
    <t>Nguyeãn Thò Tuyeát</t>
  </si>
  <si>
    <t>Vaân</t>
  </si>
  <si>
    <t>Nguyezn64 Thi5 Tuyezt62</t>
  </si>
  <si>
    <t>Vazn6</t>
  </si>
  <si>
    <t>164 Nguyeãn Vaên taêng, P.Long Thaïnh Myõ Q.9</t>
  </si>
  <si>
    <t>09EA3200137</t>
  </si>
  <si>
    <t>Ngoâ Leâ Xuaân</t>
  </si>
  <si>
    <t>Tröôøng</t>
  </si>
  <si>
    <t>Ngoz6 Lez6 Xuazn6</t>
  </si>
  <si>
    <t>Truzozng771</t>
  </si>
  <si>
    <t>09EA32</t>
  </si>
  <si>
    <t>T033</t>
  </si>
  <si>
    <t>C26</t>
  </si>
  <si>
    <t>09EA3200141</t>
  </si>
  <si>
    <t>Nguyeãn Phöông</t>
  </si>
  <si>
    <t>Uyeân</t>
  </si>
  <si>
    <t>Nguyezn64 Phuzozng77</t>
  </si>
  <si>
    <t>Uyezn6</t>
  </si>
  <si>
    <t>09EA3200171</t>
  </si>
  <si>
    <t>Nguyeãn Baûo</t>
  </si>
  <si>
    <t>Nguyezn64 Bao3</t>
  </si>
  <si>
    <t>0911</t>
  </si>
  <si>
    <t>09EA3200172</t>
  </si>
  <si>
    <t>Nhaân</t>
  </si>
  <si>
    <t>Nhazn6</t>
  </si>
  <si>
    <t>09EA3200216</t>
  </si>
  <si>
    <t>Phan Tuyeát</t>
  </si>
  <si>
    <t>Phan Tuyezt62</t>
  </si>
  <si>
    <t>0908</t>
  </si>
  <si>
    <t>9/5</t>
  </si>
  <si>
    <t>09EA3200251</t>
  </si>
  <si>
    <t>Döông Nguyeãn Hoaøng</t>
  </si>
  <si>
    <t>Duzozng77 Nguyezn64 Hoang1</t>
  </si>
  <si>
    <t>9/6</t>
  </si>
  <si>
    <t>09EA3200323</t>
  </si>
  <si>
    <t>Nguyeãn Ngoïc Baûo</t>
  </si>
  <si>
    <t>Traân</t>
  </si>
  <si>
    <t>Nguyezn64 Ngoc5 Bao3</t>
  </si>
  <si>
    <t>Trazn6</t>
  </si>
  <si>
    <t>9/7</t>
  </si>
  <si>
    <t>09EA3200361</t>
  </si>
  <si>
    <t>Voõ Thanh Minh</t>
  </si>
  <si>
    <t>Vo4 Thanh Minh</t>
  </si>
  <si>
    <t>9/8</t>
  </si>
  <si>
    <t>09EA3300052</t>
  </si>
  <si>
    <t>6 T2 KP2 PLB</t>
  </si>
  <si>
    <t>09EA33</t>
  </si>
  <si>
    <t>17FA05</t>
  </si>
  <si>
    <t>09EA3300055</t>
  </si>
  <si>
    <t>Ñaëng Höõu Duy</t>
  </si>
  <si>
    <t>Khaùnh</t>
  </si>
  <si>
    <t>Dzazng985 Huzu74 Duy</t>
  </si>
  <si>
    <t>Khanh2</t>
  </si>
  <si>
    <t>7 T1 KP4 PLA</t>
  </si>
  <si>
    <t>0907</t>
  </si>
  <si>
    <t>09EA3300096</t>
  </si>
  <si>
    <t>Tröông Thò</t>
  </si>
  <si>
    <t>Haèng</t>
  </si>
  <si>
    <t>Truzozng77 Thi5</t>
  </si>
  <si>
    <t>Hazng81</t>
  </si>
  <si>
    <t>45D T8 KP5 PLA</t>
  </si>
  <si>
    <t>Bình Thuaän</t>
  </si>
  <si>
    <t>09EA3300107</t>
  </si>
  <si>
    <t>Giaùp Nguyeãn Tröôøng</t>
  </si>
  <si>
    <t>Giap2 Nguyezn64 Truzozng771</t>
  </si>
  <si>
    <t>37 T8 KP2 PLA</t>
  </si>
  <si>
    <t>09EA3300225</t>
  </si>
  <si>
    <t>Phan Leâ Yeán</t>
  </si>
  <si>
    <t>Phan Lez6 Yezn62</t>
  </si>
  <si>
    <t>65/11 T7 KP2 PLB</t>
  </si>
  <si>
    <t>Vónh Long</t>
  </si>
  <si>
    <t>09EA3300232</t>
  </si>
  <si>
    <t>Nguyeãn Nhö</t>
  </si>
  <si>
    <t>Nguyezn64 Nhuz7</t>
  </si>
  <si>
    <t>255 KP3 PLA</t>
  </si>
  <si>
    <t>Baéc Giang</t>
  </si>
  <si>
    <t>09EA3300236</t>
  </si>
  <si>
    <t>33/9A T16 KP5 PLB</t>
  </si>
  <si>
    <t>09EA3300237</t>
  </si>
  <si>
    <t>Traàn Bình Phöông</t>
  </si>
  <si>
    <t>Trazn61 Binh1 Phuzozng77</t>
  </si>
  <si>
    <t>20/12 T6 KP6 PLA</t>
  </si>
  <si>
    <t>17FA04</t>
  </si>
  <si>
    <t>09EA3300238</t>
  </si>
  <si>
    <t>Ñinh Thò Anh</t>
  </si>
  <si>
    <t>Dzinh9 Thi5 Anh</t>
  </si>
  <si>
    <t>195C T3 KP1 PLA</t>
  </si>
  <si>
    <t>09EA3300244</t>
  </si>
  <si>
    <t>Leâ Thaønh</t>
  </si>
  <si>
    <t>Lez6 Thanh1</t>
  </si>
  <si>
    <t>26/3G T5 KP1 PLA</t>
  </si>
  <si>
    <t>09EA3400064</t>
  </si>
  <si>
    <t>47 ñöôøng 236 toå 9 kp3 phöôøng TNPA Q9 TPHCM</t>
  </si>
  <si>
    <t>0910</t>
  </si>
  <si>
    <t>09EA34</t>
  </si>
  <si>
    <t>9A10</t>
  </si>
  <si>
    <t>T032</t>
  </si>
  <si>
    <t>C25</t>
  </si>
  <si>
    <t>09EA3400090</t>
  </si>
  <si>
    <t>Ñoã Minh</t>
  </si>
  <si>
    <t>Dzoz964 Minh</t>
  </si>
  <si>
    <t>32 toå 7 ñöôøng 15 phöôøng Long Bình Q9 TPHCM</t>
  </si>
  <si>
    <t>09EA3400101</t>
  </si>
  <si>
    <t>Phan Ñoaøn Thaønh</t>
  </si>
  <si>
    <t>Ñaït</t>
  </si>
  <si>
    <t>Phan Dzoan91 Thanh1</t>
  </si>
  <si>
    <t>Dzat95</t>
  </si>
  <si>
    <t>23A toå 4 ñöôøng eù kp3 phöôøng TNPA Q9 TPHCM</t>
  </si>
  <si>
    <t>09EA3400103</t>
  </si>
  <si>
    <t>604 Nguyeãn Xieãn kp Long Hoøa phöôøng LTM Q9 TPHCM</t>
  </si>
  <si>
    <t>09EA3400106</t>
  </si>
  <si>
    <t>Laâm Leâ Tieán</t>
  </si>
  <si>
    <t>Lazm6 Lez6 Tiezn62</t>
  </si>
  <si>
    <t>24D Nguyeãn Xieãn toå 1 Caàu oâng Taùn phöôøng Long Bình Q9 TPHCM</t>
  </si>
  <si>
    <t>09EA3400124</t>
  </si>
  <si>
    <t>Ñaëng Ngoïc</t>
  </si>
  <si>
    <t>Dzazng985 Ngoc5</t>
  </si>
  <si>
    <t>129/6 Nguyeãn Xieãn toå 8 kp Long Böûu phöôøng Long Bình Q9 TPHCM</t>
  </si>
  <si>
    <t>09EA3400144</t>
  </si>
  <si>
    <t>Traàn Ñaêng Anh</t>
  </si>
  <si>
    <t>Trazn61 Dzazng98 Anh</t>
  </si>
  <si>
    <t>31/8 Phöôùc Thieän Long Hoøa Q9 TPHCM</t>
  </si>
  <si>
    <t>09EA3400147</t>
  </si>
  <si>
    <t>Nguyeãn Tuøng</t>
  </si>
  <si>
    <t>Nguyezn64 Tung1</t>
  </si>
  <si>
    <t>56/38 ñöôøng 1A toå 3 phöôøng LTM Q9 TPHCM</t>
  </si>
  <si>
    <t>09EA3400162</t>
  </si>
  <si>
    <t>Hoaøng Ñaïi</t>
  </si>
  <si>
    <t>Hoang1 Dzai95</t>
  </si>
  <si>
    <t>5/18 ñöôøng 210 Q9 TPHCM</t>
  </si>
  <si>
    <t>09EA3400191</t>
  </si>
  <si>
    <t>Nguyeãn Thaønh</t>
  </si>
  <si>
    <t>Nguyezn64 Thanh1</t>
  </si>
  <si>
    <t>208 Hoaøng Höõu Nam kp Giaõn daân phöôøng LTM Q9 TPHCM</t>
  </si>
  <si>
    <t>Haø Noäi</t>
  </si>
  <si>
    <t>09EA3400197</t>
  </si>
  <si>
    <t>Nguyeãn Nam</t>
  </si>
  <si>
    <t>Nguyezn64 Nam</t>
  </si>
  <si>
    <t>22A/2B ñöôøng 385 kp2  phöôøng TNPA Q9 TPHCM</t>
  </si>
  <si>
    <t>09EA3400214</t>
  </si>
  <si>
    <t>300A Hoaøng Höõu Nam toå 3 kp Giaõn daân phöôøng LTM Q9 TPHCM</t>
  </si>
  <si>
    <t>09EA3400222</t>
  </si>
  <si>
    <t>Phan Ngoïc Duy</t>
  </si>
  <si>
    <t>Phan Ngoc5 Duy</t>
  </si>
  <si>
    <t>49 Hoàng Seán phöôøng LTM Q9 TPHCM</t>
  </si>
  <si>
    <t>09EA3400241</t>
  </si>
  <si>
    <t>Nguyeãn Ngoïc Thieân</t>
  </si>
  <si>
    <t>Thaïch</t>
  </si>
  <si>
    <t>Nguyezn64 Ngoc5 Thiezn6</t>
  </si>
  <si>
    <t>Thach5</t>
  </si>
  <si>
    <t>26/10/5 Laøng Taêng Phuù toå 7 kp4 phöôøng TNPA Q9 TPHCM</t>
  </si>
  <si>
    <t>09EA3400245</t>
  </si>
  <si>
    <t>Tinh2</t>
  </si>
  <si>
    <t>10 ñöôøng 5 toå 5 kp Giaõn daân phöôøng LTM Q9 TPHCM</t>
  </si>
  <si>
    <t>Bình Ñònh</t>
  </si>
  <si>
    <t>09EA3400253</t>
  </si>
  <si>
    <t>27 ñöôøng 12D Chaân Phuùc Caåm phöôøng LTM Q9 TPHCM</t>
  </si>
  <si>
    <t>9A6</t>
  </si>
  <si>
    <t>09EA3400261</t>
  </si>
  <si>
    <t>Huyønh Nhöït</t>
  </si>
  <si>
    <t>Huynh1 Nhuzt75</t>
  </si>
  <si>
    <t>54 ñöôøng soá 2 toå 3 kp1 phöôøng TNPB Q9 TPHCM</t>
  </si>
  <si>
    <t>Kieân Giang</t>
  </si>
  <si>
    <t>09EA3400267</t>
  </si>
  <si>
    <t>Huyønh Song</t>
  </si>
  <si>
    <t>Huynh1 Song</t>
  </si>
  <si>
    <t>132B/3 Hoaøng Höõu Nam kp Giaõn daân phöôøng LTM Q9 TPHCM</t>
  </si>
  <si>
    <t>09EA3400281</t>
  </si>
  <si>
    <t>Nguyeãn Traàn Hieáu</t>
  </si>
  <si>
    <t>Thuaän</t>
  </si>
  <si>
    <t>Nguyezn64 Trazn61 Hiezu62</t>
  </si>
  <si>
    <t>Thuazn65</t>
  </si>
  <si>
    <t>76 ñöôøng 379 kp6 phöôøng TNPA Q9 TPHCM</t>
  </si>
  <si>
    <t>09EA3400285</t>
  </si>
  <si>
    <t>Huyønh Thuyø Phöông</t>
  </si>
  <si>
    <t>Huynh1 Thuy1 Phuzozng77</t>
  </si>
  <si>
    <t>22B ñöôøng 1 toå 2 kp Giaõn daân phöôøng LTM Q9 TPHCM</t>
  </si>
  <si>
    <t>09EA3400292</t>
  </si>
  <si>
    <t>Nguyeãn Thaïch Tröôøng</t>
  </si>
  <si>
    <t>Nguyezn64 Thach5 Truzozng771</t>
  </si>
  <si>
    <t>73/5/1 ñình Phong Phuù kp1 toå 7</t>
  </si>
  <si>
    <t>09EA3400324</t>
  </si>
  <si>
    <t>Traàn Hoaøng</t>
  </si>
  <si>
    <t>Trazn61 Hoang1</t>
  </si>
  <si>
    <t>457 Man Thieän</t>
  </si>
  <si>
    <t>9A7</t>
  </si>
  <si>
    <t>09EA3400327</t>
  </si>
  <si>
    <t>Ñaëng Duy</t>
  </si>
  <si>
    <t>Dzazng985 Duy</t>
  </si>
  <si>
    <t>68 ñöôøng 1A toå 3 kp Giaõn daân phöôøng LTM Q9 TPHCM</t>
  </si>
  <si>
    <t>09EA3400334</t>
  </si>
  <si>
    <t>Leâ Phan Thanh</t>
  </si>
  <si>
    <t>Lez6 Phan Thanh</t>
  </si>
  <si>
    <t>23/4 ñöôøng eù toå 4 kp7 phöôøng TNPA Q9 TPHCM</t>
  </si>
  <si>
    <t>09EA3400362</t>
  </si>
  <si>
    <t>Phaïm Vieät</t>
  </si>
  <si>
    <t>Ñöùc</t>
  </si>
  <si>
    <t>Pham5 Viezt65</t>
  </si>
  <si>
    <t>Dzuzc972</t>
  </si>
  <si>
    <t>12/5A Tröông Vaên Thaønh phöôøng Hieäp Phuù</t>
  </si>
  <si>
    <t>0901</t>
  </si>
  <si>
    <t>9A8</t>
  </si>
  <si>
    <t>09EA3400366</t>
  </si>
  <si>
    <t>Nguyeãn Hoàng</t>
  </si>
  <si>
    <t>Thaém</t>
  </si>
  <si>
    <t>Nguyezn64 Hozng61</t>
  </si>
  <si>
    <t>Thazm82</t>
  </si>
  <si>
    <t>69/2B ñöôøng 494 phöôøng TNPA Q9 TPHCM</t>
  </si>
  <si>
    <t>09EA3800001</t>
  </si>
  <si>
    <t>Nguyeãn Thò Ngoïc</t>
  </si>
  <si>
    <t>Nguyezn64 Thi5 Ngoc5</t>
  </si>
  <si>
    <t>1332/6 -toå 2-Thaùi Bình 2-Long Bình-Quaän 9 - HCM</t>
  </si>
  <si>
    <t>09EA38</t>
  </si>
  <si>
    <t>09EA3800002</t>
  </si>
  <si>
    <t>Traàn Thò Dieãm</t>
  </si>
  <si>
    <t>Trazn61 Thi5 Diezm64</t>
  </si>
  <si>
    <t>1065-toå 1-Long Böûu-Long Bình-Quaän 9 - HCM</t>
  </si>
  <si>
    <t>Hcm</t>
  </si>
  <si>
    <t>09EA3800004</t>
  </si>
  <si>
    <t>Vuõ Tieán</t>
  </si>
  <si>
    <t>Vu4 Tiezn62</t>
  </si>
  <si>
    <t>1312-toå 1-Thaùi Bình 2-Long Bình-Quaän 9 - HCM</t>
  </si>
  <si>
    <t>09EA3800005</t>
  </si>
  <si>
    <t>Nguyeãn Hoà Ngoïc</t>
  </si>
  <si>
    <t>Nguyezn64 Hoz61 Ngoc5</t>
  </si>
  <si>
    <t>Taïm truù: 55/16- Vónh Thuaän-Long Bình-Quaän9 - HCM</t>
  </si>
  <si>
    <t>Ninh Thuaän</t>
  </si>
  <si>
    <t>09EA3800007</t>
  </si>
  <si>
    <t>Nguyeãn Vó</t>
  </si>
  <si>
    <t>Nguyezn64 Vi4</t>
  </si>
  <si>
    <t>Taïm truù: 80/14/1-toå 3-Long Sôn-Long Bình-Quaän 9 -HCM</t>
  </si>
  <si>
    <t>09EA3800010</t>
  </si>
  <si>
    <t>Laäp</t>
  </si>
  <si>
    <t>Lazp65</t>
  </si>
  <si>
    <t>1315/2-toå 4-Thaùi Bình 2-Long Bình-Quaän 9-HCM</t>
  </si>
  <si>
    <t>Thaùi Bình</t>
  </si>
  <si>
    <t>09EA3800011</t>
  </si>
  <si>
    <t>75B-toå 1-C.oâ.Taùn-Long Bình-Quaän9 - HCM</t>
  </si>
  <si>
    <t>09EA3800015</t>
  </si>
  <si>
    <t>54-toå 8- Long Sôn-Long Bình-Quaän 9-HCM</t>
  </si>
  <si>
    <t>09EA3800016</t>
  </si>
  <si>
    <t>Döông Thò Hoàng</t>
  </si>
  <si>
    <t>Ngoïc</t>
  </si>
  <si>
    <t>Duzozng77 Thi5 Hozng61</t>
  </si>
  <si>
    <t>Ngoc5</t>
  </si>
  <si>
    <t>29/C-toå 3-Thaùi Bình 1-Long Bình-Quaän 9 - HCM</t>
  </si>
  <si>
    <t>09EA3800018</t>
  </si>
  <si>
    <t>Nguyeãn Leâ Anh</t>
  </si>
  <si>
    <t>Nguyezn64 Lez6 Anh</t>
  </si>
  <si>
    <t>1137/26/9-Beán ñoø-Long Bình-Quaän9 - HCM</t>
  </si>
  <si>
    <t>09EA3800019</t>
  </si>
  <si>
    <t>Traàn Thò Thanh</t>
  </si>
  <si>
    <t>Nhò</t>
  </si>
  <si>
    <t>Trazn61 Thi5 Thanh</t>
  </si>
  <si>
    <t>Nhi5</t>
  </si>
  <si>
    <t>11D11-C.oâ.Taùn-Long Bình-Quaän9 - HCM</t>
  </si>
  <si>
    <t>09EA3800020</t>
  </si>
  <si>
    <t>Leâ Caåm</t>
  </si>
  <si>
    <t>Lez6 Cazm63</t>
  </si>
  <si>
    <t>50/5/20-Beán ñoø-Long Bình-Quaän9 - HCM</t>
  </si>
  <si>
    <t>09EA3800023</t>
  </si>
  <si>
    <t>Ñoã Tieán</t>
  </si>
  <si>
    <t>Quyeát</t>
  </si>
  <si>
    <t>Dzoz964 Tiezn62</t>
  </si>
  <si>
    <t>Quyezt62</t>
  </si>
  <si>
    <t>(T.Truù)1352/8 -Thaùi Bình 2-Long Bình-Quaän 9</t>
  </si>
  <si>
    <t>Haûi Phoøng</t>
  </si>
  <si>
    <t>09EA3800024</t>
  </si>
  <si>
    <t>Hoaøng Ngoïc</t>
  </si>
  <si>
    <t>Taân</t>
  </si>
  <si>
    <t>Hoang1 Ngoc5</t>
  </si>
  <si>
    <t>Tazn6</t>
  </si>
  <si>
    <t>1245 G-toå 5-Thaùi Bình 2-Long Bình-Quaän 9 - HCM</t>
  </si>
  <si>
    <t>09EA3800026</t>
  </si>
  <si>
    <t>Nguyeãn Phöôùc</t>
  </si>
  <si>
    <t>Nguyezn64 Phuzozc772</t>
  </si>
  <si>
    <t>21/C-toå 3-Thaùi Bình 1-Long Bình-Quaän 9 - HCM</t>
  </si>
  <si>
    <t>09EA3800028</t>
  </si>
  <si>
    <t>Traàn Taân</t>
  </si>
  <si>
    <t>Trazn61 Tazn6</t>
  </si>
  <si>
    <t>920/2- Long Böûu-Long Bình-Quaän 9 - HCM</t>
  </si>
  <si>
    <t>09EA3800031</t>
  </si>
  <si>
    <t>Tuù</t>
  </si>
  <si>
    <t>Tu2</t>
  </si>
  <si>
    <t>eùA-toå 1- C.oâ.Taùn-Long Bình-Quaän9 - HCM</t>
  </si>
  <si>
    <t>09EA3800032</t>
  </si>
  <si>
    <t>Phaïm Phöông</t>
  </si>
  <si>
    <t>Pham5 Phuzozng77</t>
  </si>
  <si>
    <t>11/1-toå 7-Thaùi Bình 1-Long Bình-Quaän 9- HCM</t>
  </si>
  <si>
    <t>09EA3800033</t>
  </si>
  <si>
    <t>Laïc Bình</t>
  </si>
  <si>
    <t>Tyû</t>
  </si>
  <si>
    <t>Lac5 Binh1</t>
  </si>
  <si>
    <t>Ty3</t>
  </si>
  <si>
    <t>996-Long Böûu-Long Bình-Quaän 9 - HCM</t>
  </si>
  <si>
    <t>09EA3800035</t>
  </si>
  <si>
    <t>Phaïm Nguyeãn Töôøng</t>
  </si>
  <si>
    <t>Pham5 Nguyezn64 Tuzozng771</t>
  </si>
  <si>
    <t>62-TñC-toå 7-Thaùi Bình 2-Long Bình-Quaän 9 - HCM</t>
  </si>
  <si>
    <t>09EA3800036</t>
  </si>
  <si>
    <t>Löông Traàn Theá</t>
  </si>
  <si>
    <t>Luzozng77 Trazn61 Thez62</t>
  </si>
  <si>
    <t>22/28/9-toå 2-Vónh Thuaän-Long Bình-Quaän9 - HCM</t>
  </si>
  <si>
    <t>09EA3800037</t>
  </si>
  <si>
    <t>Traàn Haø Tuaán</t>
  </si>
  <si>
    <t>Trazn61 Ha1 Tuazn62</t>
  </si>
  <si>
    <t>1171/9- Beán ñoø-Long Bình-Quaän9 - HCM</t>
  </si>
  <si>
    <t>09EA3800038</t>
  </si>
  <si>
    <t>Traàn Quoác</t>
  </si>
  <si>
    <t>Trazn61 Quozc62</t>
  </si>
  <si>
    <t>88/49, Vónh Thuaän, Long Bình Q9</t>
  </si>
  <si>
    <t>09EA3800039</t>
  </si>
  <si>
    <t>Coå Minh</t>
  </si>
  <si>
    <t>Aùi</t>
  </si>
  <si>
    <t>Coz63 Minh</t>
  </si>
  <si>
    <t>Ai2</t>
  </si>
  <si>
    <t>156/PB, Thaùi Bình, Long Bình, Q9</t>
  </si>
  <si>
    <t>09EA3800042</t>
  </si>
  <si>
    <t>125/10 Thaùi Bình 1, Long Bình, Q9</t>
  </si>
  <si>
    <t>09EA3800045</t>
  </si>
  <si>
    <t>Nguyeãn Thò Myõ</t>
  </si>
  <si>
    <t>Duyeân</t>
  </si>
  <si>
    <t>Nguyezn64 Thi5 My4</t>
  </si>
  <si>
    <t>Duyezn6</t>
  </si>
  <si>
    <t xml:space="preserve"> taïm truù:32A, Giaûn Daân, Long Bình , Q9</t>
  </si>
  <si>
    <t>Thai Bình</t>
  </si>
  <si>
    <t>09EA3800046</t>
  </si>
  <si>
    <t>Traàn Thò</t>
  </si>
  <si>
    <t>Trazn61 Thi5</t>
  </si>
  <si>
    <t>taïm truù :2/14, Beán ñoø , Long Bình , Q9</t>
  </si>
  <si>
    <t>Thanh Hoùa</t>
  </si>
  <si>
    <t>09EA3800047</t>
  </si>
  <si>
    <t>Traàn Maïnh</t>
  </si>
  <si>
    <t>Trazn61 Manh5</t>
  </si>
  <si>
    <t>31, Beán ñoø , Long Bình , Q9</t>
  </si>
  <si>
    <t>Quaûng Bình</t>
  </si>
  <si>
    <t>09EA3800048</t>
  </si>
  <si>
    <t>Döông Gia</t>
  </si>
  <si>
    <t>Duzozng77 Gia</t>
  </si>
  <si>
    <t>1424, Long Sôn, Long Bình , Q9</t>
  </si>
  <si>
    <t>09EA3800049</t>
  </si>
  <si>
    <t>Hoà Quoác</t>
  </si>
  <si>
    <t>Hoz61 Quozc62</t>
  </si>
  <si>
    <t>taïm truù:1/4 Long Böûu , Long Bình , Q9</t>
  </si>
  <si>
    <t>09EA3800051</t>
  </si>
  <si>
    <t>Leâ Anh</t>
  </si>
  <si>
    <t>Kieät</t>
  </si>
  <si>
    <t>Lez6 Anh</t>
  </si>
  <si>
    <t>Kiezt65</t>
  </si>
  <si>
    <t>taïm truù:87 Vónh Thuaän , Long Bình , Q9</t>
  </si>
  <si>
    <t>09EA3800052</t>
  </si>
  <si>
    <t>Traàn Thò Thieân</t>
  </si>
  <si>
    <t>Trazn61 Thi5 Thiezn6</t>
  </si>
  <si>
    <t>1229/15 Thaùi Bình , Long Bình , Q9</t>
  </si>
  <si>
    <t>09EA3800053</t>
  </si>
  <si>
    <t>Phaïm Thò Ngoïc</t>
  </si>
  <si>
    <t>Lieân</t>
  </si>
  <si>
    <t>Pham5 Thi5 Ngoc5</t>
  </si>
  <si>
    <t>Liezn6</t>
  </si>
  <si>
    <t>1338/8 Thaùi Bình , Long Bình , Q9</t>
  </si>
  <si>
    <t>09EA3800055</t>
  </si>
  <si>
    <t>taïm truù:eù2/15 Beán ñoø , Long Bình , Q9</t>
  </si>
  <si>
    <t>09EA3800057</t>
  </si>
  <si>
    <t>38 Long Sôn , Long Bình , Q9</t>
  </si>
  <si>
    <t>09EA3800058</t>
  </si>
  <si>
    <t>Nguyeãn Traàn Troïng</t>
  </si>
  <si>
    <t>Nguyezn64 Trazn61 Trong5</t>
  </si>
  <si>
    <t>68P68 Caàu oâng Taùn, Long Bình , Q9</t>
  </si>
  <si>
    <t>09EA3800059</t>
  </si>
  <si>
    <t>Traàn Leâ Hoaøi</t>
  </si>
  <si>
    <t>Trazn61 Lez6 Hoai1</t>
  </si>
  <si>
    <t>6/18B Long Hoøa , Long Thaïnh Myõ Q9</t>
  </si>
  <si>
    <t>Vónh Phuùc</t>
  </si>
  <si>
    <t>09EA3800061</t>
  </si>
  <si>
    <t>Nguyeãn Thò Yeán</t>
  </si>
  <si>
    <t>Nguyezn64 Thi5 Yezn62</t>
  </si>
  <si>
    <t>14/5A Long Böûu , Long Bình , Q9</t>
  </si>
  <si>
    <t>09EA3800062</t>
  </si>
  <si>
    <t>47047, Caàu oâng Taùn, , Long Bình , Q9</t>
  </si>
  <si>
    <t>09EA3800064</t>
  </si>
  <si>
    <t>Pheâ</t>
  </si>
  <si>
    <t>Phez6</t>
  </si>
  <si>
    <t>235/9 Long Sôn , Long Bình , Q9</t>
  </si>
  <si>
    <t>09EA3800065</t>
  </si>
  <si>
    <t>Laâm Quí</t>
  </si>
  <si>
    <t>Lazm6 Qui2</t>
  </si>
  <si>
    <t>49D49 Caàu oâng Taùn , Long Bình , Q9</t>
  </si>
  <si>
    <t>09EA3800066</t>
  </si>
  <si>
    <t>Huyønh Vyõ</t>
  </si>
  <si>
    <t>Huynh1 Vy4</t>
  </si>
  <si>
    <t>72/5/8 Vónh Thuaän , Long Bình , Q9</t>
  </si>
  <si>
    <t>09EA3800069</t>
  </si>
  <si>
    <t>Traàn Höông</t>
  </si>
  <si>
    <t>Trazn61 Huzozng77</t>
  </si>
  <si>
    <t>1281/10A thaùi Bình , Long Bình , Q9</t>
  </si>
  <si>
    <t>09EA3800071</t>
  </si>
  <si>
    <t>Nguyeãn Chaùnh</t>
  </si>
  <si>
    <t>Nguyezn64 Chanh2</t>
  </si>
  <si>
    <t>Tinh1</t>
  </si>
  <si>
    <t>1398 Long Sôn , Long Bình , Q9</t>
  </si>
  <si>
    <t>09EA3800072</t>
  </si>
  <si>
    <t>Nguyeãn Nguyeãn Haûi</t>
  </si>
  <si>
    <t>Trieàu</t>
  </si>
  <si>
    <t>Nguyezn64 Nguyezn64 Hai3</t>
  </si>
  <si>
    <t>Triezu61</t>
  </si>
  <si>
    <t>19/4 Giaûn Daân , Long Bình , Q9</t>
  </si>
  <si>
    <t>09EA3800073</t>
  </si>
  <si>
    <t>Voõ Thò Ngoïc</t>
  </si>
  <si>
    <t>Vo4 Thi5 Ngoc5</t>
  </si>
  <si>
    <t>81 Vónh Thuaän , Long Bình , Q9</t>
  </si>
  <si>
    <t>09EA3800074</t>
  </si>
  <si>
    <t>Ñaøo Ngoïc Thaûo</t>
  </si>
  <si>
    <t>Dzao91 Ngoc5 Thao3</t>
  </si>
  <si>
    <t>88/7/332 Vónh Thuaän , Long Bình , Q9</t>
  </si>
  <si>
    <t>09EA3800077</t>
  </si>
  <si>
    <t>Nguyeãn Thò Laâm</t>
  </si>
  <si>
    <t>Nguyezn64 Thi5 Lazm6</t>
  </si>
  <si>
    <t>87 Long Sôn , toå 6 , Long bình Q9</t>
  </si>
  <si>
    <t>09EA3800079</t>
  </si>
  <si>
    <t>33/5 maïc hieån tích , toå 1 , beán ñoø quaän 9</t>
  </si>
  <si>
    <t>09EA3800080</t>
  </si>
  <si>
    <t>Traàn Thò Thu</t>
  </si>
  <si>
    <t>Hieàn</t>
  </si>
  <si>
    <t>Trazn61 Thi5 Thu</t>
  </si>
  <si>
    <t>Hiezn61</t>
  </si>
  <si>
    <t>88/6 ñöôøng long sôn, toå 7, long sôn ,Long Bình Q9</t>
  </si>
  <si>
    <t>09EA3800082</t>
  </si>
  <si>
    <t>70A70 Caàu oâng Taùn ,Long Bình Q9</t>
  </si>
  <si>
    <t>Haäu Giang</t>
  </si>
  <si>
    <t>09EA3800083</t>
  </si>
  <si>
    <t>Ñaøo Duy</t>
  </si>
  <si>
    <t>Dzao91 Duy</t>
  </si>
  <si>
    <t>88/7/23A ñöôøng 16 ,toå 8, vónh thuaän ,long bình</t>
  </si>
  <si>
    <t>09EA3800087</t>
  </si>
  <si>
    <t>938/2 toå 7 nguyeãn xieãn , long böûu</t>
  </si>
  <si>
    <t>09EA3800088</t>
  </si>
  <si>
    <t>soá 4 ñöông 10, beán ñoø, long bình, q9</t>
  </si>
  <si>
    <t>09EA3800090</t>
  </si>
  <si>
    <t>Phaïm Minh</t>
  </si>
  <si>
    <t>Ñaêng</t>
  </si>
  <si>
    <t>Pham5 Minh</t>
  </si>
  <si>
    <t>Dzazng98</t>
  </si>
  <si>
    <t>soá 6 traàn troïng khieâm , toå 2- beán ñoø ,long bình, q9</t>
  </si>
  <si>
    <t>09EA3800092</t>
  </si>
  <si>
    <t>Nguyeãn Ñaïi</t>
  </si>
  <si>
    <t>Nguyezn64 Dzai95</t>
  </si>
  <si>
    <t>66B2 Caàu oâng taùn , long bình, q9</t>
  </si>
  <si>
    <t>09EA3800093</t>
  </si>
  <si>
    <t>Nguyeãn Ngoïc Thaûo</t>
  </si>
  <si>
    <t>Nguyezn64 Ngoc5 Thao3</t>
  </si>
  <si>
    <t>19/7A Traàn troïng khieâm, toå 3, beán ñoø , long bình, q9</t>
  </si>
  <si>
    <t>09EA3800094</t>
  </si>
  <si>
    <t>Huyønh Thò Yeán</t>
  </si>
  <si>
    <t>Huynh1 Thi5 Yezn62</t>
  </si>
  <si>
    <t>57/3/4 , toå 4, long sôn , long bình, q9</t>
  </si>
  <si>
    <t>09EA3800097</t>
  </si>
  <si>
    <t>Qui2</t>
  </si>
  <si>
    <t>88/15/8 ñöôøng 16, toå 8 , vónh thuaän, long bình, q9</t>
  </si>
  <si>
    <t>09EA3800098</t>
  </si>
  <si>
    <t>57/3/10 long sôn toå 4 , long sôn , long bình, q9</t>
  </si>
  <si>
    <t>09EA3800099</t>
  </si>
  <si>
    <t>Phaïm Ngoïc</t>
  </si>
  <si>
    <t>Pham5 Ngoc5</t>
  </si>
  <si>
    <t>976 toå 10 long böûu ,long bình , 9</t>
  </si>
  <si>
    <t>Baø Ròa Vuõng Taøu</t>
  </si>
  <si>
    <t>09EA3800101</t>
  </si>
  <si>
    <t>Phan Chi2</t>
  </si>
  <si>
    <t>77G nguyeãn xieãn , toå 1 , thaùi bình 1, long bình, q9</t>
  </si>
  <si>
    <t>09EA3800104</t>
  </si>
  <si>
    <t>1394/3 toå 1, long sôn, long bình,q9</t>
  </si>
  <si>
    <t>09EA3800106</t>
  </si>
  <si>
    <t>4/22A ñöôøng 14, toå 9, vónh thuaän, long bình , q9</t>
  </si>
  <si>
    <t>09EA3800107</t>
  </si>
  <si>
    <t>Leâ Nhöït</t>
  </si>
  <si>
    <t>Lez6 Nhuzt75</t>
  </si>
  <si>
    <t>eù ñöôøng N2 toå 7, Long Sôn, thaùi bình 2, long bình, q9</t>
  </si>
  <si>
    <t>09EA3800109</t>
  </si>
  <si>
    <t>Leâ Thò Myõ</t>
  </si>
  <si>
    <t>Lez6 Thi5 My4</t>
  </si>
  <si>
    <t>26/2 toå 6 Giaõn Daân, long bình, q9</t>
  </si>
  <si>
    <t>09EA3800112</t>
  </si>
  <si>
    <t>Traàn Theá</t>
  </si>
  <si>
    <t>Trazn61 Thez62</t>
  </si>
  <si>
    <t>53/6 ñöôøng 16, toå 6, vónh thuaän, long bình, q9</t>
  </si>
  <si>
    <t>09EA3800113</t>
  </si>
  <si>
    <t>Nguyeãn Ñình</t>
  </si>
  <si>
    <t>Nguyezn64 Dzinh91</t>
  </si>
  <si>
    <t>4A/7 Toå 9, Khu phoá Vónh Thuaän, phöôøng Long Bình, Q.9, TPHCM</t>
  </si>
  <si>
    <t>09EA3800114</t>
  </si>
  <si>
    <t>Nguyeãn Laâm Quoác</t>
  </si>
  <si>
    <t>Nguyezn64 Lazm6 Quozc62</t>
  </si>
  <si>
    <t>16/2A, khu phoá Long Böûu, phöôøng Long Bình, Q.9,</t>
  </si>
  <si>
    <t>09EA3800115</t>
  </si>
  <si>
    <t>69/3/10 ñöôøng 15, toå 7,khu phoá Vónh Thuaän, phöôøng Long Bình, Q.9</t>
  </si>
  <si>
    <t>09EA3800116</t>
  </si>
  <si>
    <t>Traàn Khaû Tuaán</t>
  </si>
  <si>
    <t>Trazn61 Kha3 Tuazn62</t>
  </si>
  <si>
    <t>20B/20 toà 1, khu phoá Caàu oâng Taùn, phöôøng Long Bình, Q.9, TPHCM.</t>
  </si>
  <si>
    <t>09EA3800117</t>
  </si>
  <si>
    <t>Phan Tri2</t>
  </si>
  <si>
    <t>443 Hoaøng Höõu Nam,toå 2, khu phoá Giaõn Daân, phöôøng Long Bình, Q.9</t>
  </si>
  <si>
    <t>09EA3800118</t>
  </si>
  <si>
    <t>1137/26/11 Nguyeãn Xieån, toå 5, kp Beán ñoø, phöôøng Long Bình, Q.9</t>
  </si>
  <si>
    <t>09EA3800119</t>
  </si>
  <si>
    <t>24c ñöôøng 9, toå 2, khu phoá Long Böûu, phöôøng Long Bình, Q.9</t>
  </si>
  <si>
    <t>09EA3800120</t>
  </si>
  <si>
    <t>68 toå 1, khu phoá Vónh Thuaän, phöôøng Long Bình,Q.9</t>
  </si>
  <si>
    <t>09EA3800123</t>
  </si>
  <si>
    <t>Soá 5, ñöôøng 6, toå 3, khu phoá Long Böûu, phöôøng Long Bình, Q.9</t>
  </si>
  <si>
    <t>09EA3800124</t>
  </si>
  <si>
    <t>Leâ Thò Lan</t>
  </si>
  <si>
    <t>Lez6 Thi5 Lan</t>
  </si>
  <si>
    <t>1291, khu phoá Thaùi Bình 2, Phöôøng Long Bình, Q.9</t>
  </si>
  <si>
    <t>09EA3800126</t>
  </si>
  <si>
    <t>Maõ Thanh</t>
  </si>
  <si>
    <t>Ma4 Thanh</t>
  </si>
  <si>
    <t>1/16A toå 2, ñöôøng 9, khu phoá Long Böûu, phöôøng Long Bình, Q.9</t>
  </si>
  <si>
    <t>An Giang</t>
  </si>
  <si>
    <t>09EA3800128</t>
  </si>
  <si>
    <t>Nguyeãn Vaên</t>
  </si>
  <si>
    <t>Kieàu</t>
  </si>
  <si>
    <t>Nguyezn64 Vazn8</t>
  </si>
  <si>
    <t>Kiezu61</t>
  </si>
  <si>
    <t>8A8, khu phoá Caàu oâng Taùn, Phöôøng Long Bình, Q.9</t>
  </si>
  <si>
    <t>09EA3800130</t>
  </si>
  <si>
    <t>Ñaëng Kim</t>
  </si>
  <si>
    <t>Luïa</t>
  </si>
  <si>
    <t>Dzazng985 Kim</t>
  </si>
  <si>
    <t>Lua5</t>
  </si>
  <si>
    <t>8/8, kp Trung Thaéng, Phöôøng Bình Thaéng, Thò Xaõ Dó An, Tænh Bình Döông</t>
  </si>
  <si>
    <t>09EA3800132</t>
  </si>
  <si>
    <t>22/18 ñöôøng 16, toå 1, kp Vónh Thuaän, phöôøng Long Bình, Q.9</t>
  </si>
  <si>
    <t>09EA3800133</t>
  </si>
  <si>
    <t>Hoaøng Trung</t>
  </si>
  <si>
    <t>Hoang1 Trung</t>
  </si>
  <si>
    <t>1295, toå 4, kp Thaùi Bình, 2, phöôøng Long Bình, Q.9</t>
  </si>
  <si>
    <t>09EA3800135</t>
  </si>
  <si>
    <t>Taán</t>
  </si>
  <si>
    <t>Tazn62</t>
  </si>
  <si>
    <t>1/3A toå 2,kp Long Böûu, phöôøng Long Bình, Q.9</t>
  </si>
  <si>
    <t>09EA3800136</t>
  </si>
  <si>
    <t>Taøi</t>
  </si>
  <si>
    <t>Tai1</t>
  </si>
  <si>
    <t>88/35 ñöôøng 16, toå 2,  kp Vónh Thuaän, phöôøng Long Bình, Q.9</t>
  </si>
  <si>
    <t>09EA3800137</t>
  </si>
  <si>
    <t>Phaïm Dieãm</t>
  </si>
  <si>
    <t>Pham5 Diezm64</t>
  </si>
  <si>
    <t>Soá 9, ñöôøng N7 khu taùi ñònh cö Long Sôn, kp Thaùi Bình 2, Phöôøng Long Bình, Q.9</t>
  </si>
  <si>
    <t>09EA3800138</t>
  </si>
  <si>
    <t>Tröông Nhaät</t>
  </si>
  <si>
    <t>Truzozng77 Nhazt65</t>
  </si>
  <si>
    <t>16A, ñöôøng 8, toå 11, kp Long Böûu, phöôøng Long Bình, Q.9</t>
  </si>
  <si>
    <t>09EA3800140</t>
  </si>
  <si>
    <t>Traàn Thò Ngoïc</t>
  </si>
  <si>
    <t>Trazn61 Thi5 Ngoc5</t>
  </si>
  <si>
    <t>19/4 toå 3, kp Long Sôn, phöôøng Long Bình, Q.9</t>
  </si>
  <si>
    <t>09EA3800142</t>
  </si>
  <si>
    <t>Leâ Tröôøng</t>
  </si>
  <si>
    <t>Lez6 Truzozng771</t>
  </si>
  <si>
    <t>16/47 toå 2, Maïc Hieån Tích,kp Beán ñoø, phöôøng Long Bình, Q.9</t>
  </si>
  <si>
    <t>09EA3800146</t>
  </si>
  <si>
    <t>Nguyeãn Thò</t>
  </si>
  <si>
    <t>Yeán</t>
  </si>
  <si>
    <t>Nguyezn64 Thi5</t>
  </si>
  <si>
    <t>Yezn62</t>
  </si>
  <si>
    <t>65/7 ñöôøng 29, toå 10, khu phoá Long Hoøa, phöôøng Long Thaïnh Myõ, Q.9</t>
  </si>
  <si>
    <t>09EA3800155</t>
  </si>
  <si>
    <t>Nguyeãn Huy</t>
  </si>
  <si>
    <t>Hoaø</t>
  </si>
  <si>
    <t>Nguyezn64 Huy</t>
  </si>
  <si>
    <t>Hoa1</t>
  </si>
  <si>
    <t>Kp Thaùi Bình, Long Bình, Q9,HCM</t>
  </si>
  <si>
    <t>09EA3800163</t>
  </si>
  <si>
    <t>227C,toå 2,Kp 5,Taêng Nhôn Phuù A,Q9,HCM</t>
  </si>
  <si>
    <t>09EA3800165</t>
  </si>
  <si>
    <t>88/40,ñöôøng 16,toå 2,Vónh thuaän, Long Bình , Q9,HCM</t>
  </si>
  <si>
    <t>09EA3800167</t>
  </si>
  <si>
    <t>Nguyeãn Troïng</t>
  </si>
  <si>
    <t>Nguyezn64 Trong5</t>
  </si>
  <si>
    <t>1/21,Maïc Thieän Tích,toå 1,Beán ñoø, Long Bình,Q9,HCM</t>
  </si>
  <si>
    <t>09EA3800172</t>
  </si>
  <si>
    <t>36/1,,ñöôøng 12,toå 8,Long Bình, Q9,HCM</t>
  </si>
  <si>
    <t>09EA3800176</t>
  </si>
  <si>
    <t>Vuõ Nguyeãn Hoaøi</t>
  </si>
  <si>
    <t>Vu4 Nguyezn64 Hoai1</t>
  </si>
  <si>
    <t>119/24,toå 1,Thaùi Bình 2, Long Bình, Q9,HCM</t>
  </si>
  <si>
    <t>09EA3800177</t>
  </si>
  <si>
    <t>Traàn Thò Phöông</t>
  </si>
  <si>
    <t>Trazn61 Thi5 Phuzozng77</t>
  </si>
  <si>
    <t>38/7/5,ñöôøng 10,toå 3,Beán ñoø, Long Bình, Q9,HCM</t>
  </si>
  <si>
    <t>09EA3800184</t>
  </si>
  <si>
    <t>Ñaøo Thò Phöông</t>
  </si>
  <si>
    <t>Dzao91 Thi5 Phuzozng77</t>
  </si>
  <si>
    <t>22/26A,toå 2,Vónh Thuaän, Long Bình , Q9,HCM</t>
  </si>
  <si>
    <t>09EA3800185</t>
  </si>
  <si>
    <t>Nguyeãn Traàn Thanh</t>
  </si>
  <si>
    <t>Truùc</t>
  </si>
  <si>
    <t>Nguyezn64 Trazn61 Thanh</t>
  </si>
  <si>
    <t>Truc2</t>
  </si>
  <si>
    <t>1171/9c Nguyeãn Xieãn , Beán ñoø , Long Bình Q9</t>
  </si>
  <si>
    <t>09EA3800187</t>
  </si>
  <si>
    <t>Buøi Thanh</t>
  </si>
  <si>
    <t>Bui1 Thanh</t>
  </si>
  <si>
    <t>1171/5,toå 5,Beán ñoø, Long Bình ,Q9,HCM</t>
  </si>
  <si>
    <t>09EA3800188</t>
  </si>
  <si>
    <t>Ñoã Thò Thanh</t>
  </si>
  <si>
    <t>Dzoz964 Thi5 Thanh</t>
  </si>
  <si>
    <t>38/38,ñöôøng 10,toå 3,Beán ñoø, Long Bình,Q9,HCM</t>
  </si>
  <si>
    <t>09EA3900013</t>
  </si>
  <si>
    <t>Hoaøng</t>
  </si>
  <si>
    <t>Hoang1</t>
  </si>
  <si>
    <t>21-ñöôøng154-Toå1,3,PhgTaânPhuù,Q9,Tp.HCM</t>
  </si>
  <si>
    <t>09EA39</t>
  </si>
  <si>
    <t>09EA3900014</t>
  </si>
  <si>
    <t>Lyù Huyønh</t>
  </si>
  <si>
    <t>Ly2 Huynh1</t>
  </si>
  <si>
    <t>KTTSuoáiTieân-ñöôøng-Toå,,PhgTaânPhuù,Q9,Tp.HCM</t>
  </si>
  <si>
    <t>Ñoàngthaùp</t>
  </si>
  <si>
    <t>09EA3900016</t>
  </si>
  <si>
    <t>Mai Quoác</t>
  </si>
  <si>
    <t>Mai Quozc62</t>
  </si>
  <si>
    <t>120-ñöôøngCaàuXaây-Toå2,6,PhgTaânPhuù,Q9,Tp.HCM</t>
  </si>
  <si>
    <t>09EA3900018</t>
  </si>
  <si>
    <t>Nguyeãn Thò Hoaøng</t>
  </si>
  <si>
    <t>Nguyezn64 Thi5 Hoang1</t>
  </si>
  <si>
    <t>41/7-ñöôøngCaàuXaây-Toå2,6,PhgTaânPhuù,Q9,Tp.HCM</t>
  </si>
  <si>
    <t>09EA3900032</t>
  </si>
  <si>
    <t>Buøi Ñöùc</t>
  </si>
  <si>
    <t>Thoï</t>
  </si>
  <si>
    <t>Bui1 Dzuzc972</t>
  </si>
  <si>
    <t>Tho5</t>
  </si>
  <si>
    <t>225/5D-ñöôøng11-Toå6,GiaõnDaân,PhgLongBình,Q9,Tp.HCM</t>
  </si>
  <si>
    <t>09EA3900085</t>
  </si>
  <si>
    <t>75-ñöôøngCaàuXaây-Toå3,6,PhgTaânPhuù,Q9,Tp.HCM</t>
  </si>
  <si>
    <t>09EA3900086</t>
  </si>
  <si>
    <t>Mai Thò Lan</t>
  </si>
  <si>
    <t>Mai Thi5 Lan</t>
  </si>
  <si>
    <t>ñöôøngBìnhThaéng-Toå6,TrungThaéng,PhgBìnhThaéng,ThòxaõDóAn,BìnhDöông</t>
  </si>
  <si>
    <t>Thanhhoaù</t>
  </si>
  <si>
    <t>09EA3900091</t>
  </si>
  <si>
    <t>Leâ Quang</t>
  </si>
  <si>
    <t>Lez6 Quang</t>
  </si>
  <si>
    <t>136/3A-ñöôøng138-Toå1,4,PhgTaânPhuù,Q9,Tp.HCM</t>
  </si>
  <si>
    <t>09EA3900093</t>
  </si>
  <si>
    <t>Leâ Trung</t>
  </si>
  <si>
    <t>Lez6 Trung</t>
  </si>
  <si>
    <t>27-ñöôøng13-Toå4,GiaõnDaân,PhgLongBình,Q9,Tp.HCM</t>
  </si>
  <si>
    <t>09EA3900094</t>
  </si>
  <si>
    <t>Vuõ Höõu</t>
  </si>
  <si>
    <t>Vu4 Huzu74</t>
  </si>
  <si>
    <t>soáthöùtöï25-ñöôøng138-Toå4,4,PhgTaânPhuù,Q9,Tp.HCM</t>
  </si>
  <si>
    <t>09EA3900095</t>
  </si>
  <si>
    <t>Ñinh Thò Tuyeát</t>
  </si>
  <si>
    <t>Dzinh9 Thi5 Tuyezt62</t>
  </si>
  <si>
    <t>38-ñöôøng179-Toå5,5,PhgTaânPhuù,Q9,Tp.HCM</t>
  </si>
  <si>
    <t>09EA3900096</t>
  </si>
  <si>
    <t>Huyønh Phan Minh</t>
  </si>
  <si>
    <t>Huynh1 Phan Minh</t>
  </si>
  <si>
    <t>32/15/6-ñöôøng138-Toå2,2,PhgTaânPhuù,Q9,Tp.HCM</t>
  </si>
  <si>
    <t>09EA3900098</t>
  </si>
  <si>
    <t>13-ñöôøng205A-Toå9,3,PhgTaânPhuù,Q9,Tp.HCM</t>
  </si>
  <si>
    <t>Thaùibình</t>
  </si>
  <si>
    <t>09EA3900103</t>
  </si>
  <si>
    <t>Ñoã Trung</t>
  </si>
  <si>
    <t>Dzoz964 Trung</t>
  </si>
  <si>
    <t>150/10-ñöôøng150-Toå1,4,PhgTaânPhuù,Q9,Tp.HCM</t>
  </si>
  <si>
    <t>Ñoàngnai</t>
  </si>
  <si>
    <t>09EA3900104</t>
  </si>
  <si>
    <t>Ñaøo Tuaán</t>
  </si>
  <si>
    <t>Dzao91 Tuazn62</t>
  </si>
  <si>
    <t>15-ñöôøng197-Toå5,5,PhgTaânPhuù,Q9,Tp.HCM</t>
  </si>
  <si>
    <t>09EA3900113</t>
  </si>
  <si>
    <t>48-ñöôøngTaânLaäp,,PhgñoângHoøa,ThòxaõDóAn,BìnhDöông</t>
  </si>
  <si>
    <t>Namñònh</t>
  </si>
  <si>
    <t>09EA3900115</t>
  </si>
  <si>
    <t>Nguyeãn Mai</t>
  </si>
  <si>
    <t>Nguyezn64 Mai</t>
  </si>
  <si>
    <t>15B/3-ñöôøng295-Toå6,3,PhgTaânPhuù,Q9,Tp.HCM</t>
  </si>
  <si>
    <t>Haønoäi</t>
  </si>
  <si>
    <t>09EA3900116</t>
  </si>
  <si>
    <t>Phöôùc</t>
  </si>
  <si>
    <t>Phuzozc772</t>
  </si>
  <si>
    <t>17/6-ñöôøngaù-Toå17,1,PhgTaânPhuù,Q9,Tp.HCM</t>
  </si>
  <si>
    <t>Bìnhphöôùc</t>
  </si>
  <si>
    <t>09EA3900119</t>
  </si>
  <si>
    <t>47/15-ñöôøng120-Toå2,2,PhgTaânPhuù,Q9,Tp.HCM</t>
  </si>
  <si>
    <t>09EA3900120</t>
  </si>
  <si>
    <t>Thònh</t>
  </si>
  <si>
    <t>Thinh5</t>
  </si>
  <si>
    <t>5324-ñöôøngTaânLaâp-ToåñoângHoaø,Taânlaäp,PhgñoângHoøa,ThòxaõDóAn,BìnhDöông</t>
  </si>
  <si>
    <t>09EA3900122</t>
  </si>
  <si>
    <t>Leâ Quoác</t>
  </si>
  <si>
    <t>Lez6 Quozc62</t>
  </si>
  <si>
    <t>ñöôøng120-Toå6,2,PhgTaânPhuù,Q9,Tp.HCM</t>
  </si>
  <si>
    <t>Bìnhñònh</t>
  </si>
  <si>
    <t>09EA3900124</t>
  </si>
  <si>
    <t>Buøi Anh</t>
  </si>
  <si>
    <t>Bui1 Anh</t>
  </si>
  <si>
    <t>41/1A-ñöôøngCaàuXaây-Toå3,5,PhgTaânPhuù,Q9,Tp.HCM</t>
  </si>
  <si>
    <t>09EA3900125</t>
  </si>
  <si>
    <t>Ñoaøn Traàn Gia</t>
  </si>
  <si>
    <t>Tueä</t>
  </si>
  <si>
    <t>Dzoan91 Trazn61 Gia</t>
  </si>
  <si>
    <t>Tuez65</t>
  </si>
  <si>
    <t>8-ñöôøng6-ToåLinhTrung,2,PhgLinhTrung,QThuûñöùc,Tp.HCM</t>
  </si>
  <si>
    <t>1709</t>
  </si>
  <si>
    <t>17</t>
  </si>
  <si>
    <t>Bìnhthuaän</t>
  </si>
  <si>
    <t>09EA3900126</t>
  </si>
  <si>
    <t>Trònh Quoác</t>
  </si>
  <si>
    <t>Vieät</t>
  </si>
  <si>
    <t>Trinh5 Quozc62</t>
  </si>
  <si>
    <t>Viezt65</t>
  </si>
  <si>
    <t>259-ñöôøngHoaøngHöõuNam-Toå4,4,PhgTaânPhuù,Q9,Tp.HCM</t>
  </si>
  <si>
    <t>Ninhbình</t>
  </si>
  <si>
    <t>09EA3900127</t>
  </si>
  <si>
    <t>Traàn Ngoïc Nhö</t>
  </si>
  <si>
    <t>Yù</t>
  </si>
  <si>
    <t>Trazn61 Ngoc5 Nhuz7</t>
  </si>
  <si>
    <t>Y2</t>
  </si>
  <si>
    <t>69/27/6-ñöôøng138-Toå3A,2,PhgTaânPhuù,Q9,Tp.HCM</t>
  </si>
  <si>
    <t>09EA3900129</t>
  </si>
  <si>
    <t>Phaïm Vaân</t>
  </si>
  <si>
    <t>Pham5 Vazn6</t>
  </si>
  <si>
    <t>-ñöôøngNamCao-Toå1-KP1,2,PhgTaânPhuù,Q9,Tp.HCM</t>
  </si>
  <si>
    <t>Soùctraêng</t>
  </si>
  <si>
    <t>09EA3900131</t>
  </si>
  <si>
    <t>Traàn Thò Hoàng</t>
  </si>
  <si>
    <t>Caåm</t>
  </si>
  <si>
    <t>Trazn61 Thi5 Hozng61</t>
  </si>
  <si>
    <t>Cazm63</t>
  </si>
  <si>
    <t>1/5A-ñöôøng19-Toå1,KPGoøCoâng,PhgLongThaïnhMyõ,Q9,Tp.HCM</t>
  </si>
  <si>
    <t>09EA3900134</t>
  </si>
  <si>
    <t>Ñaëng Haûi</t>
  </si>
  <si>
    <t>Dieän</t>
  </si>
  <si>
    <t>Dzazng985 Hai3</t>
  </si>
  <si>
    <t>Diezn65</t>
  </si>
  <si>
    <t>68-ñöôøng154-Toå3,KP3,PhgTaânPhuù,Q9,Tp.HCM</t>
  </si>
  <si>
    <t>09EA3900135</t>
  </si>
  <si>
    <t>Nguyeãn Thaùi</t>
  </si>
  <si>
    <t>Döông</t>
  </si>
  <si>
    <t>Nguyezn64 Thai2</t>
  </si>
  <si>
    <t>Duzozng77</t>
  </si>
  <si>
    <t>94-ñöôøngXaloäHaøNoäi-Toå10,KP1,PhgTaânPhuù,Q9,Tp.HCM</t>
  </si>
  <si>
    <t>09EA3900138</t>
  </si>
  <si>
    <t>46-ñöôøng225B-Toå9,3,PhgTaânPhuù,Q9,Tp.HCM</t>
  </si>
  <si>
    <t>09EA3900139</t>
  </si>
  <si>
    <t>Khöông</t>
  </si>
  <si>
    <t>Khuzozng77</t>
  </si>
  <si>
    <t>82/7-ñöôøng120-Toå7A-Kp2,CaâyDaàu,PhgTaânPhuù,Q9,Tp.HCM</t>
  </si>
  <si>
    <t>09EA3900140</t>
  </si>
  <si>
    <t>Cao Thò Xuaân</t>
  </si>
  <si>
    <t>Cao Thi5 Xuazn6</t>
  </si>
  <si>
    <t>20/75-ñöôøngXaloäHaøNoäi-Toå10,6,PhgLinhTrung,QThuûñöùc,Tp.HCM</t>
  </si>
  <si>
    <t>09EA3900141</t>
  </si>
  <si>
    <t>11/31-ñöôøngNamCao-Toå9,KP1,PhgTaânPhuù,Q9,Tp.HCM</t>
  </si>
  <si>
    <t>Baïclieâu</t>
  </si>
  <si>
    <t>09EA3900143</t>
  </si>
  <si>
    <t>Phaïm Thò</t>
  </si>
  <si>
    <t>Löïu</t>
  </si>
  <si>
    <t>Pham5 Thi5</t>
  </si>
  <si>
    <t>Luzu75</t>
  </si>
  <si>
    <t>27/6-ñöôøngNamCao-Toå8A,KP1,PhgTaânPhuù,Q9,Tp.HCM</t>
  </si>
  <si>
    <t>09EA3900145</t>
  </si>
  <si>
    <t>Traàn Thò Hoaøng</t>
  </si>
  <si>
    <t>Trazn61 Thi5 Hoang1</t>
  </si>
  <si>
    <t>27B-ñöôøngNamCao-Toå8,KP1,PhgTaânPhuù,Q9,Tp.HCM</t>
  </si>
  <si>
    <t>09EA3900146</t>
  </si>
  <si>
    <t>Phaïm Ñoã Bình</t>
  </si>
  <si>
    <t>Pham5 Dzoz964 Binh1</t>
  </si>
  <si>
    <t>11/26/21-ñöôøngaù-toå7,kP1,PhgTaânPhuù,Q9,Tp.HCM</t>
  </si>
  <si>
    <t>09EA3900147</t>
  </si>
  <si>
    <t>Nguyeãn Ngoïc Aùnh</t>
  </si>
  <si>
    <t>Nguyezn64 Ngoc5 Anh2</t>
  </si>
  <si>
    <t>B9ñöôøngaù-KhutaäptheåSuoáiTieân,KP1,PhgTaânPhuù,Q9,Tp.HCM</t>
  </si>
  <si>
    <t>09EA3900148</t>
  </si>
  <si>
    <t>Hoà Thò Toá</t>
  </si>
  <si>
    <t>Hoz61 Thi5 Toz62</t>
  </si>
  <si>
    <t>50/9-ñöôøngNamCao-Toå3,KP1,PhgTaânPhuù,Q9,Tp.HCM</t>
  </si>
  <si>
    <t>Thöøathieânhueá</t>
  </si>
  <si>
    <t>09EA3900150</t>
  </si>
  <si>
    <t>Nghóa</t>
  </si>
  <si>
    <t>Nghia4</t>
  </si>
  <si>
    <t>55/20/12-ñöôøngaù-Toå6,KP1,PhgTaânPhuù,Q9,Tp.HCM</t>
  </si>
  <si>
    <t>09EA3900151</t>
  </si>
  <si>
    <t>Nguyeãn Khoâi</t>
  </si>
  <si>
    <t>Nguyezn64 Khozi6</t>
  </si>
  <si>
    <t>42213,TrungThaéng,PhgBìnhThaéng,ThòxaõDóAn,BìnhDöông</t>
  </si>
  <si>
    <t>Bìnhdöông</t>
  </si>
  <si>
    <t>09EA3900152</t>
  </si>
  <si>
    <t>Trònh Thaùi</t>
  </si>
  <si>
    <t>Trinh5 Thai2</t>
  </si>
  <si>
    <t>51-ñöôøngaù-Toå6,KP1,PhgTaânPhuù,Q9,Tp.HCM</t>
  </si>
  <si>
    <t>09EA3900155</t>
  </si>
  <si>
    <t>Traàn Thò Huyønh</t>
  </si>
  <si>
    <t>Trazn61 Thi5 Huynh1</t>
  </si>
  <si>
    <t>ñöôøng225A-Toå8,3,PhgTaânPhuù,Q9,Tp.HCM</t>
  </si>
  <si>
    <t>Tieàngiang</t>
  </si>
  <si>
    <t>09EA3900156</t>
  </si>
  <si>
    <t>Nguyeãn Thò Dieãm</t>
  </si>
  <si>
    <t>Nguyezn64 Thi5 Diezm64</t>
  </si>
  <si>
    <t>63/1-ñöôøng138-Toå3,2,PhgTaânPhuù,Q9,Tp.HCM</t>
  </si>
  <si>
    <t>09EA3900158</t>
  </si>
  <si>
    <t>Voõ Thò Thu</t>
  </si>
  <si>
    <t>Vo4 Thi5 Thu</t>
  </si>
  <si>
    <t>41/21/4-ñöôøngCaàuXaây-Toå3,5,PhgTaânPhuù,Q9,Tp.HCM</t>
  </si>
  <si>
    <t>09EA3900159</t>
  </si>
  <si>
    <t>Döông Ñaït</t>
  </si>
  <si>
    <t>Duzozng77 Dzat95</t>
  </si>
  <si>
    <t>7-ñöôøngHoaøngHöõuNam,kp6,PhgTaânPhuù,Q9,Tp.HCM</t>
  </si>
  <si>
    <t>09EA3900160</t>
  </si>
  <si>
    <t>Thaéng</t>
  </si>
  <si>
    <t>Thazng82</t>
  </si>
  <si>
    <t>125/5A-ñöôøng138-Toå2,KP4,PhgTaânPhuù,Q9,Tp.HCM</t>
  </si>
  <si>
    <t>Baécninh</t>
  </si>
  <si>
    <t>09EA3900162</t>
  </si>
  <si>
    <t>Nguyeãn Phuù</t>
  </si>
  <si>
    <t>Nguyezn64 Phu2</t>
  </si>
  <si>
    <t>73/3-ñöôøng144-Toå3,KP3,PhgTaânPhuù,Q9,Tp.HCM</t>
  </si>
  <si>
    <t>09EA3900163</t>
  </si>
  <si>
    <t>Löông Taøi</t>
  </si>
  <si>
    <t>Luzozng77 Tai1</t>
  </si>
  <si>
    <t>645-ñöôøngLeâVaênVieät-Toå5,kp6,PhgTaânPhuù,Q9,Tp.HCM</t>
  </si>
  <si>
    <t>09EA3900164</t>
  </si>
  <si>
    <t>49/12-ñöôøng138-Toå3,KP3,PhgTaânPhuù,Q9,Tp.HCM</t>
  </si>
  <si>
    <t>09EA3900165</t>
  </si>
  <si>
    <t>Thuøy</t>
  </si>
  <si>
    <t>Thuy1</t>
  </si>
  <si>
    <t>407/A-ñöôøngHoaøngHöõuNam-Toå2,2,PhgLongBình,Q9,Tp.HCM</t>
  </si>
  <si>
    <t>09EA3900169</t>
  </si>
  <si>
    <t>10-ñöôøng138-Toå1,KP2,PhgTaânPhuù,Q9,Tp.HCM</t>
  </si>
  <si>
    <t>09EA3900171</t>
  </si>
  <si>
    <t>Hoà Thò Kim</t>
  </si>
  <si>
    <t>Hoz61 Thi5 Kim</t>
  </si>
  <si>
    <t>36/46-ñöôøngNamCao-Toå2,TaânNhôn,PhgTaânPhuù,Q9,Tp.HCM</t>
  </si>
  <si>
    <t>09EA3900174</t>
  </si>
  <si>
    <t>Nguyeãn Long</t>
  </si>
  <si>
    <t>Nguyezn64 Long</t>
  </si>
  <si>
    <t>Binh1</t>
  </si>
  <si>
    <t>51-ñöôøng245-Toå4,KP5,PhgTaânPhuù,Q9,Tp.HCM</t>
  </si>
  <si>
    <t>09EA3900175</t>
  </si>
  <si>
    <t>Coâng</t>
  </si>
  <si>
    <t>Cozng6</t>
  </si>
  <si>
    <t>108/15/5T-ñöôøng138-Toå4,KP4,PhgTaânPhuù,Q9,Tp.HCM</t>
  </si>
  <si>
    <t>09EA3900176</t>
  </si>
  <si>
    <t>Traàn Phaùt</t>
  </si>
  <si>
    <t>Dieäm</t>
  </si>
  <si>
    <t>Trazn61 Phat2</t>
  </si>
  <si>
    <t>Diezm65</t>
  </si>
  <si>
    <t>50-ñöôøngNamCao-Toå2,TaânNhôn,PhgTaânPhuù,Q9,Tp.HCM</t>
  </si>
  <si>
    <t>09EA3900179</t>
  </si>
  <si>
    <t>Leâ Thò Thuùy</t>
  </si>
  <si>
    <t>Lez6 Thi5 Thuy2</t>
  </si>
  <si>
    <t>80/14-ñöôønghoaøngHöõunam-Toå7,KP5,PhgTaânPhuù,Q9,Tp.HCM</t>
  </si>
  <si>
    <t>09EA3900180</t>
  </si>
  <si>
    <t>Ñoaøn Thò Thu</t>
  </si>
  <si>
    <t>Dzoan91 Thi5 Thu</t>
  </si>
  <si>
    <t>56/25-ñöôøngQuoácloä1A-Toå3,GiaõnDaân,PhgLongThaïnhMyõ,Q9,Tp.HCM</t>
  </si>
  <si>
    <t>09EA3900182</t>
  </si>
  <si>
    <t>Traàn Duy</t>
  </si>
  <si>
    <t>Khaùng</t>
  </si>
  <si>
    <t>Trazn61 Duy</t>
  </si>
  <si>
    <t>Khang2</t>
  </si>
  <si>
    <t>47/15-ñöôøng120-Toå2,KP2,PhgTaânPhuù,Q9,Tp.HCM</t>
  </si>
  <si>
    <t>09EA3900183</t>
  </si>
  <si>
    <t>Phan Tuaán</t>
  </si>
  <si>
    <t>Phan Tuazn62</t>
  </si>
  <si>
    <t>259/2/1-ñöôøng120-Toå7,KP2,PhgTaânPhuù,Q9,Tp.HCM</t>
  </si>
  <si>
    <t>09EA3900184</t>
  </si>
  <si>
    <t>Leâ Huyønh Daï</t>
  </si>
  <si>
    <t>Lez6 Huynh1 Da5</t>
  </si>
  <si>
    <t>45/15-ñöôøngaù-Toå6,KP1,PhgTaânPhuù,Q9,Tp.HCM</t>
  </si>
  <si>
    <t>09EA3900186</t>
  </si>
  <si>
    <t>16/2-ñöôøng138-Toå4,KP2,PhgTaânPhuù,Q9,Tp.HCM</t>
  </si>
  <si>
    <t>09EA3900188</t>
  </si>
  <si>
    <t>Tröông Kim</t>
  </si>
  <si>
    <t>Truzozng77 Kim</t>
  </si>
  <si>
    <t>47-ñöôøng138-Toå3,KP2,PhgTaânPhuù,Q9,Tp.HCM</t>
  </si>
  <si>
    <t>09EA3900189</t>
  </si>
  <si>
    <t>69/19/3-ñöôøng138-Toå3,KP2,PhgTaânPhuù,Q9,Tp.HCM</t>
  </si>
  <si>
    <t>09EA3900191</t>
  </si>
  <si>
    <t>Trònh Leâ Hoaøng</t>
  </si>
  <si>
    <t>Trinh5 Lez6 Hoang1</t>
  </si>
  <si>
    <t>124-ñöôøng138-Toå2,KP2,PhgTaânPhuù,Q9,Tp.HCM</t>
  </si>
  <si>
    <t>09EA3900193</t>
  </si>
  <si>
    <t>Nguyeãn Theá</t>
  </si>
  <si>
    <t>Nguyezn64 Thez62</t>
  </si>
  <si>
    <t>165/15-ñöôøng138-Toå1,KP5,PhgTaânPhuù,Q9,Tp.HCM</t>
  </si>
  <si>
    <t>09EA3900194</t>
  </si>
  <si>
    <t>36/3-ñöôøngNamCao-Toå1,KP1,PhgTaânPhuù,Q9,Tp.HCM</t>
  </si>
  <si>
    <t>09EA3900196</t>
  </si>
  <si>
    <t>Nguyeãn Vaên Trung</t>
  </si>
  <si>
    <t>Nguyezn64 Vazn8 Trung</t>
  </si>
  <si>
    <t>35-ñöôøngNamCao-Toå8,KP1,PhgTaânPhuù,Q9,Tp.HCM</t>
  </si>
  <si>
    <t>09EA3900198</t>
  </si>
  <si>
    <t>Traàn Thò Beù</t>
  </si>
  <si>
    <t>Theâm</t>
  </si>
  <si>
    <t>Trazn61 Thi5 Be2</t>
  </si>
  <si>
    <t>Thezm6</t>
  </si>
  <si>
    <t>11/23/3-ñöôøngNamCao-Toå9,KP1,PhgTaânPhuù,Q9,Tp.HCM</t>
  </si>
  <si>
    <t>09EA3900200</t>
  </si>
  <si>
    <t>Kieàu Hoaøng</t>
  </si>
  <si>
    <t>Kiezu61 Hoang1</t>
  </si>
  <si>
    <t>89/4-ñöôøngHaøngTre-Toå5,KPMyõThaønh,PhgLongThaïnhMyõ,Q9,Tp.HCM</t>
  </si>
  <si>
    <t>09EA3900201</t>
  </si>
  <si>
    <t>76/11-ñöôøngaù-Toå7,KP1,PhgTaânPhuù,Q9,Tp.HCM</t>
  </si>
  <si>
    <t>09EA3900204</t>
  </si>
  <si>
    <t>55/2-ñöôøngNamCao-Toå6,KP1,PhgTaânPhuù,Q9,Tp.HCM</t>
  </si>
  <si>
    <t>09EA3900206</t>
  </si>
  <si>
    <t>Leâ Nhö</t>
  </si>
  <si>
    <t>Lez6 Nhuz7</t>
  </si>
  <si>
    <t>35-ñöôøngNamCao-Toå1,KP1,PhgTaânPhuù,Q9,Tp.HCM</t>
  </si>
  <si>
    <t>09EA4000010</t>
  </si>
  <si>
    <t>Soá 41/21 ñöôøng Loø Lu khu phoá Phöôùc Hieäp phöôøng Tröôøng Thaïnh, Q9 TP.HCM</t>
  </si>
  <si>
    <t>Tp Hoà Chí Minh</t>
  </si>
  <si>
    <t>09EA40</t>
  </si>
  <si>
    <t>09EA4000022</t>
  </si>
  <si>
    <t>toå 6, ñöôøng ích Thaïnh, Kp.Phöôùc Hieäp, P.Tröôøng Thaïnh, Q9, TP.HCM</t>
  </si>
  <si>
    <t>09EA4000023</t>
  </si>
  <si>
    <t>Voõ Ñan</t>
  </si>
  <si>
    <t>Vo4 Dzan9</t>
  </si>
  <si>
    <t>Soá aõ/8 ñöôøng soá 8 toå 7 khu phoá ích Thaïnh ph</t>
  </si>
  <si>
    <t>09EA4000037</t>
  </si>
  <si>
    <t>Nguyeãn Ngoïc Lan</t>
  </si>
  <si>
    <t>Nguyezn64 Ngoc5 Lan</t>
  </si>
  <si>
    <t>29 aáp Phöôùc Lai, Long Tröôøng , Quaän 9</t>
  </si>
  <si>
    <t>0905</t>
  </si>
  <si>
    <t>09EA4000073</t>
  </si>
  <si>
    <t>110 Loø Lu, Tröôøng Thaïnh, Q9</t>
  </si>
  <si>
    <t>09EA4000079</t>
  </si>
  <si>
    <t>Voõ Thò Khaùnh</t>
  </si>
  <si>
    <t>Vo4 Thi5 Khanh2</t>
  </si>
  <si>
    <t>27/26 ñöôøng 28, Long Thaïnh Myõ, Q9</t>
  </si>
  <si>
    <t>09EA4000092</t>
  </si>
  <si>
    <t>Khoâng soá, toå 5, Phöôùc Hieäp, P.Long Tröôøng, Q9, TP.HCM</t>
  </si>
  <si>
    <t>09EA4000098</t>
  </si>
  <si>
    <t>Traø</t>
  </si>
  <si>
    <t>Tra1</t>
  </si>
  <si>
    <t>5B, ñöôøng 3, KP.Giaõn Daân, P.Long Thanh Myõ, Q9, Tp.HCM</t>
  </si>
  <si>
    <t>09EA4000103</t>
  </si>
  <si>
    <t>Huyønh Thò Thu</t>
  </si>
  <si>
    <t>Xöông</t>
  </si>
  <si>
    <t>Huynh1 Thi5 Thu</t>
  </si>
  <si>
    <t>Xuzozng77</t>
  </si>
  <si>
    <t>27/25A ñöôøng 1 Bình ñöôøng 1 Dó An, Bình Döông</t>
  </si>
  <si>
    <t>0903</t>
  </si>
  <si>
    <t>09EA4100043</t>
  </si>
  <si>
    <t>90A ñöôøng 8</t>
  </si>
  <si>
    <t>09EA41</t>
  </si>
  <si>
    <t>09EA4100055</t>
  </si>
  <si>
    <t>Tröông Thò Thuyø</t>
  </si>
  <si>
    <t>Truzozng77 Thi5 Thuy1</t>
  </si>
  <si>
    <t>275 ñöôøng Taêng Nhôn Phuù</t>
  </si>
  <si>
    <t>09EA4100143</t>
  </si>
  <si>
    <t>Leâ Ngoïc</t>
  </si>
  <si>
    <t>Lez6 Ngoc5</t>
  </si>
  <si>
    <t>14 ñöôøng 47, khu phoá 5</t>
  </si>
  <si>
    <t>0208</t>
  </si>
  <si>
    <t>09EA4100159</t>
  </si>
  <si>
    <t>Oân Thò Bích</t>
  </si>
  <si>
    <t>Ozn6 Thi5 Bich2</t>
  </si>
  <si>
    <t>77 ñöôøng 2, toå 4, khu phoá 1</t>
  </si>
  <si>
    <t>09QD0100009</t>
  </si>
  <si>
    <t>Tröông Ngoïc Ñoâng</t>
  </si>
  <si>
    <t>Truzozng77 Ngoc5 Dzozng96</t>
  </si>
  <si>
    <t>50/18 ñöôøng soá 6 - toå 12 - Kp5 - Tröôøng Thoï - Thuû ñöùc - TPHCM</t>
  </si>
  <si>
    <t>1712</t>
  </si>
  <si>
    <t>09QD01</t>
  </si>
  <si>
    <t>10EA4400007</t>
  </si>
  <si>
    <t>Ñaøo Quang</t>
  </si>
  <si>
    <t>Dzao91 Quang</t>
  </si>
  <si>
    <t>88/4 Ngoâ Gia Töï</t>
  </si>
  <si>
    <t>1001</t>
  </si>
  <si>
    <t>10</t>
  </si>
  <si>
    <t>Thaønh Phoá Hoà Chí Minh</t>
  </si>
  <si>
    <t>10EA44</t>
  </si>
  <si>
    <t>10FB01</t>
  </si>
  <si>
    <t>T035</t>
  </si>
  <si>
    <t>C28</t>
  </si>
  <si>
    <t>10EA4500009</t>
  </si>
  <si>
    <t>Tröông Vaên</t>
  </si>
  <si>
    <t>Truzozng77 Vazn8</t>
  </si>
  <si>
    <t>209/3 Taây Thaïnh</t>
  </si>
  <si>
    <t>2310</t>
  </si>
  <si>
    <t>23</t>
  </si>
  <si>
    <t>Tieàn Giang</t>
  </si>
  <si>
    <t>10EA45</t>
  </si>
  <si>
    <t>01HA04</t>
  </si>
  <si>
    <t>11EA0500165</t>
  </si>
  <si>
    <t>Löu Quoác</t>
  </si>
  <si>
    <t>Luzu7 Quozc62</t>
  </si>
  <si>
    <t>319/loâ E Laïc Long Quaân</t>
  </si>
  <si>
    <t>1105</t>
  </si>
  <si>
    <t>11</t>
  </si>
  <si>
    <t>11EA05</t>
  </si>
  <si>
    <t>11FA02</t>
  </si>
  <si>
    <t>10HB01</t>
  </si>
  <si>
    <t>T040</t>
  </si>
  <si>
    <t>C30</t>
  </si>
  <si>
    <t>11EB0200109</t>
  </si>
  <si>
    <t>173/23/105 Khuoâng VIeät</t>
  </si>
  <si>
    <t>2305</t>
  </si>
  <si>
    <t>11EB02</t>
  </si>
  <si>
    <t>11FB01</t>
  </si>
  <si>
    <t>12EA0100148</t>
  </si>
  <si>
    <t>131, Toå 3, KP.3A</t>
  </si>
  <si>
    <t>1203</t>
  </si>
  <si>
    <t>12</t>
  </si>
  <si>
    <t>12EA01</t>
  </si>
  <si>
    <t>12HA01</t>
  </si>
  <si>
    <t>T041</t>
  </si>
  <si>
    <t>C32</t>
  </si>
  <si>
    <t>12EA0100151</t>
  </si>
  <si>
    <t>847/3D, Toå 47, KP.3</t>
  </si>
  <si>
    <t>1201</t>
  </si>
  <si>
    <t>12EA0100152</t>
  </si>
  <si>
    <t>Phaïm Anh</t>
  </si>
  <si>
    <t>Pham5 Anh</t>
  </si>
  <si>
    <t>013T1, Toå 14, KP.4</t>
  </si>
  <si>
    <t>14FB03</t>
  </si>
  <si>
    <t>12EA0100158</t>
  </si>
  <si>
    <t>Leâ Ngoïc Hoàng</t>
  </si>
  <si>
    <t>Lez6 Ngoc5 Hozng61</t>
  </si>
  <si>
    <t>2234/1B, KP.4</t>
  </si>
  <si>
    <t>12EA0100161</t>
  </si>
  <si>
    <t>039/1E, Toå 5, KP.1</t>
  </si>
  <si>
    <t>Br-vt</t>
  </si>
  <si>
    <t>14FA01</t>
  </si>
  <si>
    <t>12EA0200431</t>
  </si>
  <si>
    <t>Traàn Phan Thanh</t>
  </si>
  <si>
    <t>Trazn61 Phan Thanh</t>
  </si>
  <si>
    <t>48/7B Toå 24 KP 2 , Trung Myõ Taây ,Q12 , tp HCM</t>
  </si>
  <si>
    <t>1202</t>
  </si>
  <si>
    <t>12EA02</t>
  </si>
  <si>
    <t>21FA04</t>
  </si>
  <si>
    <t>T045</t>
  </si>
  <si>
    <t>C34</t>
  </si>
  <si>
    <t>12EA0400105</t>
  </si>
  <si>
    <t>Thaùi Duy</t>
  </si>
  <si>
    <t>Thai2 Duy</t>
  </si>
  <si>
    <t>8/58 Tx 40 P.Thaïnh Xuaân, q12</t>
  </si>
  <si>
    <t>1205</t>
  </si>
  <si>
    <t>Quaûng Nam</t>
  </si>
  <si>
    <t>12EA04</t>
  </si>
  <si>
    <t>12EA0400113</t>
  </si>
  <si>
    <t>Dieäp Thanh</t>
  </si>
  <si>
    <t>Luaân</t>
  </si>
  <si>
    <t>Diezp65 Thanh</t>
  </si>
  <si>
    <t>Luazn6</t>
  </si>
  <si>
    <t>29/1 Haø Huy Giaùp P.Thaïnh Xuaän Q12</t>
  </si>
  <si>
    <t>12EA0400145</t>
  </si>
  <si>
    <t>Nguyeãn Thò Gia</t>
  </si>
  <si>
    <t>Nguyezn64 Thi5 Gia</t>
  </si>
  <si>
    <t>80/18/33 tx 52 P.Thaïnh Xuaân Q12</t>
  </si>
  <si>
    <t>12EA0400156</t>
  </si>
  <si>
    <t>Phaïm Phuù</t>
  </si>
  <si>
    <t>Pham5 Phu2</t>
  </si>
  <si>
    <t>12 tx 18 P. Thaïnh Xuaân Q12</t>
  </si>
  <si>
    <t>12EA0400157</t>
  </si>
  <si>
    <t>Ñoàng Vaên</t>
  </si>
  <si>
    <t>Dzozng961 Vazn8</t>
  </si>
  <si>
    <t>tx 21 P.Thaïnh Xuaân Q12</t>
  </si>
  <si>
    <t>12EA0900204</t>
  </si>
  <si>
    <t>Nguyeãn Tònh</t>
  </si>
  <si>
    <t>Nieäm</t>
  </si>
  <si>
    <t>Nguyezn64 Tinh5</t>
  </si>
  <si>
    <t>Niezm65</t>
  </si>
  <si>
    <t>77/2 Toå 56 KP5 P.Hieäp Thaønh Quaän 12</t>
  </si>
  <si>
    <t>1210</t>
  </si>
  <si>
    <t>12EA09</t>
  </si>
  <si>
    <t>9/13</t>
  </si>
  <si>
    <t>T043</t>
  </si>
  <si>
    <t>C33</t>
  </si>
  <si>
    <t>13EA0100065</t>
  </si>
  <si>
    <t>Ñaëng Khaùnh</t>
  </si>
  <si>
    <t>Dzazng985 Khanh2</t>
  </si>
  <si>
    <t>aù/22 ñinh Tieân Hoaøng P.1 BT</t>
  </si>
  <si>
    <t>1301</t>
  </si>
  <si>
    <t>13EA01</t>
  </si>
  <si>
    <t>T051</t>
  </si>
  <si>
    <t>C38</t>
  </si>
  <si>
    <t>13EA0100249</t>
  </si>
  <si>
    <t>6/16 Dieân Hoàng P.1 BT</t>
  </si>
  <si>
    <t>18HA03</t>
  </si>
  <si>
    <t>T052</t>
  </si>
  <si>
    <t>13EA0500230</t>
  </si>
  <si>
    <t>Leâ Ngoïc Phöông</t>
  </si>
  <si>
    <t>Lez6 Ngoc5 Phuzozng77</t>
  </si>
  <si>
    <t>47/16 Nguyeân Hoàng</t>
  </si>
  <si>
    <t>1307</t>
  </si>
  <si>
    <t>13EA05</t>
  </si>
  <si>
    <t>T053</t>
  </si>
  <si>
    <t>C39</t>
  </si>
  <si>
    <t>13EA0600020</t>
  </si>
  <si>
    <t>Ngoâ Hoàng</t>
  </si>
  <si>
    <t>Ngoz6 Hozng61</t>
  </si>
  <si>
    <t>516 Buøi ñình Tuùy, phöôøng 12, quaän Bình Thaïnh</t>
  </si>
  <si>
    <t>1308</t>
  </si>
  <si>
    <t>13EA06</t>
  </si>
  <si>
    <t>91</t>
  </si>
  <si>
    <t>T047</t>
  </si>
  <si>
    <t>C36</t>
  </si>
  <si>
    <t>13EA0600048</t>
  </si>
  <si>
    <t>Nhöït</t>
  </si>
  <si>
    <t>Nhuzt75</t>
  </si>
  <si>
    <t>246/21 Phan Vaên Trò, phöôøng 12, quaän Bình Thaïnh</t>
  </si>
  <si>
    <t>92</t>
  </si>
  <si>
    <t>13FA04</t>
  </si>
  <si>
    <t>T048</t>
  </si>
  <si>
    <t>13EA0600072</t>
  </si>
  <si>
    <t>26/12 Phan Vaên Trò, phöôøng 12, quaän Bình Thaïnh</t>
  </si>
  <si>
    <t>93</t>
  </si>
  <si>
    <t>13EA0600075</t>
  </si>
  <si>
    <t>Nguyeãn Phi</t>
  </si>
  <si>
    <t>Nguyezn64 Phi</t>
  </si>
  <si>
    <t>19/36 Hoà Vaên Hueâ, phöôøng 9, quaän Phuù Nhuaän</t>
  </si>
  <si>
    <t>1508</t>
  </si>
  <si>
    <t>13EA0600095</t>
  </si>
  <si>
    <t>Luïc Thò Thuøy</t>
  </si>
  <si>
    <t>Luc5 Thi5 Thuy1</t>
  </si>
  <si>
    <t>428/1A Phaïm Vaên Hai, quaän Taân Bình</t>
  </si>
  <si>
    <t>1603</t>
  </si>
  <si>
    <t>16</t>
  </si>
  <si>
    <t>15FB02</t>
  </si>
  <si>
    <t>13EA1000363</t>
  </si>
  <si>
    <t>Nguyeãn Gia</t>
  </si>
  <si>
    <t>Nguyezn64 Gia</t>
  </si>
  <si>
    <t>180/96B Xoâ Vieát Ngheä Tónh, P.21, Q. Bình Thaïnh, TP. HCM</t>
  </si>
  <si>
    <t>1314</t>
  </si>
  <si>
    <t>13EA10</t>
  </si>
  <si>
    <t>T049</t>
  </si>
  <si>
    <t>C37</t>
  </si>
  <si>
    <t>13EA1100061</t>
  </si>
  <si>
    <t>Thoâng</t>
  </si>
  <si>
    <t>Thozng6</t>
  </si>
  <si>
    <t>10L Ngoâ Taát Toá P22 Q. Bình Thaïnh</t>
  </si>
  <si>
    <t>Baéc Ninh</t>
  </si>
  <si>
    <t>13EA11</t>
  </si>
  <si>
    <t>T050</t>
  </si>
  <si>
    <t>13EA1100108</t>
  </si>
  <si>
    <t>Vaên Coâng</t>
  </si>
  <si>
    <t>Vazn8 Cozng6</t>
  </si>
  <si>
    <t>où/6E Voõ Duy Ninh P22 Q. Bình Thaïnh</t>
  </si>
  <si>
    <t>13EB0300067</t>
  </si>
  <si>
    <t>Vuõ Thaønh</t>
  </si>
  <si>
    <t>Vu4 Thanh1</t>
  </si>
  <si>
    <t>273/69/2/10, Nguyeãn Vaên ñaäu, P. 11, Bình Thaïnh, Tp.HCM</t>
  </si>
  <si>
    <t>13EB03</t>
  </si>
  <si>
    <t>13EB0300072</t>
  </si>
  <si>
    <t>Nguyeãn Quoác Thanh</t>
  </si>
  <si>
    <t>Nguyezn64 Quozc62 Thanh</t>
  </si>
  <si>
    <t>95/27A, ñinh Tieân Hoaøng, P. 3, Bình Thaïnh, Tp.HCM</t>
  </si>
  <si>
    <t>1303</t>
  </si>
  <si>
    <t>13EB0300073</t>
  </si>
  <si>
    <t>23E/17, Phan ñaêng Löu, P. 3, Bình Thaïnh, Tp.HCM</t>
  </si>
  <si>
    <t>13EB0300077</t>
  </si>
  <si>
    <t>47/17, Phan ñaêng Löu, P. 14, Bình Thaïnh, Tp.HCM</t>
  </si>
  <si>
    <t>1310</t>
  </si>
  <si>
    <t>13EB0300079</t>
  </si>
  <si>
    <t>Nguyeãn Huyønh Ngoïc</t>
  </si>
  <si>
    <t>Nguyezn64 Huynh1 Ngoc5</t>
  </si>
  <si>
    <t>44//36, Yeân ñoã, P. 1, Bình Thaïnh, Tp.HCM</t>
  </si>
  <si>
    <t>13EB0900008</t>
  </si>
  <si>
    <t>Ñoã Phuù</t>
  </si>
  <si>
    <t>Dzoz964 Phu2</t>
  </si>
  <si>
    <t>115 Xoâ Vieát Ngheä Tónh, Phöôøng 17 quaän Bình Thaïnh</t>
  </si>
  <si>
    <t>1312</t>
  </si>
  <si>
    <t>Thaønh Phoà Hoà Chí Minh</t>
  </si>
  <si>
    <t>13EB09</t>
  </si>
  <si>
    <t>13EB0900046</t>
  </si>
  <si>
    <t>Löu Hoaøng Gia</t>
  </si>
  <si>
    <t>Luzu7 Hoang1 Gia</t>
  </si>
  <si>
    <t>195/29 Xoâ Vieát Ngheä Tónh</t>
  </si>
  <si>
    <t>13FB01</t>
  </si>
  <si>
    <t>13EB1500144</t>
  </si>
  <si>
    <t>Ñaäu Xuaân</t>
  </si>
  <si>
    <t>Dzazu965 Xuazn6</t>
  </si>
  <si>
    <t>289/6 Ung Vaên Khieâm</t>
  </si>
  <si>
    <t>1317</t>
  </si>
  <si>
    <t>Haø Tænh</t>
  </si>
  <si>
    <t>13EB15</t>
  </si>
  <si>
    <t>14EA0100092</t>
  </si>
  <si>
    <t>Hoaøng Quoác</t>
  </si>
  <si>
    <t>Hoang1 Quozc62</t>
  </si>
  <si>
    <t>197 Taân Sôn P15 Goø Vaáp</t>
  </si>
  <si>
    <t>1410</t>
  </si>
  <si>
    <t>14</t>
  </si>
  <si>
    <t>14EA01</t>
  </si>
  <si>
    <t>9/10</t>
  </si>
  <si>
    <t>13FA05</t>
  </si>
  <si>
    <t>T055</t>
  </si>
  <si>
    <t>C40</t>
  </si>
  <si>
    <t>14EA0100292</t>
  </si>
  <si>
    <t>Toâ Minh</t>
  </si>
  <si>
    <t>Toz6 Minh</t>
  </si>
  <si>
    <t>502 Loâ D Traàn Keá Xöông Phöôøng 7 Phuù Nhuaän</t>
  </si>
  <si>
    <t>1506</t>
  </si>
  <si>
    <t>14EA0500331</t>
  </si>
  <si>
    <t>56/4 Bis  Quang Trung , Phöôøng 10 , Quaän Goø Vaáp</t>
  </si>
  <si>
    <t>1406</t>
  </si>
  <si>
    <t>14EA05</t>
  </si>
  <si>
    <t>T057</t>
  </si>
  <si>
    <t>C41</t>
  </si>
  <si>
    <t>14EA0900540</t>
  </si>
  <si>
    <t>Phaïm Quoác</t>
  </si>
  <si>
    <t>Pham5 Quozc62</t>
  </si>
  <si>
    <t>83/27/4 ñöôøng 12, toå 9, KP2, phöôøng 16, Goø Vaáp</t>
  </si>
  <si>
    <t>14EA09</t>
  </si>
  <si>
    <t>T062</t>
  </si>
  <si>
    <t>C43</t>
  </si>
  <si>
    <t>14EA1600125</t>
  </si>
  <si>
    <t>Hoà Hoaøng</t>
  </si>
  <si>
    <t>Hoz61 Hoang1</t>
  </si>
  <si>
    <t>18/4  Nguyeãn Thò Kieång 12</t>
  </si>
  <si>
    <t>14EA16</t>
  </si>
  <si>
    <t>9/11</t>
  </si>
  <si>
    <t>T060</t>
  </si>
  <si>
    <t>C42</t>
  </si>
  <si>
    <t>14EA1600401</t>
  </si>
  <si>
    <t>Nguyeãn Vaên Hoaøi</t>
  </si>
  <si>
    <t>Nguyezn64 Vazn8 Hoai1</t>
  </si>
  <si>
    <t>105/4Y Leâ Vaên Thoï Goø Vaáp</t>
  </si>
  <si>
    <t>1409</t>
  </si>
  <si>
    <t>12FA02</t>
  </si>
  <si>
    <t>T058</t>
  </si>
  <si>
    <t>14EA1600421</t>
  </si>
  <si>
    <t>Traàn Minh Quoác</t>
  </si>
  <si>
    <t>Nghieâm</t>
  </si>
  <si>
    <t>Trazn61 Minh Quozc62</t>
  </si>
  <si>
    <t>Nghiezm6</t>
  </si>
  <si>
    <t>319/31 Leâ Vaên Thoï Goø Vaáp</t>
  </si>
  <si>
    <t>T059</t>
  </si>
  <si>
    <t>14EB0200033</t>
  </si>
  <si>
    <t>196/20/16 Nguyeãn Thaùi Sôn,F4,GV</t>
  </si>
  <si>
    <t>1403</t>
  </si>
  <si>
    <t>14EB02</t>
  </si>
  <si>
    <t>14EB1000062</t>
  </si>
  <si>
    <t>302/13 Thaïnh Xuaân ñöôøng 13, T.13, KP.6, P.Q12, TpHCM</t>
  </si>
  <si>
    <t>14EB10</t>
  </si>
  <si>
    <t>T061</t>
  </si>
  <si>
    <t>14EB1000149</t>
  </si>
  <si>
    <t>Leâ Höõu</t>
  </si>
  <si>
    <t>Lez6 Huzu74</t>
  </si>
  <si>
    <t>37/3B Nguyeãn Vaên Löôïng, T.7, KP.1, P.16, Q.Goø Vaáp, TpHCM</t>
  </si>
  <si>
    <t>1411</t>
  </si>
  <si>
    <t>14EB1000276</t>
  </si>
  <si>
    <t>Vuõ Ngoïc Traâm</t>
  </si>
  <si>
    <t>Vu4 Ngoc5 Trazm6</t>
  </si>
  <si>
    <t>151/8 Leâ Hoaøng Phaùi, T.27, KP.4, P.17, Q.Goø Vaáp, TpHCM</t>
  </si>
  <si>
    <t>1412</t>
  </si>
  <si>
    <t>14FA03</t>
  </si>
  <si>
    <t>14EB1000380</t>
  </si>
  <si>
    <t>Huyønh Troïng</t>
  </si>
  <si>
    <t>Huynh1 Trong5</t>
  </si>
  <si>
    <t>30/8 ñöôøng 14, T.15, KP.2, P.16, Q.Goø Vaáp, TpHCM</t>
  </si>
  <si>
    <t>14EB1000393</t>
  </si>
  <si>
    <t>Phaïm Nguyeãn Tuyeát</t>
  </si>
  <si>
    <t>Pham5 Nguyezn64 Tuyezt62</t>
  </si>
  <si>
    <t>6/3/6 ñöôøng 7, T.52, KP.7, P.16, Q.Goø Vaáp, TpHCM</t>
  </si>
  <si>
    <t>14EB1000420</t>
  </si>
  <si>
    <t>Nguyeãn Voõ Phöông</t>
  </si>
  <si>
    <t>Nguyezn64 Vo4 Phuzozng77</t>
  </si>
  <si>
    <t>826/123 Leâ ñöùcThoï, T.35, KP.3, P.15, Q.Goø Vaáp, TpHCM</t>
  </si>
  <si>
    <t>18FA04</t>
  </si>
  <si>
    <t>15EA0200113</t>
  </si>
  <si>
    <t>47 Nguyeãn ñình Chieåu, Phöôøng 4, Quaän Phuù Nhuaän</t>
  </si>
  <si>
    <t>1504</t>
  </si>
  <si>
    <t>15EA02</t>
  </si>
  <si>
    <t>T063</t>
  </si>
  <si>
    <t>C44</t>
  </si>
  <si>
    <t>15EA0300154</t>
  </si>
  <si>
    <t>TP.HCM</t>
  </si>
  <si>
    <t>1514</t>
  </si>
  <si>
    <t>15EA03</t>
  </si>
  <si>
    <t>9a2</t>
  </si>
  <si>
    <t>T064</t>
  </si>
  <si>
    <t>15EA0300157</t>
  </si>
  <si>
    <t>Tröông Quoác</t>
  </si>
  <si>
    <t>Truzozng77 Quozc62</t>
  </si>
  <si>
    <t>08FA02</t>
  </si>
  <si>
    <t>15EA0300344</t>
  </si>
  <si>
    <t>1513</t>
  </si>
  <si>
    <t>9a7</t>
  </si>
  <si>
    <t>24FA04</t>
  </si>
  <si>
    <t>16EB1300076</t>
  </si>
  <si>
    <t>Nguyeãn Ñoaøn Phöông</t>
  </si>
  <si>
    <t>Nguyezn64 Dzoan91 Phuzozng77</t>
  </si>
  <si>
    <t>11A/2 ñöôøng soá 21</t>
  </si>
  <si>
    <t>2409</t>
  </si>
  <si>
    <t>24</t>
  </si>
  <si>
    <t>16EB13</t>
  </si>
  <si>
    <t>24FA02</t>
  </si>
  <si>
    <t>T066</t>
  </si>
  <si>
    <t>C45</t>
  </si>
  <si>
    <t>16EB1400441</t>
  </si>
  <si>
    <t>Nguyeãn Kim Tröôøng</t>
  </si>
  <si>
    <t>Nguyezn64 Kim Truzozng771</t>
  </si>
  <si>
    <t>117 Ni Sö Huyønh Lieân phöôøng 10 Quaän Taân Bình</t>
  </si>
  <si>
    <t>1610</t>
  </si>
  <si>
    <t>Tænh Ñoàng Thaùp</t>
  </si>
  <si>
    <t>16EB14</t>
  </si>
  <si>
    <t>16FB21</t>
  </si>
  <si>
    <t>T070</t>
  </si>
  <si>
    <t>C47</t>
  </si>
  <si>
    <t>16EB1600216</t>
  </si>
  <si>
    <t>72/30 Huyønh Vaên Ngheä, P.15, Q.Taân Bình</t>
  </si>
  <si>
    <t>1615</t>
  </si>
  <si>
    <t>16EB16</t>
  </si>
  <si>
    <t>T072</t>
  </si>
  <si>
    <t>C48</t>
  </si>
  <si>
    <t>17EA5900137</t>
  </si>
  <si>
    <t>Phaïm Leâ</t>
  </si>
  <si>
    <t>Pham5 Lez6</t>
  </si>
  <si>
    <t>36 ñöôøng T.V.Dieän</t>
  </si>
  <si>
    <t>1701</t>
  </si>
  <si>
    <t>17EA59</t>
  </si>
  <si>
    <t>17FA03</t>
  </si>
  <si>
    <t>T075</t>
  </si>
  <si>
    <t>C51</t>
  </si>
  <si>
    <t>17EA5900143</t>
  </si>
  <si>
    <t>Phaïm Leâ Thaønh</t>
  </si>
  <si>
    <t>Pham5 Lez6 Thanh1</t>
  </si>
  <si>
    <t>2/7 ñöôøng</t>
  </si>
  <si>
    <t>1708</t>
  </si>
  <si>
    <t>17EA5900146</t>
  </si>
  <si>
    <t>Leâ Thuùy</t>
  </si>
  <si>
    <t>Lez6 Thuy2</t>
  </si>
  <si>
    <t>aù/28 ñöôøng Ch.Döông</t>
  </si>
  <si>
    <t>17EA5900148</t>
  </si>
  <si>
    <t>Leâ Thò Thaûo</t>
  </si>
  <si>
    <t>Lez6 Thi5 Thao3</t>
  </si>
  <si>
    <t>13/22/17 ñöôøng 12</t>
  </si>
  <si>
    <t>Sa Ñeùc</t>
  </si>
  <si>
    <t>17EA5900162</t>
  </si>
  <si>
    <t>Huyønh Thò Ngoïc</t>
  </si>
  <si>
    <t>Huynh1 Thi5 Ngoc5</t>
  </si>
  <si>
    <t>2 ñöôøng 24</t>
  </si>
  <si>
    <t>1710</t>
  </si>
  <si>
    <t>17EA5900167</t>
  </si>
  <si>
    <t>148 ñöôøng 17</t>
  </si>
  <si>
    <t>17EA5900226</t>
  </si>
  <si>
    <t>Huyønh Thò Troïng</t>
  </si>
  <si>
    <t>Huynh1 Thi5 Trong5</t>
  </si>
  <si>
    <t>1 ñöôøng 17</t>
  </si>
  <si>
    <t>1711</t>
  </si>
  <si>
    <t>17EA5900247</t>
  </si>
  <si>
    <t>Phan Kieàu Thieân</t>
  </si>
  <si>
    <t>Phan Kiezu61 Thiezn6</t>
  </si>
  <si>
    <t>29 ñöôøng V.V.Ngaân</t>
  </si>
  <si>
    <t>17EA5900249</t>
  </si>
  <si>
    <t>Nguyeãn Maïnh</t>
  </si>
  <si>
    <t>Nguyezn64 Manh5</t>
  </si>
  <si>
    <t>7/23 ñöôøng 14</t>
  </si>
  <si>
    <t>Thaùi Nguyeân</t>
  </si>
  <si>
    <t>17EA5900251</t>
  </si>
  <si>
    <t>Traàn Ngoïc Huyeàn</t>
  </si>
  <si>
    <t>Trazn61 Ngoc5 Huyezn61</t>
  </si>
  <si>
    <t>50 ñöôøng 13</t>
  </si>
  <si>
    <t>17EA5900264</t>
  </si>
  <si>
    <t>Trònh Vaên</t>
  </si>
  <si>
    <t>Hoøa</t>
  </si>
  <si>
    <t>Trinh5 Vazn8</t>
  </si>
  <si>
    <t>13/53 ñöôøng 11</t>
  </si>
  <si>
    <t>17EA5900282</t>
  </si>
  <si>
    <t>Ñaëng Thò Thanh</t>
  </si>
  <si>
    <t>Dzazng985 Thi5 Thanh</t>
  </si>
  <si>
    <t>986/1 ñöôøng K.V.Caân</t>
  </si>
  <si>
    <t>17EA5900287</t>
  </si>
  <si>
    <t>57/2A ñöôøng 12</t>
  </si>
  <si>
    <t>17EA5900306</t>
  </si>
  <si>
    <t>Hoà Nguyeãn Gia</t>
  </si>
  <si>
    <t>Hoz61 Nguyezn64 Gia</t>
  </si>
  <si>
    <t>aù ñöôøng Ch.Döông</t>
  </si>
  <si>
    <t>17EA5900311</t>
  </si>
  <si>
    <t>Traàn Taán Baûo</t>
  </si>
  <si>
    <t>Trazn61 Tazn62 Bao3</t>
  </si>
  <si>
    <t>20 ñöôøng</t>
  </si>
  <si>
    <t>17EA5900317</t>
  </si>
  <si>
    <t>Ñaëng Thò Traø</t>
  </si>
  <si>
    <t>Dzazng985 Thi5 Tra1</t>
  </si>
  <si>
    <t>51/18 ñöôøng 10</t>
  </si>
  <si>
    <t>17EA5900319</t>
  </si>
  <si>
    <t>Voõ Kim</t>
  </si>
  <si>
    <t>Vo4 Kim</t>
  </si>
  <si>
    <t>57/24 ñöôøng 12</t>
  </si>
  <si>
    <t>17EA6000003</t>
  </si>
  <si>
    <t>Vy Ngoïc</t>
  </si>
  <si>
    <t>Vy Ngoc5</t>
  </si>
  <si>
    <t>43/4a ñöôøng 7, toå 60, kp5, Linh Taây, Thuû ñöùc</t>
  </si>
  <si>
    <t>Ñaêk Laêk</t>
  </si>
  <si>
    <t>17EA60</t>
  </si>
  <si>
    <t>17EA6000066</t>
  </si>
  <si>
    <t>Traàn Khoâi</t>
  </si>
  <si>
    <t>Trazn61 Khozi6</t>
  </si>
  <si>
    <t>5 ñöôøng 5, kp3, Linh Taây, Thuû ñöùc</t>
  </si>
  <si>
    <t>17EA6000106</t>
  </si>
  <si>
    <t>Huyønh Nhaät</t>
  </si>
  <si>
    <t>Huynh1 Nhazt65</t>
  </si>
  <si>
    <t>12 ñöôøng 13, kp1, Linh Taây, Thuû ñöùc</t>
  </si>
  <si>
    <t>17EA6000118</t>
  </si>
  <si>
    <t>19 Leâ Vaên Taùch, kp5, Linh Taây, Thuû ñöùc</t>
  </si>
  <si>
    <t>17EA6000144</t>
  </si>
  <si>
    <t>9/31 ñöôøng 4, kp 3, Linh Taây, Thuû ñöùc</t>
  </si>
  <si>
    <t>17EA6000165</t>
  </si>
  <si>
    <t>Döông Minh</t>
  </si>
  <si>
    <t>Duzozng77 Minh</t>
  </si>
  <si>
    <t>144/5 ñöôøng 9, kp1, Linh Taây, Thuû ñöùc</t>
  </si>
  <si>
    <t>17EA6000174</t>
  </si>
  <si>
    <t>14/9 ñöôøng Taâm Taâm Xaõ, kp1, Linh Taây, Thuû ñöùc</t>
  </si>
  <si>
    <t>17EA6000187</t>
  </si>
  <si>
    <t>112/2 ñöôøng 9, toå 10, kp1, Linh Taây, Thuû ñöùc</t>
  </si>
  <si>
    <t>17EA6100006</t>
  </si>
  <si>
    <t>Traàn Thuøy Baûo</t>
  </si>
  <si>
    <t>Trazn61 Thuy1 Bao3</t>
  </si>
  <si>
    <t>Soá 11 ñöôøng  toå 15 khu phoá 2</t>
  </si>
  <si>
    <t>1703</t>
  </si>
  <si>
    <t>17EA61</t>
  </si>
  <si>
    <t>T078</t>
  </si>
  <si>
    <t>C54</t>
  </si>
  <si>
    <t>17EA6100096</t>
  </si>
  <si>
    <t>Phuøng Nguyeãn Huy</t>
  </si>
  <si>
    <t>Phung1 Nguyezn64 Huy</t>
  </si>
  <si>
    <t>86 Kha Vaïn Caân khu phoá 3</t>
  </si>
  <si>
    <t>17EA6100114</t>
  </si>
  <si>
    <t>231/8 Kha Vaïn Caân khu phoá 6</t>
  </si>
  <si>
    <t>17EA6100115</t>
  </si>
  <si>
    <t>9/2 ñöôøng 48 toå 43 khu phoá 6</t>
  </si>
  <si>
    <t>17EA6100116</t>
  </si>
  <si>
    <t>Nguyeãn Tröông</t>
  </si>
  <si>
    <t>Nguyezn64 Truzozng77</t>
  </si>
  <si>
    <t>472/1/3 khu phoá 9</t>
  </si>
  <si>
    <t>17EA6100117</t>
  </si>
  <si>
    <t>Nguyeãn Cao Thieân</t>
  </si>
  <si>
    <t>Nguyezn64 Cao Thiezn6</t>
  </si>
  <si>
    <t>50/7/6 toå 29 ñöôøng 23 khu phoá 4</t>
  </si>
  <si>
    <t>17EA6100136</t>
  </si>
  <si>
    <t>Soá 384/28 ñöôøng Kha Vaïn Caân toå 35 khu phoá 5</t>
  </si>
  <si>
    <t>17EA6100141</t>
  </si>
  <si>
    <t>Nguyeãn Dung</t>
  </si>
  <si>
    <t>Nguyezn64 Dung</t>
  </si>
  <si>
    <t>Soá 23/22 ñöôøng 48 khu phoá 6</t>
  </si>
  <si>
    <t>Hueá</t>
  </si>
  <si>
    <t>17EA6100151</t>
  </si>
  <si>
    <t>Ngoâ Gia</t>
  </si>
  <si>
    <t>Ngoz6 Gia</t>
  </si>
  <si>
    <t>Soá 63 Khu phoá 4 ñöôøng 28</t>
  </si>
  <si>
    <t>17EA6100155</t>
  </si>
  <si>
    <t>67/34- ñöôøng 38- khu phoá 8- toå 53</t>
  </si>
  <si>
    <t>17EA6100157</t>
  </si>
  <si>
    <t>Soá 9 ñöôøng Kha Vaïn Caân toå 23 khu phoá</t>
  </si>
  <si>
    <t>17EA6100160</t>
  </si>
  <si>
    <t>Nguõ Phaïm Thò Thuûy</t>
  </si>
  <si>
    <t>Ngu4 Pham5 Thi5 Thuy3</t>
  </si>
  <si>
    <t>27/22, toå 10, ñöôøng 6, khu phoá 2</t>
  </si>
  <si>
    <t>Gia Lai</t>
  </si>
  <si>
    <t>17EA6100168</t>
  </si>
  <si>
    <t>Buøi Tuaán</t>
  </si>
  <si>
    <t>Bui1 Tuazn62</t>
  </si>
  <si>
    <t>soá 32 ñöôøng 27 toå 35 KP5</t>
  </si>
  <si>
    <t>17EA6100171</t>
  </si>
  <si>
    <t>Ñaëng Höõu</t>
  </si>
  <si>
    <t>Haø</t>
  </si>
  <si>
    <t>Dzazng985 Huzu74</t>
  </si>
  <si>
    <t>Ha1</t>
  </si>
  <si>
    <t>Soá 32/19/1B ñöôøng 43 khu phoá 4</t>
  </si>
  <si>
    <t>17EA6100172</t>
  </si>
  <si>
    <t>Cheá Hoàng</t>
  </si>
  <si>
    <t>Chez62 Hozng61</t>
  </si>
  <si>
    <t>soá 75/39/11 toå 43B khu phoá 6 ñöôøng 48</t>
  </si>
  <si>
    <t>17EA6100173</t>
  </si>
  <si>
    <t>Nguyeãn Phan Thieân</t>
  </si>
  <si>
    <t>Nguyezn64 Phan Thiezn6</t>
  </si>
  <si>
    <t>Hozng61</t>
  </si>
  <si>
    <t>36/1A, toå 39, khu phoá 6, ñöôøng 47, phöôøng Hieäp Bình Chaùnh, quaän Thuû ñöùc.</t>
  </si>
  <si>
    <t>17EA6100184</t>
  </si>
  <si>
    <t>Trònh Thò Thuùy</t>
  </si>
  <si>
    <t>Trinh5 Thi5 Thuy2</t>
  </si>
  <si>
    <t>Soá 21/2 ñöôøng 40,  toå 52C, khu phoá 8, phöôøng Hieäp Bình Chaùnh, quaän Thuû ñöùc.</t>
  </si>
  <si>
    <t>Ngheä An</t>
  </si>
  <si>
    <t>17EA6100194</t>
  </si>
  <si>
    <t>Hoaøng Leâ Taán</t>
  </si>
  <si>
    <t>Hoang1 Lez6 Tazn62</t>
  </si>
  <si>
    <t>Soá 61, ñöôøng 49, toå 40, khu phoá 6, phöôøng Hieäp Bình Chaùnh, quaän Thuû ñöùc</t>
  </si>
  <si>
    <t>17EA6100197</t>
  </si>
  <si>
    <t>Mai Nhaõ</t>
  </si>
  <si>
    <t>Mai Nha4</t>
  </si>
  <si>
    <t>9C/2, khu phoá 6, toå 43 phöôøng Hieäp Bình Chaùnh, quaän Thuû ñöùc.</t>
  </si>
  <si>
    <t>17EA6100203</t>
  </si>
  <si>
    <t>Ñoã Huyeàn</t>
  </si>
  <si>
    <t>Dzoz964 Huyezn61</t>
  </si>
  <si>
    <t>Soá 149, ñöôøng Kha Vaïn Caân, toå 08, khu phoá 01, phöôøng Hieäp Bình Chaùnh, quaän Thuû ñöùc</t>
  </si>
  <si>
    <t>17EA6100210</t>
  </si>
  <si>
    <t>Phuøng Ngoïc Phöông</t>
  </si>
  <si>
    <t>Phung1 Ngoc5 Phuzozng77</t>
  </si>
  <si>
    <t>Soá 21/4 ñöôøng 54 khu phoá 2</t>
  </si>
  <si>
    <t>17EA6100212</t>
  </si>
  <si>
    <t>Cao Hoà Vy</t>
  </si>
  <si>
    <t>Cao Hoz61 Vy</t>
  </si>
  <si>
    <t>Soá 165 ñöôøng  toå  khu phoá 06</t>
  </si>
  <si>
    <t>17EA6100214</t>
  </si>
  <si>
    <t>Nguyeãn Ñöùc</t>
  </si>
  <si>
    <t>Nguyezn64 Dzuzc972</t>
  </si>
  <si>
    <t>Soá 19 ñöôøng Hieäp Bình khu phoá 7</t>
  </si>
  <si>
    <t>17EA6100217</t>
  </si>
  <si>
    <t>Traàn Ñaëng Nam</t>
  </si>
  <si>
    <t>Trazn61 Dzazng985 Nam</t>
  </si>
  <si>
    <t>Soá 21A ñöôøng Hieäp Bình toå 50 khu phoá 8</t>
  </si>
  <si>
    <t>Nam Ñònh</t>
  </si>
  <si>
    <t>17EA6100222</t>
  </si>
  <si>
    <t>Soá 4 ñöôøng 5 toå 3 khu phoá 1</t>
  </si>
  <si>
    <t>17EA6100224</t>
  </si>
  <si>
    <t>Khuyeân</t>
  </si>
  <si>
    <t>Khuyezn6</t>
  </si>
  <si>
    <t>Soá 77 ñöôøng 48 khu phoá 6</t>
  </si>
  <si>
    <t>17EA6100226</t>
  </si>
  <si>
    <t>Phaïm Nguyeãn Gia</t>
  </si>
  <si>
    <t>Löu</t>
  </si>
  <si>
    <t>Pham5 Nguyezn64 Gia</t>
  </si>
  <si>
    <t>Luzu7</t>
  </si>
  <si>
    <t>ñöôøng 42  toå 54A khu phoá 8</t>
  </si>
  <si>
    <t>17EA6100229</t>
  </si>
  <si>
    <t>Huyønh Thaønh</t>
  </si>
  <si>
    <t>Huynh1 Thanh1</t>
  </si>
  <si>
    <t>Soá 32A toå 44 khu phoá 7 ñöôøng 49</t>
  </si>
  <si>
    <t>17EA6100230</t>
  </si>
  <si>
    <t>Löông Thanh</t>
  </si>
  <si>
    <t>Luzozng77 Thanh</t>
  </si>
  <si>
    <t>Soá 48/1 ñöôøng 47 ñöôøng  toå 39 khu phoá 6</t>
  </si>
  <si>
    <t>17EA6100234</t>
  </si>
  <si>
    <t>Cao Ngoïc Hoaøng</t>
  </si>
  <si>
    <t>Quyù</t>
  </si>
  <si>
    <t>Cao Ngoc5 Hoang1</t>
  </si>
  <si>
    <t>Quy2</t>
  </si>
  <si>
    <t>Soá 31/7 ñöôøng 38 toå 52 khu phoá 8</t>
  </si>
  <si>
    <t>Thöøa Thieân Hueá</t>
  </si>
  <si>
    <t>17EA6100248</t>
  </si>
  <si>
    <t>Ñoã Thanh</t>
  </si>
  <si>
    <t>Troïng</t>
  </si>
  <si>
    <t>Dzoz964 Thanh</t>
  </si>
  <si>
    <t>Trong5</t>
  </si>
  <si>
    <t>117/2, ñöôøng 16, toå 19, khu phoá 3</t>
  </si>
  <si>
    <t>17EA6100255</t>
  </si>
  <si>
    <t>Soá 114/2 ñöôøng 4 toå 11 khu phoá 2</t>
  </si>
  <si>
    <t>17EA6100262</t>
  </si>
  <si>
    <t>Traàn Mai</t>
  </si>
  <si>
    <t>Trazn61 Mai</t>
  </si>
  <si>
    <t>Soá 493/1 ñöôøng Kha Vaïn Caân  toå 51 khu phoá 8</t>
  </si>
  <si>
    <t>17EA6100267</t>
  </si>
  <si>
    <t>Soá 29/10 ñöôøng  toå 45 khu phoá 07</t>
  </si>
  <si>
    <t>Ñaék Laék</t>
  </si>
  <si>
    <t>17EA6100281</t>
  </si>
  <si>
    <t>Kieàu Thò Thanh</t>
  </si>
  <si>
    <t>Kiezu61 Thi5 Thanh</t>
  </si>
  <si>
    <t>53 ñöôøng 54 toå 15A khu phoá 2 phöôøng Hieäp Bình Chaùnh quaän Thuû ñöùc</t>
  </si>
  <si>
    <t>17EA6100282</t>
  </si>
  <si>
    <t>Nguyeãn Thò Xuaân</t>
  </si>
  <si>
    <t>Nguyezn64 Thi5 Xuazn6</t>
  </si>
  <si>
    <t>Soá 26 ñöôøng 16 toå 17 khu phoá 3</t>
  </si>
  <si>
    <t>17EA6100288</t>
  </si>
  <si>
    <t>Laâm Thò Ngoïc</t>
  </si>
  <si>
    <t>Lazm6 Thi5 Ngoc5</t>
  </si>
  <si>
    <t>Soá 32 ñöôøng 35 toå 45 khu phoá 7</t>
  </si>
  <si>
    <t>17EA6100295</t>
  </si>
  <si>
    <t>Ñoã Ngoïc Yeán</t>
  </si>
  <si>
    <t>Xuaân</t>
  </si>
  <si>
    <t>Dzoz964 Ngoc5 Yezn62</t>
  </si>
  <si>
    <t>Xuazn6</t>
  </si>
  <si>
    <t>Soá 65/14 ñöôøng Tam Bình toå 48 khu phoá 7</t>
  </si>
  <si>
    <t>17EA6100310</t>
  </si>
  <si>
    <t>Löông Phuù</t>
  </si>
  <si>
    <t>Luzozng77 Phu2</t>
  </si>
  <si>
    <t>Soá 31/17/8 ñöôøng  toå 40 khu phoá 6</t>
  </si>
  <si>
    <t>17EA6100317</t>
  </si>
  <si>
    <t>Huyønh Kim</t>
  </si>
  <si>
    <t>Huynh1 Kim</t>
  </si>
  <si>
    <t>Soá 15/7/1 ñöôøng 5  toå 6 khu phoá 1phöôøng Hieäp Bình Chaùnh quaân Thuû ñöùc</t>
  </si>
  <si>
    <t>17EA6100335</t>
  </si>
  <si>
    <t>quaän Bình Thaïnh TP.HCMaaáp Vónh ñöùc Taây, Vónh An, Ba Tri, Beán Tre</t>
  </si>
  <si>
    <t>17EA6100338</t>
  </si>
  <si>
    <t>Ngoâ Thò Thuùy</t>
  </si>
  <si>
    <t>Ngoz6 Thi5 Thuy2</t>
  </si>
  <si>
    <t>Soá 46/4 ñöôøng Kha Vaïn Caân toå 56 khu phoá 9</t>
  </si>
  <si>
    <t>17EA6200011</t>
  </si>
  <si>
    <t>1704</t>
  </si>
  <si>
    <t>17EA62</t>
  </si>
  <si>
    <t>17EA6200012</t>
  </si>
  <si>
    <t>Tröông Thanh</t>
  </si>
  <si>
    <t>Truzozng77 Thanh</t>
  </si>
  <si>
    <t>25/16</t>
  </si>
  <si>
    <t>17EA6200027</t>
  </si>
  <si>
    <t>Traàn Ngoïc Myõ</t>
  </si>
  <si>
    <t>Trazn61 Ngoc5 My4</t>
  </si>
  <si>
    <t>115/20</t>
  </si>
  <si>
    <t>17EA6200028</t>
  </si>
  <si>
    <t>Löông Minh</t>
  </si>
  <si>
    <t>Luzozng77 Minh</t>
  </si>
  <si>
    <t>6/189</t>
  </si>
  <si>
    <t>17EA6200039</t>
  </si>
  <si>
    <t>Nguyeãn Ngoïc Phöông</t>
  </si>
  <si>
    <t>Nguyezn64 Ngoc5 Phuzozng77</t>
  </si>
  <si>
    <t>127 ñöôøng QL13 cuõ</t>
  </si>
  <si>
    <t>17EA6200040</t>
  </si>
  <si>
    <t>Vuõ Thò Traâm</t>
  </si>
  <si>
    <t>Vu4 Thi5 Trazm6</t>
  </si>
  <si>
    <t>595 ñöôøng QL13</t>
  </si>
  <si>
    <t>17EA6200049</t>
  </si>
  <si>
    <t>Nguyeãn Vuõ Thanh</t>
  </si>
  <si>
    <t>Huyeàn</t>
  </si>
  <si>
    <t>Nguyezn64 Vu4 Thanh</t>
  </si>
  <si>
    <t>Huyezn61</t>
  </si>
  <si>
    <t>801/22 ñöôøng QL13</t>
  </si>
  <si>
    <t>17EA6200050</t>
  </si>
  <si>
    <t>Giang Hoaøng</t>
  </si>
  <si>
    <t>Giang Hoang1</t>
  </si>
  <si>
    <t>60/17 ñöôøng 2</t>
  </si>
  <si>
    <t>17EA6200059</t>
  </si>
  <si>
    <t>Traàn Thò Yeán</t>
  </si>
  <si>
    <t>Trazn61 Thi5 Yezn62</t>
  </si>
  <si>
    <t>865 ñöôøng QL13</t>
  </si>
  <si>
    <t>17EA6200072</t>
  </si>
  <si>
    <t>Ngoâ Thanh</t>
  </si>
  <si>
    <t>Ngoz6 Thanh</t>
  </si>
  <si>
    <t>479/9/9 ñöôøng QL13</t>
  </si>
  <si>
    <t>17EA6200109</t>
  </si>
  <si>
    <t>35/12/4 ñöôøng 9 khu phoá 5</t>
  </si>
  <si>
    <t>17EA6200123</t>
  </si>
  <si>
    <t>Laïi Vaên</t>
  </si>
  <si>
    <t>Cöôøng</t>
  </si>
  <si>
    <t>Lai5 Vazn8</t>
  </si>
  <si>
    <t>Cuzozng771</t>
  </si>
  <si>
    <t>609/9/2</t>
  </si>
  <si>
    <t>17EA6200125</t>
  </si>
  <si>
    <t>748/2</t>
  </si>
  <si>
    <t>17EA6200129</t>
  </si>
  <si>
    <t>Traàn Quyønh</t>
  </si>
  <si>
    <t>Loäc</t>
  </si>
  <si>
    <t>Trazn61 Quynh1</t>
  </si>
  <si>
    <t>Lozc65</t>
  </si>
  <si>
    <t>786</t>
  </si>
  <si>
    <t>17EA6200132</t>
  </si>
  <si>
    <t>Traàn Thu</t>
  </si>
  <si>
    <t>Trazn61 Thu</t>
  </si>
  <si>
    <t>6/1/14/35D</t>
  </si>
  <si>
    <t>17EA6200145</t>
  </si>
  <si>
    <t>Nguyeãn Khaéc</t>
  </si>
  <si>
    <t>Nguyezn64 Khazc82</t>
  </si>
  <si>
    <t>13/23/3</t>
  </si>
  <si>
    <t>Quaõng Ngaõi</t>
  </si>
  <si>
    <t>17EA6200153</t>
  </si>
  <si>
    <t>Vaên</t>
  </si>
  <si>
    <t>Vazn8</t>
  </si>
  <si>
    <t>khoâng soá</t>
  </si>
  <si>
    <t>17EA6200154</t>
  </si>
  <si>
    <t>Ngoâ Vuõ Ñình</t>
  </si>
  <si>
    <t>Ngoz6 Vu4 Dzinh91</t>
  </si>
  <si>
    <t>479/9/9</t>
  </si>
  <si>
    <t>17EA6200156</t>
  </si>
  <si>
    <t>Nguyeãn Hoaøng Lan</t>
  </si>
  <si>
    <t>Nguyezn64 Hoang1 Lan</t>
  </si>
  <si>
    <t>2/9 ñöôøng 15, khu phoá 3</t>
  </si>
  <si>
    <t>17EA6200167</t>
  </si>
  <si>
    <t>Ñaëng Taán</t>
  </si>
  <si>
    <t>Dzazng985 Tazn62</t>
  </si>
  <si>
    <t>36/37/7/8 ñöôøng 4 khu phoá 6</t>
  </si>
  <si>
    <t>17EA6200181</t>
  </si>
  <si>
    <t>Vuõ Thò Bích</t>
  </si>
  <si>
    <t>Vu4 Thi5 Bich2</t>
  </si>
  <si>
    <t>4/7/8/2 ñöôøng soá 3, khu phoá 5</t>
  </si>
  <si>
    <t>17EA6200194</t>
  </si>
  <si>
    <t>Sôn Ngoïc Tuaán</t>
  </si>
  <si>
    <t>Sozn7 Ngoc5 Tuazn62</t>
  </si>
  <si>
    <t>90/25 - ñöôøng 4</t>
  </si>
  <si>
    <t>17EA6200206</t>
  </si>
  <si>
    <t>601 - QL 13</t>
  </si>
  <si>
    <t>17EA6200217</t>
  </si>
  <si>
    <t>Phaïm Thò Thanh</t>
  </si>
  <si>
    <t>Pham5 Thi5 Thanh</t>
  </si>
  <si>
    <t>9/147 - ñöôøng 4</t>
  </si>
  <si>
    <t>17EA6200221</t>
  </si>
  <si>
    <t>Leâ Kieàu</t>
  </si>
  <si>
    <t>Lez6 Kiezu61</t>
  </si>
  <si>
    <t>609/6 - QL 13</t>
  </si>
  <si>
    <t>17EA6200246</t>
  </si>
  <si>
    <t>630/9</t>
  </si>
  <si>
    <t>17EA6200257</t>
  </si>
  <si>
    <t>36/4/18</t>
  </si>
  <si>
    <t>17EA6200265</t>
  </si>
  <si>
    <t>Traàn Moäc</t>
  </si>
  <si>
    <t>Trazn61 Mozc65</t>
  </si>
  <si>
    <t>82/17</t>
  </si>
  <si>
    <t>17EA6200270</t>
  </si>
  <si>
    <t>Phan Thò Haøm</t>
  </si>
  <si>
    <t>Phan Thi5 Ham1</t>
  </si>
  <si>
    <t>72/58/7/3 ñöôøng 4</t>
  </si>
  <si>
    <t>17EA6200279</t>
  </si>
  <si>
    <t>Voõ Thò Moäng</t>
  </si>
  <si>
    <t>Vo4 Thi5 Mozng65</t>
  </si>
  <si>
    <t>409/4/6 QL13</t>
  </si>
  <si>
    <t>Ñoàng Thaùp</t>
  </si>
  <si>
    <t>17EA6200294</t>
  </si>
  <si>
    <t>Cao Voõ Ngoïc</t>
  </si>
  <si>
    <t>Cao Vo4 Ngoc5</t>
  </si>
  <si>
    <t>479/4/13 ñöôøng QL13</t>
  </si>
  <si>
    <t>17EA6200296</t>
  </si>
  <si>
    <t>Traàn Thò Thuøy</t>
  </si>
  <si>
    <t>Trazn61 Thi5 Thuy1</t>
  </si>
  <si>
    <t>25/47 ñöôøng soá 6</t>
  </si>
  <si>
    <t>17EA6300059</t>
  </si>
  <si>
    <t>Vöông Hoaøng</t>
  </si>
  <si>
    <t>Vuzozng77 Hoang1</t>
  </si>
  <si>
    <t>18 - ñöôøng 1 - KP1 Tam Bình Thuû ñöùc - TP. HCM</t>
  </si>
  <si>
    <t>1706</t>
  </si>
  <si>
    <t>17EA63</t>
  </si>
  <si>
    <t>T076</t>
  </si>
  <si>
    <t>C52</t>
  </si>
  <si>
    <t>17EA6300085</t>
  </si>
  <si>
    <t>Leâ Hoaøng</t>
  </si>
  <si>
    <t>Lez6 Hoang1</t>
  </si>
  <si>
    <t>3/12 Toå 9  , KP 1, Phuù Chaâu  , P.Tam Phuù , Q. Thuû ñöùc , TPHCM</t>
  </si>
  <si>
    <t>1705</t>
  </si>
  <si>
    <t>Daklak</t>
  </si>
  <si>
    <t>17EA6300088</t>
  </si>
  <si>
    <t>Döông Quoác</t>
  </si>
  <si>
    <t>Duzozng77 Quozc62</t>
  </si>
  <si>
    <t>6 , KP 5 , P.Tam Phuù , Q. Thuû ñöùc , TPHCM</t>
  </si>
  <si>
    <t>17EA6300089</t>
  </si>
  <si>
    <t>Phaïm Thò Hoaøng</t>
  </si>
  <si>
    <t>Pham5 Thi5 Hoang1</t>
  </si>
  <si>
    <t>453/27 TæNH Loä 43 , Toå 3 , KP 1 , P.TAM PHuù</t>
  </si>
  <si>
    <t>17EA6300095</t>
  </si>
  <si>
    <t>Tröông Minh</t>
  </si>
  <si>
    <t>Truzozng77 Minh</t>
  </si>
  <si>
    <t>528/7, Toå 8 , TæNH Loä 43 , KP 5 , P TAM PHuù</t>
  </si>
  <si>
    <t>17EA6300119</t>
  </si>
  <si>
    <t>80/4 , ñöôøNG 4 , KPP , P TAM PHuù , Q THuû ñöùC , TPHCM</t>
  </si>
  <si>
    <t>17EA6300124</t>
  </si>
  <si>
    <t>Buøi Traàn Gia</t>
  </si>
  <si>
    <t>Vyõ</t>
  </si>
  <si>
    <t>Bui1 Trazn61 Gia</t>
  </si>
  <si>
    <t>Vy4</t>
  </si>
  <si>
    <t>TPHCM</t>
  </si>
  <si>
    <t>17EA6300177</t>
  </si>
  <si>
    <t>Nguyeãn Tueä</t>
  </si>
  <si>
    <t>Nguyezn64 Tuez65</t>
  </si>
  <si>
    <t>133 Phuù Chaâu Khu phoá 1 Tam Bình Thuû ñöùc</t>
  </si>
  <si>
    <t>Haø Taây</t>
  </si>
  <si>
    <t>17EA6300211</t>
  </si>
  <si>
    <t>Nguyeãn Thuøy</t>
  </si>
  <si>
    <t>Aân</t>
  </si>
  <si>
    <t>Nguyezn64 Thuy1</t>
  </si>
  <si>
    <t>Azn6</t>
  </si>
  <si>
    <t>52  ñöôøng soá 3 KP3 Tam Phuù</t>
  </si>
  <si>
    <t>17EA6300216</t>
  </si>
  <si>
    <t>Mai Hoaøng</t>
  </si>
  <si>
    <t>Mai Hoang1</t>
  </si>
  <si>
    <t>61/16  ñöôøng soá 4 KP4 Tam Phuù</t>
  </si>
  <si>
    <t>17EA6300218</t>
  </si>
  <si>
    <t>35 ñöôøng soá 2 KP3 Tam Phuù</t>
  </si>
  <si>
    <t>Beán Tre</t>
  </si>
  <si>
    <t>17EA6300219</t>
  </si>
  <si>
    <t>Leâ Thò Duy</t>
  </si>
  <si>
    <t>Lez6 Thi5 Duy</t>
  </si>
  <si>
    <t>15 ñöôøng Caây Keo Tam Phuù</t>
  </si>
  <si>
    <t>17EA6300234</t>
  </si>
  <si>
    <t>Nguyeãn Kieàu</t>
  </si>
  <si>
    <t>Nguyezn64 Kiezu61</t>
  </si>
  <si>
    <t>477/22 Tænh Loä 43 KP1 Tam Phuù</t>
  </si>
  <si>
    <t>17EA6300243</t>
  </si>
  <si>
    <t>Nguyeãn Bích</t>
  </si>
  <si>
    <t>Nguyezn64 Bich2</t>
  </si>
  <si>
    <t>58/7 ñöôøng4   kp3   Tam Phuù</t>
  </si>
  <si>
    <t>17EA6300247</t>
  </si>
  <si>
    <t>Aâu Quang</t>
  </si>
  <si>
    <t>Azu6 Quang</t>
  </si>
  <si>
    <t>344A ñöôøng toâ ngoïc van tam phuù</t>
  </si>
  <si>
    <t>17EA6300258</t>
  </si>
  <si>
    <t>Nguyeãn Vuõ Vieät</t>
  </si>
  <si>
    <t>Nguyezn64 Vu4 Viezt65</t>
  </si>
  <si>
    <t>7/7 BìNH ñöôøNG 3 AN BìNH Dó AN</t>
  </si>
  <si>
    <t>17EA6300273</t>
  </si>
  <si>
    <t>Huøynh Tröông Nhö</t>
  </si>
  <si>
    <t>Huynh1 Truzozng77 Nhuz7</t>
  </si>
  <si>
    <t>54/10 TAM PHuù THuû ñöùC</t>
  </si>
  <si>
    <t>17EA6300285</t>
  </si>
  <si>
    <t>Hoaøng Minh</t>
  </si>
  <si>
    <t>Hoang1 Minh</t>
  </si>
  <si>
    <t>147/8 ñ PHuù CHaâU TAM BìNH</t>
  </si>
  <si>
    <t>17EA6300286</t>
  </si>
  <si>
    <t>Phaïm Thu</t>
  </si>
  <si>
    <t>Pham5 Thu</t>
  </si>
  <si>
    <t>34/11 KP BìNH ñöôøNG 3 Dó AN</t>
  </si>
  <si>
    <t>17EA6300288</t>
  </si>
  <si>
    <t>159/A ñöôøNG TAM BìNH TAM PHuù</t>
  </si>
  <si>
    <t>17EA6300289</t>
  </si>
  <si>
    <t>Tröông Quang</t>
  </si>
  <si>
    <t>Truzozng77 Quang</t>
  </si>
  <si>
    <t>67C/3B AN BìNH Dó AN</t>
  </si>
  <si>
    <t>17EA6300293</t>
  </si>
  <si>
    <t>Voõ Phi</t>
  </si>
  <si>
    <t>Vo4 Phi</t>
  </si>
  <si>
    <t>27/2/3 ñ2 KP3  TAM PHuù</t>
  </si>
  <si>
    <t>17EA6300329</t>
  </si>
  <si>
    <t>Soá 9- ñöôøng 15- Kp 5- P. Bình Chieåu</t>
  </si>
  <si>
    <t>1707</t>
  </si>
  <si>
    <t>17EA6400012</t>
  </si>
  <si>
    <t>Huyønh Hoaøi</t>
  </si>
  <si>
    <t>Hôïp</t>
  </si>
  <si>
    <t>Huynh1 Hoai1</t>
  </si>
  <si>
    <t>Hozp75</t>
  </si>
  <si>
    <t>22/3/18/12B, Bình Chieåu, KP. 3, Bình Chieåu, Thuû ñöùc</t>
  </si>
  <si>
    <t>17EA64</t>
  </si>
  <si>
    <t>T077</t>
  </si>
  <si>
    <t>C53</t>
  </si>
  <si>
    <t>17EA6400015</t>
  </si>
  <si>
    <t>Nguyeãn Kim</t>
  </si>
  <si>
    <t>Nguyezn64 Kim</t>
  </si>
  <si>
    <t>761, ñöôøng 12, KP. 4, Tam Bình, Thuû ñöùc</t>
  </si>
  <si>
    <t>17EA6400019</t>
  </si>
  <si>
    <t>22A, TL. 43, KP. 5, Tam Bình Thuû ñöùc</t>
  </si>
  <si>
    <t>17EA6400021</t>
  </si>
  <si>
    <t>27/18/3, ñöôøng 12, KP. 4, Tam Bình, Thuû ñöùc</t>
  </si>
  <si>
    <t>17EA6400027</t>
  </si>
  <si>
    <t>Vuõ Xuaân</t>
  </si>
  <si>
    <t>Quoác</t>
  </si>
  <si>
    <t>Vu4 Xuazn6</t>
  </si>
  <si>
    <t>Quozc62</t>
  </si>
  <si>
    <t>288, Goø Döa, KP. 2, Tam Bình, Thuû ñöùc</t>
  </si>
  <si>
    <t>17EA6400041</t>
  </si>
  <si>
    <t>73, ñöôøng 12, KP. 4, Tam Bình, Thuû ñöùc</t>
  </si>
  <si>
    <t>17EA6400042</t>
  </si>
  <si>
    <t>Nguyeãn Haø</t>
  </si>
  <si>
    <t>Nguyezn64 Ha1</t>
  </si>
  <si>
    <t>34/1, ñöôøng Loâ C, KP. 3, Tam Bình, Thuû ñöùc</t>
  </si>
  <si>
    <t>17EA6400043</t>
  </si>
  <si>
    <t>Phan Baûo</t>
  </si>
  <si>
    <t>Phan Bao3</t>
  </si>
  <si>
    <t>173, Goø Döa, KP. 3, Tam Bình, Thuû ñöùc</t>
  </si>
  <si>
    <t>17EA6400048</t>
  </si>
  <si>
    <t>Leâ Ñöùc</t>
  </si>
  <si>
    <t>Lez6 Dzuzc972</t>
  </si>
  <si>
    <t>58/12, ñöôøng 12, KP. 4, Tam Bình, Thuû ñöùc</t>
  </si>
  <si>
    <t>17EA6400059</t>
  </si>
  <si>
    <t>24, Tam Haø, KP. 3, Tam Bình, Thuû ñöùc</t>
  </si>
  <si>
    <t>17EA6400061</t>
  </si>
  <si>
    <t>Traàn Nguyeãn Huøng</t>
  </si>
  <si>
    <t>Maïnh</t>
  </si>
  <si>
    <t>Trazn61 Nguyezn64 Hung1</t>
  </si>
  <si>
    <t>Manh5</t>
  </si>
  <si>
    <t>635/7, TL. 43, KP. 4, Tam Bình, Thuû ñöùc</t>
  </si>
  <si>
    <t>17EA6400064</t>
  </si>
  <si>
    <t>Haø Traàn Thaûo</t>
  </si>
  <si>
    <t>Ha1 Trazn61 Thao3</t>
  </si>
  <si>
    <t>181/10. Tam Chaâu, KP. 2, Tam Bình, Thuû ñöùc</t>
  </si>
  <si>
    <t>17EA6400094</t>
  </si>
  <si>
    <t>169, Phuù Chaâu, KP. 2, Tam Bình, Thuû ñöùc</t>
  </si>
  <si>
    <t>17EA6400100</t>
  </si>
  <si>
    <t>Leâ Thò Kim</t>
  </si>
  <si>
    <t>Lez6 Thi5 Kim</t>
  </si>
  <si>
    <t>1aù/2B, Tænh loä 43, kp1, Bình Chieåu, Thuû ñöùc</t>
  </si>
  <si>
    <t>17EA6400120</t>
  </si>
  <si>
    <t>41/3, toå 13, ñöôøng 19, KP.3 Hieäp Bình Phöôùc, Thuû ñöùc</t>
  </si>
  <si>
    <t>17EA6400156</t>
  </si>
  <si>
    <t>Voõ Duy</t>
  </si>
  <si>
    <t>Vo4 Duy</t>
  </si>
  <si>
    <t>aù ñöôøng 10 KP3 Tam Bình, Thuû ñöùc</t>
  </si>
  <si>
    <t>17EA6400165</t>
  </si>
  <si>
    <t>39 ñöôøng soá 6 toå 13 KP6 Bình Chieåu, Thuû ñöùc</t>
  </si>
  <si>
    <t>17EA6400212</t>
  </si>
  <si>
    <t>Leâ Thuùy Thaûo</t>
  </si>
  <si>
    <t>Lez6 Thuy2 Thao3</t>
  </si>
  <si>
    <t>21A-259 toå 11 kp5 Phöôùc Long B quaän 9</t>
  </si>
  <si>
    <t>17EA6500016</t>
  </si>
  <si>
    <t>Cao Phöông</t>
  </si>
  <si>
    <t>Cao Phuzozng77</t>
  </si>
  <si>
    <t>31/1C ñöôøng Xuaân Tröôøng, Linh Xuaân, Thuû ñöùc</t>
  </si>
  <si>
    <t>17EA65</t>
  </si>
  <si>
    <t>T074</t>
  </si>
  <si>
    <t>C50</t>
  </si>
  <si>
    <t>17EA6500027</t>
  </si>
  <si>
    <t>Hoa Ngoïc Giang</t>
  </si>
  <si>
    <t>Hoa Ngoc5 Giang</t>
  </si>
  <si>
    <t>63/47/22 ñöôøng 8, toå 12, kp 1, LX, Tñ, tp HCM</t>
  </si>
  <si>
    <t>17EA6500037</t>
  </si>
  <si>
    <t>63/11/1 ñöôøng 8, Toå 12, KP1, Linh Xuaân, Thuû ñöùc, TP.HCM</t>
  </si>
  <si>
    <t>17EA6500053</t>
  </si>
  <si>
    <t>Phaïm Hoaøng Nguyeân</t>
  </si>
  <si>
    <t>Pham5 Hoang1 Nguyezn6</t>
  </si>
  <si>
    <t>88/21 - KP3 - LX - Tñ</t>
  </si>
  <si>
    <t>17EA6500055</t>
  </si>
  <si>
    <t>Phaïm Yeán</t>
  </si>
  <si>
    <t>Pham5 Yezn62</t>
  </si>
  <si>
    <t>164/27 - KP3 - LX - Tñ</t>
  </si>
  <si>
    <t>17EA6500072</t>
  </si>
  <si>
    <t>Löu Minh Phuùc</t>
  </si>
  <si>
    <t>Dieãm</t>
  </si>
  <si>
    <t>Luzu7 Minh Phuc2</t>
  </si>
  <si>
    <t>Diezm64</t>
  </si>
  <si>
    <t>33/3 ñöôøng 8, KP1, LX, Tñ</t>
  </si>
  <si>
    <t>17EA6500073</t>
  </si>
  <si>
    <t>42/6 ñöôøng 10-KP3-LX-Tñ</t>
  </si>
  <si>
    <t>17EA6500077</t>
  </si>
  <si>
    <t>Laân</t>
  </si>
  <si>
    <t>Lazn6</t>
  </si>
  <si>
    <t>13 ñöôøng 5, toå 13, KP2, LX, Tñ</t>
  </si>
  <si>
    <t>17EA6500081</t>
  </si>
  <si>
    <t>Traàn Thò Thoáng</t>
  </si>
  <si>
    <t>Lónh</t>
  </si>
  <si>
    <t>Trazn61 Thi5 Thozng62</t>
  </si>
  <si>
    <t>Linh4</t>
  </si>
  <si>
    <t>39/20/3 ñöôøng 10, KP3, LX, Tñ</t>
  </si>
  <si>
    <t>17EA6500106</t>
  </si>
  <si>
    <t>Phaïm Tuaán</t>
  </si>
  <si>
    <t>Pham5 Tuazn62</t>
  </si>
  <si>
    <t>226/76 QL1A ñöôøng 6, KP3, Linh Xuaân, Thuû ñöùc</t>
  </si>
  <si>
    <t>17EA6500123</t>
  </si>
  <si>
    <t>Maõ Voõ Trieäu</t>
  </si>
  <si>
    <t>Ma4 Vo4 Triezu65</t>
  </si>
  <si>
    <t>11 ñ8, KP1, LX, Tñ</t>
  </si>
  <si>
    <t>17EA6500133</t>
  </si>
  <si>
    <t>Kieàu Thò Toá</t>
  </si>
  <si>
    <t>Kiezu61 Thi5 Toz62</t>
  </si>
  <si>
    <t>88/36/5 QL1K - KP3 - Toå 10 - LX - Tñ</t>
  </si>
  <si>
    <t>17EA6500135</t>
  </si>
  <si>
    <t>5F Toå 1- KP1 - LX - Tñ</t>
  </si>
  <si>
    <t>17EA6500162</t>
  </si>
  <si>
    <t>Nguyeãn Hoàng Thuùy</t>
  </si>
  <si>
    <t>Nguyezn64 Hozng61 Thuy2</t>
  </si>
  <si>
    <t>226/19/1/5 - KP3 - LX - Tñ</t>
  </si>
  <si>
    <t>17EA6500165</t>
  </si>
  <si>
    <t>Ñaëng Thanh</t>
  </si>
  <si>
    <t>Dzazng985 Thanh</t>
  </si>
  <si>
    <t>43/4 - KP3 - LX - Tñ</t>
  </si>
  <si>
    <t>17EA6500167</t>
  </si>
  <si>
    <t>39/20/12/14 - ñöôøng 10 - KP3 - LX - Tñ</t>
  </si>
  <si>
    <t>17EA6500169</t>
  </si>
  <si>
    <t>7/7 - Toå 18 - KP1 - LX - Tñ</t>
  </si>
  <si>
    <t>17EA6500173</t>
  </si>
  <si>
    <t>Tröông Thò Thuûy</t>
  </si>
  <si>
    <t>Truzozng77 Thi5 Thuy3</t>
  </si>
  <si>
    <t>aáp 2B, Lai Uyeân, Beán Caùt, Bình Döông</t>
  </si>
  <si>
    <t>17EA6500175</t>
  </si>
  <si>
    <t>Haø Thuïy Truùc</t>
  </si>
  <si>
    <t>Ha1 Thuy5 Truc2</t>
  </si>
  <si>
    <t>42/9- ñöôøng 10 - KP3 - LX - Tñ</t>
  </si>
  <si>
    <t>17EA6500187</t>
  </si>
  <si>
    <t>Tröông Thò Myõ</t>
  </si>
  <si>
    <t>Leä</t>
  </si>
  <si>
    <t>Truzozng77 Thi5 My4</t>
  </si>
  <si>
    <t>Lez65</t>
  </si>
  <si>
    <t>13/16 ñöôøng 6, KP1, LX, Tñ</t>
  </si>
  <si>
    <t>Gia Kieäm</t>
  </si>
  <si>
    <t>17EA6500188</t>
  </si>
  <si>
    <t>Lôïi</t>
  </si>
  <si>
    <t>Lozi75</t>
  </si>
  <si>
    <t>3/5B ñöôøng 8, toå 18, KP1, Linh Xuaân, Thuû ñöùc</t>
  </si>
  <si>
    <t>17EA6600048</t>
  </si>
  <si>
    <t>Nguyeãn Quaùch Myõ</t>
  </si>
  <si>
    <t>Nguyezn64 Quach2 My4</t>
  </si>
  <si>
    <t>2, KP4, p.Linh Trung, Thuû ñöùc</t>
  </si>
  <si>
    <t>17EA66</t>
  </si>
  <si>
    <t>17EA6600073</t>
  </si>
  <si>
    <t>Döông Hoaøng</t>
  </si>
  <si>
    <t>Duzozng77 Hoang1</t>
  </si>
  <si>
    <t>6, KP5, p.Linh Trung, Thuû ñöùc</t>
  </si>
  <si>
    <t>17EA6600166</t>
  </si>
  <si>
    <t>Döông Thanh</t>
  </si>
  <si>
    <t>Duzozng77 Thanh</t>
  </si>
  <si>
    <t>1117/2, KP4, p.Linh Trung, Thuû ñöùc</t>
  </si>
  <si>
    <t>17EA6600176</t>
  </si>
  <si>
    <t>Traàn Ngoïc</t>
  </si>
  <si>
    <t>Trazn61 Ngoc5</t>
  </si>
  <si>
    <t>62/47, KP6, p.Linh Trung, Thuû ñöùc</t>
  </si>
  <si>
    <t>17EA6600186</t>
  </si>
  <si>
    <t>Tröông Hoàng</t>
  </si>
  <si>
    <t>Truzozng77 Hozng61</t>
  </si>
  <si>
    <t>où/7, KP1, p.Linh Trung, Thuû ñöùc</t>
  </si>
  <si>
    <t>17EA6600226</t>
  </si>
  <si>
    <t>18/12  , KP6, p.Linh Trung, Thuû ñöùc</t>
  </si>
  <si>
    <t>17EA6600235</t>
  </si>
  <si>
    <t>Vuõ Hoaøng</t>
  </si>
  <si>
    <t>Vu4 Hoang1</t>
  </si>
  <si>
    <t>62  , KP3, p.Linh Trung, Thuû ñöùc</t>
  </si>
  <si>
    <t>Bình Phöôùc</t>
  </si>
  <si>
    <t>17EA6600237</t>
  </si>
  <si>
    <t>Ñoã Thanh Uyeån</t>
  </si>
  <si>
    <t>Dzoz964 Thanh Uyezn63</t>
  </si>
  <si>
    <t>21 , KP5, p.Linh Trung, Thuû ñöùc</t>
  </si>
  <si>
    <t>17EA6600242</t>
  </si>
  <si>
    <t>Nguyeãn Vaên Hoaøng</t>
  </si>
  <si>
    <t>Nguyezn64 Vazn8 Hoang1</t>
  </si>
  <si>
    <t>20/90B , KP6, p.Linh Trung, Thuû ñöùc</t>
  </si>
  <si>
    <t>17EA6600246</t>
  </si>
  <si>
    <t>Leâ Phöông</t>
  </si>
  <si>
    <t>Lez6 Phuzozng77</t>
  </si>
  <si>
    <t>1139, KP4, p.Linh Trung, Thuû ñöùc</t>
  </si>
  <si>
    <t>17EA6600263</t>
  </si>
  <si>
    <t>47, KP2, p.Linh Trung, Thuû ñöùc</t>
  </si>
  <si>
    <t>17EA6600268</t>
  </si>
  <si>
    <t>111/1, KP1, p.Linh Trung, Thuû ñöùc</t>
  </si>
  <si>
    <t>17EA6600274</t>
  </si>
  <si>
    <t>Phaïm Gia</t>
  </si>
  <si>
    <t>Pham5 Gia</t>
  </si>
  <si>
    <t>53/28, KP5, p.Linh Trung, Thuû ñöùc</t>
  </si>
  <si>
    <t>17EA6600277</t>
  </si>
  <si>
    <t>eù/1A, KP1, p.Linh Taây, Thuû ñöùc</t>
  </si>
  <si>
    <t>17EA6600284</t>
  </si>
  <si>
    <t>Ñoaøn Thò Yeán</t>
  </si>
  <si>
    <t>Dzoan91 Thi5 Yezn62</t>
  </si>
  <si>
    <t>38, KP5, p.Linh Trung, Thuû ñöùc</t>
  </si>
  <si>
    <t>17EA6600293</t>
  </si>
  <si>
    <t>Traàn Ngoïc Thanh</t>
  </si>
  <si>
    <t>Trazn61 Ngoc5 Thanh</t>
  </si>
  <si>
    <t>25/1, KP5, p.Linh Trung, Thuû ñöùc</t>
  </si>
  <si>
    <t>17EA6600304</t>
  </si>
  <si>
    <t>Nguyeãn Hoaøng Minh</t>
  </si>
  <si>
    <t>Nguyezn64 Hoang1 Minh</t>
  </si>
  <si>
    <t>4/6 ,KP4, p.Linh Trung, Thuû ñöùc</t>
  </si>
  <si>
    <t>17EA6600314</t>
  </si>
  <si>
    <t>Nguyeãn Thò Tieát</t>
  </si>
  <si>
    <t>Nguyezn64 Thi5 Tiezt62</t>
  </si>
  <si>
    <t>54 ,KP2, p.Linh Trung, Thuû ñöùc</t>
  </si>
  <si>
    <t>17EA6600338</t>
  </si>
  <si>
    <t>Vöông Quoác</t>
  </si>
  <si>
    <t>Vuzozng77 Quozc62</t>
  </si>
  <si>
    <t>34 ,KP2, p.Linh Trung, Thuû ñöùc</t>
  </si>
  <si>
    <t>17EA6700013</t>
  </si>
  <si>
    <t>206/4b kp3 linh ñoâng</t>
  </si>
  <si>
    <t>17EA67</t>
  </si>
  <si>
    <t>17EA6700038</t>
  </si>
  <si>
    <t>Vuõ Chí Maïnh</t>
  </si>
  <si>
    <t>Vu4 Chi2 Manh5</t>
  </si>
  <si>
    <t>kp4 linh ñoâng</t>
  </si>
  <si>
    <t>17EA6700072</t>
  </si>
  <si>
    <t>Tröông Khieát</t>
  </si>
  <si>
    <t>Truzozng77 Khiezt62</t>
  </si>
  <si>
    <t>95 ñ24 kp2 linh ñoâng</t>
  </si>
  <si>
    <t>17EA6700088</t>
  </si>
  <si>
    <t>Nguyeãn Voõ Tröôøng</t>
  </si>
  <si>
    <t>Nguyezn64 Vo4 Truzozng771</t>
  </si>
  <si>
    <t>99/9 linh ñoâng kp7 linh ñoâng</t>
  </si>
  <si>
    <t>17EA6700094</t>
  </si>
  <si>
    <t>Phaïm Thò Thöù</t>
  </si>
  <si>
    <t>Pham5 Thi5 Thuz72</t>
  </si>
  <si>
    <t>39 ñ31 kp2 linh ñoâng</t>
  </si>
  <si>
    <t>17EA6700123</t>
  </si>
  <si>
    <t>18 ñ9 kp1 linh ñoâng</t>
  </si>
  <si>
    <t>17EA6700125</t>
  </si>
  <si>
    <t>Vuõ Maïnh</t>
  </si>
  <si>
    <t>Vu4 Manh5</t>
  </si>
  <si>
    <t>28 ñ36 kp8 linh ñoâng</t>
  </si>
  <si>
    <t>17EA6700133</t>
  </si>
  <si>
    <t>Traàn Vaên Quoác</t>
  </si>
  <si>
    <t>Trazn61 Vazn8 Quozc62</t>
  </si>
  <si>
    <t>45 ñ10 kp3 linh ñoâng</t>
  </si>
  <si>
    <t>17EA6700140</t>
  </si>
  <si>
    <t>Leâ Nguyeãn Ngoïc Kim</t>
  </si>
  <si>
    <t>Lez6 Nguyezn64 Ngoc5 Kim</t>
  </si>
  <si>
    <t>15 ñ29  kp2 linh ñoâng</t>
  </si>
  <si>
    <t>17EA6700142</t>
  </si>
  <si>
    <t>Traàn Kieàu</t>
  </si>
  <si>
    <t>Trazn61 Kiezu61</t>
  </si>
  <si>
    <t>21 ñ28 kp7 linh ñoâng</t>
  </si>
  <si>
    <t>17EA6700150</t>
  </si>
  <si>
    <t>75b ñ24 kp7 linh ñoâng</t>
  </si>
  <si>
    <t>17EA6700178</t>
  </si>
  <si>
    <t>Leâ Nguyeãn Thaønh</t>
  </si>
  <si>
    <t>Lez6 Nguyezn64 Thanh1</t>
  </si>
  <si>
    <t>29a ñ24 kp7 linh ñoâng</t>
  </si>
  <si>
    <t>17EA6700215</t>
  </si>
  <si>
    <t>Huyønh Ngoïc</t>
  </si>
  <si>
    <t>Huynh1 Ngoc5</t>
  </si>
  <si>
    <t>21/3 ñ40 kp6 linh ñoâng</t>
  </si>
  <si>
    <t>17EA6700222</t>
  </si>
  <si>
    <t>Ñoã Gia</t>
  </si>
  <si>
    <t>Dzoz964 Gia</t>
  </si>
  <si>
    <t>249/9 linh ñoâng kp3 linh ñoâng</t>
  </si>
  <si>
    <t>17EA6700225</t>
  </si>
  <si>
    <t>30 ñ34 kp8 linh ñoâng</t>
  </si>
  <si>
    <t>17EA6700228</t>
  </si>
  <si>
    <t>Nguyeãn Hoaøi</t>
  </si>
  <si>
    <t>Nguyezn64 Hoai1</t>
  </si>
  <si>
    <t>53/4/1 ñ36 kp8 linh ñoâng</t>
  </si>
  <si>
    <t>17EA6800015</t>
  </si>
  <si>
    <t>Vuõ Thò Thuùy</t>
  </si>
  <si>
    <t>Vu4 Thi5 Thuy2</t>
  </si>
  <si>
    <t>1231/12/1A TL43-KP2-P.BC</t>
  </si>
  <si>
    <t>17EA68</t>
  </si>
  <si>
    <t>17EA6800023</t>
  </si>
  <si>
    <t>Trieäu Duy</t>
  </si>
  <si>
    <t>Triezu65 Duy</t>
  </si>
  <si>
    <t>38 Ngoâ Chí Quoác-P.BC-Q.Tñ</t>
  </si>
  <si>
    <t>Tp.ho Chi Minh</t>
  </si>
  <si>
    <t>17EA6800029</t>
  </si>
  <si>
    <t>Leâ Cao</t>
  </si>
  <si>
    <t>Lez6 Cao</t>
  </si>
  <si>
    <t>237/3- Ngoâ Chí Quoác-P.BC-Q.Tñ</t>
  </si>
  <si>
    <t>17EA6800031</t>
  </si>
  <si>
    <t>Hoà Yeán</t>
  </si>
  <si>
    <t>Hoz61 Yezn62</t>
  </si>
  <si>
    <t>133 Ngoâ Chí Quoác-P.BC-Q.Tñ</t>
  </si>
  <si>
    <t>17EA6800054</t>
  </si>
  <si>
    <t>1137TL 43 ,KP2 - Bình Chieåu</t>
  </si>
  <si>
    <t>17EA6800062</t>
  </si>
  <si>
    <t>Voõ Tuaán</t>
  </si>
  <si>
    <t>Vo4 Tuazn62</t>
  </si>
  <si>
    <t>9/8B Ngoâ Chí Quoác P Bình Chieåu</t>
  </si>
  <si>
    <t>17EA6800088</t>
  </si>
  <si>
    <t>89 Ngoâ Chí Quoác P Bình Chieåu</t>
  </si>
  <si>
    <t>Vónh Phuù</t>
  </si>
  <si>
    <t>17EA6800101</t>
  </si>
  <si>
    <t>1775/4 Tænh loä 43, KP 2, Bình Chieåu, Thuû ñöùc, TP. HCM</t>
  </si>
  <si>
    <t>17EA6800128</t>
  </si>
  <si>
    <t>212 Leâ Thò Hoa, KP 5, Bình Chieåu, Thuû ñöùc, TP. HCM</t>
  </si>
  <si>
    <t>17EA6800130</t>
  </si>
  <si>
    <t>Phaïm Ngoïc Huyeàn</t>
  </si>
  <si>
    <t>Pham5 Ngoc5 Huyezn61</t>
  </si>
  <si>
    <t>5 Tænh loä 43, KP 1, Bình Chieåu, Thuû ñöùc, TP. HCM</t>
  </si>
  <si>
    <t>17EA6800167</t>
  </si>
  <si>
    <t>Nguyeãn Leâ Yeán</t>
  </si>
  <si>
    <t>Nguyezn64 Lez6 Yezn62</t>
  </si>
  <si>
    <t>1047/7  TL 43 -   KP2 - Bình Chieåu - Thuû ñöùc</t>
  </si>
  <si>
    <t>17EA6800180</t>
  </si>
  <si>
    <t>8  ñöôøng 12  -   KP6 - Bình Chieåu - Thuû ñöùc</t>
  </si>
  <si>
    <t>Quaân Ñoaøn 4</t>
  </si>
  <si>
    <t>17EA6800186</t>
  </si>
  <si>
    <t>Hoaøng Tuaán</t>
  </si>
  <si>
    <t>Hoang1 Tuazn62</t>
  </si>
  <si>
    <t>61 ñöôøng 6,kp6,p.bình chieåu,q.thuû ñöùc</t>
  </si>
  <si>
    <t>17EA6800194</t>
  </si>
  <si>
    <t>Phan Quoác</t>
  </si>
  <si>
    <t>Phan Quozc62</t>
  </si>
  <si>
    <t>22/3/18/19, ñöôøng Bình Chieåu, Kp 3, p. Bình Chieåu, q Thuû ñöùc</t>
  </si>
  <si>
    <t>17EA6800199</t>
  </si>
  <si>
    <t>1140 toå16, kp1,p. bình chieåu,q.thuû ñöùc</t>
  </si>
  <si>
    <t>17EA6800203</t>
  </si>
  <si>
    <t>Phan Ngoïc Thuøy</t>
  </si>
  <si>
    <t>Phan Ngoc5 Thuy1</t>
  </si>
  <si>
    <t>171/15B quoác loä 1A,toå 8,kp3,p.Bình Chieåu,q. Thuû ñöùc</t>
  </si>
  <si>
    <t>17EA6800207</t>
  </si>
  <si>
    <t>Leâ Hoà Baûo</t>
  </si>
  <si>
    <t>Lez6 Hoz61 Bao3</t>
  </si>
  <si>
    <t>11118A toå 16,kp1,p. Bình Chieåu,q. Thuû ñöùc</t>
  </si>
  <si>
    <t>17EA6800220</t>
  </si>
  <si>
    <t>Hoà Thò Thu</t>
  </si>
  <si>
    <t>Thuûy</t>
  </si>
  <si>
    <t>Hoz61 Thi5 Thu</t>
  </si>
  <si>
    <t>Thuy3</t>
  </si>
  <si>
    <t>14 ñöôøng 4 Kp6,p.Bình Chieåu,q.Thuû ñöùc</t>
  </si>
  <si>
    <t>17EA6800221</t>
  </si>
  <si>
    <t>05 ñöôøng Bình Chieàu,kp3,p.Bình Chieåu,q.Thuû ñöùc</t>
  </si>
  <si>
    <t>Ñaék Noâng</t>
  </si>
  <si>
    <t>17EA6800224</t>
  </si>
  <si>
    <t>66 ñöôøng Ngoâ Chí Quoác,p.Bình Chieåu,q.Thuû ñöùc</t>
  </si>
  <si>
    <t>17EA6800239</t>
  </si>
  <si>
    <t>23 ñöôøng Bình Chieåu, KP 3</t>
  </si>
  <si>
    <t>17EA6800242</t>
  </si>
  <si>
    <t>Ñoã Anh</t>
  </si>
  <si>
    <t>Dzoz964 Anh</t>
  </si>
  <si>
    <t>20/18/1 ñöôøng Bình Chieåu, kp 3</t>
  </si>
  <si>
    <t>17EA6800247</t>
  </si>
  <si>
    <t>Traàn Ngoïc Tuyeát</t>
  </si>
  <si>
    <t>Trazn61 Ngoc5 Tuyezt62</t>
  </si>
  <si>
    <t>1055 ñöôøng TL 43 ,KP 2</t>
  </si>
  <si>
    <t>17EA6800316</t>
  </si>
  <si>
    <t>10/7A ñöôøng TL43, Kp1, Bình Chieåu, Tñ</t>
  </si>
  <si>
    <t>17EA6800374</t>
  </si>
  <si>
    <t>Ñoã Huy</t>
  </si>
  <si>
    <t>Dzoz964 Huy</t>
  </si>
  <si>
    <t>76A. ñöôøng 15.kp5. Bình Chieåu. Thuû ñöùc</t>
  </si>
  <si>
    <t>17EA6800380</t>
  </si>
  <si>
    <t>Nguyeãn Ñan</t>
  </si>
  <si>
    <t>Nguyezn64 Dzan9</t>
  </si>
  <si>
    <t>269/7/2. Ngoâ Chí Quoác. Bình Chieåu. Thuû ñöùc</t>
  </si>
  <si>
    <t>Thuaän An.bình Döông</t>
  </si>
  <si>
    <t>17EA6800396</t>
  </si>
  <si>
    <t>Lôõ Ñöùc</t>
  </si>
  <si>
    <t>Loz74 Dzuzc972</t>
  </si>
  <si>
    <t>3 ñöôøng 11.kp4. Bình Chieåu. Thuû ñöùc</t>
  </si>
  <si>
    <t>17EA6800397</t>
  </si>
  <si>
    <t>Nguyeãn Phaïm Minh</t>
  </si>
  <si>
    <t>Nguyezn64 Pham5 Minh</t>
  </si>
  <si>
    <t>27 ñöôøng 2. kp6. bình Chieåu. Thuû ñöùc</t>
  </si>
  <si>
    <t>17EA6800401</t>
  </si>
  <si>
    <t>Ñaëng Hoaøng Song</t>
  </si>
  <si>
    <t>Dzazng985 Hoang1 Song</t>
  </si>
  <si>
    <t>35/15 ñöôøng 22. Bình Chieåu. Thuû ñöùc</t>
  </si>
  <si>
    <t>17EA6900079</t>
  </si>
  <si>
    <t>TP Hoà Chí Minh</t>
  </si>
  <si>
    <t>1702</t>
  </si>
  <si>
    <t>17EA69</t>
  </si>
  <si>
    <t>T073</t>
  </si>
  <si>
    <t>C49</t>
  </si>
  <si>
    <t>17EA6900085</t>
  </si>
  <si>
    <t>Traàn Ngoïc Ñaêng</t>
  </si>
  <si>
    <t>Trazn61 Ngoc5 Dzazng98</t>
  </si>
  <si>
    <t>17EA6900103</t>
  </si>
  <si>
    <t>Traàn Thò Bích</t>
  </si>
  <si>
    <t>Trazn61 Thi5 Bich2</t>
  </si>
  <si>
    <t>17EA6900127</t>
  </si>
  <si>
    <t>Nguyeãn Hoaøng Baûo</t>
  </si>
  <si>
    <t>Nguyezn64 Hoang1 Bao3</t>
  </si>
  <si>
    <t>94</t>
  </si>
  <si>
    <t>17EA6900144</t>
  </si>
  <si>
    <t>17EA6900189</t>
  </si>
  <si>
    <t>Nguyeãn Ngoïc Minh</t>
  </si>
  <si>
    <t>Nguyezn64 Ngoc5 Minh</t>
  </si>
  <si>
    <t>96</t>
  </si>
  <si>
    <t>17EA6900250</t>
  </si>
  <si>
    <t>Nguyeãn Vaên Thaønh</t>
  </si>
  <si>
    <t>Nguyezn64 Vazn8 Thanh1</t>
  </si>
  <si>
    <t>97</t>
  </si>
  <si>
    <t>17EA7000036</t>
  </si>
  <si>
    <t>Huyønh Quang Minh</t>
  </si>
  <si>
    <t>Trieát</t>
  </si>
  <si>
    <t>Huynh1 Quang Minh</t>
  </si>
  <si>
    <t>Triezt62</t>
  </si>
  <si>
    <t>373 Chaân Lyù toå 10 khu phoá 3 Bình Thoï</t>
  </si>
  <si>
    <t>17EA70</t>
  </si>
  <si>
    <t>17EA7100018</t>
  </si>
  <si>
    <t>Huyønh Taán</t>
  </si>
  <si>
    <t>Huynh1 Tazn62</t>
  </si>
  <si>
    <t>68/8/10 ñöôøng  1 toå 5 KP 2 P. Linh Xuaân, Quaän Thuû ñöùc</t>
  </si>
  <si>
    <t>17EA71</t>
  </si>
  <si>
    <t>17EA7100035</t>
  </si>
  <si>
    <t>TP. HCM</t>
  </si>
  <si>
    <t>17EA7100040</t>
  </si>
  <si>
    <t>Laâm Trieàu</t>
  </si>
  <si>
    <t>Lazm6 Triezu61</t>
  </si>
  <si>
    <t>113/16 ñöôøng  11 toå  KP 4 P. Linh Xuaân, Quaän Thuû ñöùc</t>
  </si>
  <si>
    <t>17EA7100052</t>
  </si>
  <si>
    <t>Traàn Huyønh Anh</t>
  </si>
  <si>
    <t>Trazn61 Huynh1 Anh</t>
  </si>
  <si>
    <t>91/5 ñöôøng  1 toå  KP 2 P. Linh Xuaân, Quaän Thuû ñöùc</t>
  </si>
  <si>
    <t>17EA7100055</t>
  </si>
  <si>
    <t>Ñoã Hoaøng</t>
  </si>
  <si>
    <t>Dzoz964 Hoang1</t>
  </si>
  <si>
    <t>45/2 ñöôøng   toå 4 KP 4 P. Linh Xuaân, Quaän Thuû ñöùc</t>
  </si>
  <si>
    <t>17EA7100060</t>
  </si>
  <si>
    <t>Phan Voõ Hoaøi</t>
  </si>
  <si>
    <t>Phan Vo4 Hoai1</t>
  </si>
  <si>
    <t>193 ñöôøng  11 toå 11 KP 4 P. Linh Xuaân, Quaän Thuû ñöùc</t>
  </si>
  <si>
    <t>17EA7100070</t>
  </si>
  <si>
    <t>25/5/5 ñöôøng  9 toå 15 KP 5 P. Linh Xuaân, Quaän Thuû ñöùc</t>
  </si>
  <si>
    <t>17EA7100071</t>
  </si>
  <si>
    <t>Cao Quoác</t>
  </si>
  <si>
    <t>Cao Quozc62</t>
  </si>
  <si>
    <t>469/8 ñöôøng  QL1A toå 12 KP 2 P. Linh Xuaân, Quaän Thuû ñöùc</t>
  </si>
  <si>
    <t>17EA7100073</t>
  </si>
  <si>
    <t>3 ñöôøng  11 toå  KP 4 P. Linh Xuaân, Quaän Thuû ñöùc</t>
  </si>
  <si>
    <t>17EA7100078</t>
  </si>
  <si>
    <t>Tuyeân</t>
  </si>
  <si>
    <t>Tuyezn6</t>
  </si>
  <si>
    <t>252/10/17 ñöôøng  QL1A toå 9 KP 1 P. Linh Xuaân, Quaän Thuû ñöùc</t>
  </si>
  <si>
    <t>17EA7100093</t>
  </si>
  <si>
    <t>15/1 ñöôøng  11 toå  KP 4 P. Linh Xuaân, Quaän Thuû ñöùc</t>
  </si>
  <si>
    <t>17EA7100102</t>
  </si>
  <si>
    <t>7 ñöôøng  7 toå 6 KP 5 P. Linh Xuaân, Quaän Thuû ñöùc</t>
  </si>
  <si>
    <t>17EA7100109</t>
  </si>
  <si>
    <t>Phaïm Quang</t>
  </si>
  <si>
    <t>Pham5 Quang</t>
  </si>
  <si>
    <t>97 ñöôøng  11 toå  KP 4 P. Linh Xuaân, Quaän Thuû ñöùc</t>
  </si>
  <si>
    <t>17EA7100112</t>
  </si>
  <si>
    <t>Tôn</t>
  </si>
  <si>
    <t>Tozn7</t>
  </si>
  <si>
    <t>17EA7100114</t>
  </si>
  <si>
    <t>Ñoã Thò Huyeàn</t>
  </si>
  <si>
    <t>Dzoz964 Thi5 Huyezn61</t>
  </si>
  <si>
    <t>36 ñöôøng  QL1K toå 7 KP 3 P. Linh Xuaân, Quaän Thuû ñöùc</t>
  </si>
  <si>
    <t>17EA7100115</t>
  </si>
  <si>
    <t>33/11D ñöôøng  8 toå 11 KP 1 P. Linh Xuaân, Quaän Thuû ñöùc</t>
  </si>
  <si>
    <t>17EA7100118</t>
  </si>
  <si>
    <t>23/6 ñöôøng  13 toå 1 KP 4 P. Linh Xuaân, Quaän Thuû ñöùc</t>
  </si>
  <si>
    <t>17EA7100121</t>
  </si>
  <si>
    <t>Ngoâ Ngoïc</t>
  </si>
  <si>
    <t>Ngoz6 Ngoc5</t>
  </si>
  <si>
    <t>65/66 ñöôøng  5 toå 11 KP 2 P. Linh Xuaân, Quaän Thuû ñöùc</t>
  </si>
  <si>
    <t>17EA7100136</t>
  </si>
  <si>
    <t>Myõ</t>
  </si>
  <si>
    <t>My4</t>
  </si>
  <si>
    <t>18/5A ñöôøng  5 toå  KP 5 P. Linh Xuaân, Quaän Thuû ñöùc</t>
  </si>
  <si>
    <t>17EA7100144</t>
  </si>
  <si>
    <t>Ñoã Nguyeãn Hoaøng</t>
  </si>
  <si>
    <t>Dzoz964 Nguyezn64 Hoang1</t>
  </si>
  <si>
    <t>37/3/1 ñöôøng  9 toå 9 KP 4 P. Linh Xuaân, Quaän Thuû ñöùc</t>
  </si>
  <si>
    <t>17EA7100158</t>
  </si>
  <si>
    <t>32/2/2A ñöôøng  9 toå 12 KP 5 P. Linh Xuaân, Quaän Thuû ñöùc</t>
  </si>
  <si>
    <t>17EA7100179</t>
  </si>
  <si>
    <t>Töø Aùnh</t>
  </si>
  <si>
    <t>Leâ</t>
  </si>
  <si>
    <t>Tuz71 Anh2</t>
  </si>
  <si>
    <t>Lez6</t>
  </si>
  <si>
    <t>356 ñöôøng  Leâ Vaên Vieät toå 8 KP 4 P. Linh Xuaân, Quaän Thuû ñöùc</t>
  </si>
  <si>
    <t>17EA7100186</t>
  </si>
  <si>
    <t>Voõ Nguyeãn Kim</t>
  </si>
  <si>
    <t>Vo4 Nguyezn64 Kim</t>
  </si>
  <si>
    <t>54C1 ñöôøng  5 toå 6 KP 4 P. Linh Xuaân, Quaän Thuû ñöùc</t>
  </si>
  <si>
    <t>17EA7100198</t>
  </si>
  <si>
    <t>96 ñöôøng  11 toå 4 KP 5 P. Linh Xuaân, Quaän Thuû ñöùc</t>
  </si>
  <si>
    <t>17EA7100200</t>
  </si>
  <si>
    <t>Nguyeãn Hoaøng Huy</t>
  </si>
  <si>
    <t>Nguyezn64 Hoang1 Huy</t>
  </si>
  <si>
    <t>12 ñöôøng  9 toå 12 KP 5 P. Linh Xuaân, Quaän Thuû ñöùc</t>
  </si>
  <si>
    <t>17EA7200045</t>
  </si>
  <si>
    <t>Leâ Troïng</t>
  </si>
  <si>
    <t>Lez6 Trong5</t>
  </si>
  <si>
    <t>54B ñöôøng12</t>
  </si>
  <si>
    <t>17EA72</t>
  </si>
  <si>
    <t>17EA7200050</t>
  </si>
  <si>
    <t>Hoaøng Thò Kim</t>
  </si>
  <si>
    <t>Hoang1 Thi5 Kim</t>
  </si>
  <si>
    <t>189/14 ñöôøngñVB</t>
  </si>
  <si>
    <t>Hoà Chí Minh</t>
  </si>
  <si>
    <t>17EA7200055</t>
  </si>
  <si>
    <t>Leâ Minh</t>
  </si>
  <si>
    <t>Lez6 Minh</t>
  </si>
  <si>
    <t>59/24 ñöôøng8</t>
  </si>
  <si>
    <t>17EA7200061</t>
  </si>
  <si>
    <t>Phaïm Nguyeãn Thaønh</t>
  </si>
  <si>
    <t>Pham5 Nguyezn64 Thanh1</t>
  </si>
  <si>
    <t>123 ñöôøngñVB</t>
  </si>
  <si>
    <t>17EA7200089</t>
  </si>
  <si>
    <t>Haïnh</t>
  </si>
  <si>
    <t>Hanh5</t>
  </si>
  <si>
    <t>60/6 ñöôøng4</t>
  </si>
  <si>
    <t>17EA7200093</t>
  </si>
  <si>
    <t>113/1C ñöôøngBình Thoï</t>
  </si>
  <si>
    <t>17EA7200099</t>
  </si>
  <si>
    <t>Nguyeãn Vieát Ñaêng</t>
  </si>
  <si>
    <t>Nguyezn64 Viezt62 Dzazng98</t>
  </si>
  <si>
    <t>35/17/15 ñöôøng4</t>
  </si>
  <si>
    <t>17EA7200164</t>
  </si>
  <si>
    <t>24 ñöôøngHoà Vaên Tö</t>
  </si>
  <si>
    <t>17EA7200177</t>
  </si>
  <si>
    <t>Phaïm Ñaïi</t>
  </si>
  <si>
    <t>Pham5 Dzai95</t>
  </si>
  <si>
    <t>62/2/1 ñöôøng</t>
  </si>
  <si>
    <t>17EA7200181</t>
  </si>
  <si>
    <t>Laâm Hoàng</t>
  </si>
  <si>
    <t>Lazm6 Hozng61</t>
  </si>
  <si>
    <t>41A ñöôøngñaëng Vaên Bi</t>
  </si>
  <si>
    <t>17EA7200189</t>
  </si>
  <si>
    <t>5/214 ñöôøngñaëng Vaên Bi</t>
  </si>
  <si>
    <t>17EA7200200</t>
  </si>
  <si>
    <t>Leâ Duy</t>
  </si>
  <si>
    <t>Lez6 Duy</t>
  </si>
  <si>
    <t>670/4 ñöôøngKha Vaïn caân</t>
  </si>
  <si>
    <t>17EA7200214</t>
  </si>
  <si>
    <t>265 ñöôøng</t>
  </si>
  <si>
    <t>17EA7200245</t>
  </si>
  <si>
    <t>99/3 ñöôøngHoà Vaên Tö</t>
  </si>
  <si>
    <t>17EA7200248</t>
  </si>
  <si>
    <t>Döông Thò Yeán</t>
  </si>
  <si>
    <t>Duzozng77 Thi5 Yezn62</t>
  </si>
  <si>
    <t>59/46/2 ñöôøng8</t>
  </si>
  <si>
    <t>17EA7200257</t>
  </si>
  <si>
    <t>94/14/4 ñöôøng2</t>
  </si>
  <si>
    <t>17EA7200261</t>
  </si>
  <si>
    <t>23/9 ñöôøng2</t>
  </si>
  <si>
    <t>17EA7200277</t>
  </si>
  <si>
    <t>Vaên Quoác</t>
  </si>
  <si>
    <t>Vazn8 Quozc62</t>
  </si>
  <si>
    <t>64/10B ñöôøng8</t>
  </si>
  <si>
    <t>17EA7200292</t>
  </si>
  <si>
    <t>Phaïm Theá</t>
  </si>
  <si>
    <t>Pham5 Thez62</t>
  </si>
  <si>
    <t>61/4 ñöôøng8</t>
  </si>
  <si>
    <t>23EA0600065</t>
  </si>
  <si>
    <t>197/1C Nguyeãn Phuùc Chu</t>
  </si>
  <si>
    <t>23EA06</t>
  </si>
  <si>
    <t>18FA05</t>
  </si>
  <si>
    <t>T104</t>
  </si>
  <si>
    <t>C74</t>
  </si>
  <si>
    <t>23EA0600348</t>
  </si>
  <si>
    <t>47 Nguyeãn Höõu Tieán</t>
  </si>
  <si>
    <t>23EA0900174</t>
  </si>
  <si>
    <t>Kieàu Minh</t>
  </si>
  <si>
    <t>Kiezu61 Minh</t>
  </si>
  <si>
    <t>262/26, Luõy Baùn Bích, phöôøng Hoøa Thaïnh, quaän Taân Phuù</t>
  </si>
  <si>
    <t>2302</t>
  </si>
  <si>
    <t>23EA09</t>
  </si>
  <si>
    <t>T102</t>
  </si>
  <si>
    <t>C73</t>
  </si>
  <si>
    <t>23EA0900264</t>
  </si>
  <si>
    <t>105/9/2, Hoaøng Xuaân Nhò, phöôøng Phuù Trung, quaän Taân Phuù</t>
  </si>
  <si>
    <t>T103</t>
  </si>
  <si>
    <t>DANH SÁCH LỚP 10 - NĂM HỌC 2017-2018</t>
  </si>
  <si>
    <t>DANH SÁCH KHỐI 10 - NĂM HỌC 2017-2018</t>
  </si>
  <si>
    <t>Nguyễn Lê Tuấn</t>
  </si>
  <si>
    <t>Nguyễn Thị Khánh</t>
  </si>
  <si>
    <t>Lư Quốc</t>
  </si>
  <si>
    <t>Nguyễn Thị Mộng</t>
  </si>
  <si>
    <t>Phạm Công</t>
  </si>
  <si>
    <t>Phạm Khắc Phú</t>
  </si>
  <si>
    <t>Nguyễn Tuấn</t>
  </si>
  <si>
    <t>Nguyễn Mai Ngọc</t>
  </si>
  <si>
    <t>Phan Thị Hồng</t>
  </si>
  <si>
    <t>Nguyễn Dương</t>
  </si>
  <si>
    <t>Đông</t>
  </si>
  <si>
    <t>Lương Trọng</t>
  </si>
  <si>
    <t>Nguyễn Lê Thúy</t>
  </si>
  <si>
    <t>Trương Thị Thanh</t>
  </si>
  <si>
    <t>Lê Thị Thanh</t>
  </si>
  <si>
    <t>Dương Ngọc Hải</t>
  </si>
  <si>
    <t>Lượng</t>
  </si>
  <si>
    <t>Nguyễn Lê Nhật</t>
  </si>
  <si>
    <t>Võ Trần Thanh</t>
  </si>
  <si>
    <t>Trần Hoàng Anh</t>
  </si>
  <si>
    <t>Hoàng Thị Hải</t>
  </si>
  <si>
    <t>Đồng Minh</t>
  </si>
  <si>
    <t>Trương Thị Ngọc</t>
  </si>
  <si>
    <t>Chung</t>
  </si>
  <si>
    <t>Phạm Sung</t>
  </si>
  <si>
    <t>Huyn</t>
  </si>
  <si>
    <t>Trần Hồng Ngọc</t>
  </si>
  <si>
    <t>Trần Phước</t>
  </si>
  <si>
    <t>Huỳnh Trúc</t>
  </si>
  <si>
    <t>Lê A</t>
  </si>
  <si>
    <t>Muội</t>
  </si>
  <si>
    <t>Lưu Đức</t>
  </si>
  <si>
    <t>Bùi Thị Tuyết</t>
  </si>
  <si>
    <t>Lâm Thanh</t>
  </si>
  <si>
    <t>Nguyễn Ánh Xuân</t>
  </si>
  <si>
    <t>Phạm Nguyễn Nhựt</t>
  </si>
  <si>
    <t>Nguyễn Lê Thanh</t>
  </si>
  <si>
    <t>Nguyễn Y Song</t>
  </si>
  <si>
    <t>Trần Thị Anh</t>
  </si>
  <si>
    <t>Phạm Thị Thủy</t>
  </si>
  <si>
    <t>Phạm Ngô Minh</t>
  </si>
  <si>
    <t>Nguyễn Lê</t>
  </si>
  <si>
    <t>Bùi Xuân</t>
  </si>
  <si>
    <t>Đào Hoàng Trí</t>
  </si>
  <si>
    <t>Hồng Lê Hoàng</t>
  </si>
  <si>
    <t>Giang Thiên</t>
  </si>
  <si>
    <t>Hoàng Nguyễn Ngọc</t>
  </si>
  <si>
    <t>Nguyễn Đỗ Phương</t>
  </si>
  <si>
    <t>Hồ Nhật</t>
  </si>
  <si>
    <t>Lê Hoàng Ánh</t>
  </si>
  <si>
    <t>Nguyễn Thanh Lâm</t>
  </si>
  <si>
    <t>Viên</t>
  </si>
  <si>
    <t>Đỗ Thị Trâm</t>
  </si>
  <si>
    <t>Chu Thị Vân</t>
  </si>
  <si>
    <t>Bùi Tấn</t>
  </si>
  <si>
    <t>Trần Thành</t>
  </si>
  <si>
    <t>Nguyễn Thị Hòang</t>
  </si>
  <si>
    <t>Diệu</t>
  </si>
  <si>
    <t>Phạm Thị Nhất</t>
  </si>
  <si>
    <t>Đào Trung</t>
  </si>
  <si>
    <t>Đỗ Chí</t>
  </si>
  <si>
    <t>Đào Cao</t>
  </si>
  <si>
    <t>Huân</t>
  </si>
  <si>
    <t>Lê Tấn</t>
  </si>
  <si>
    <t>Bùi Hoàng</t>
  </si>
  <si>
    <t>Nguyễn Đào Nhật</t>
  </si>
  <si>
    <t>Lê Thị Trà</t>
  </si>
  <si>
    <t>Cao Lê</t>
  </si>
  <si>
    <t>Lê Nguyễn Hoàng</t>
  </si>
  <si>
    <t>Phan Thành Phúc</t>
  </si>
  <si>
    <t>Nguyễn Lâm Hưng</t>
  </si>
  <si>
    <t>Lê Thị Ngọc</t>
  </si>
  <si>
    <t>Hoàng Mạnh</t>
  </si>
  <si>
    <t>Lương Đỗ</t>
  </si>
  <si>
    <t>Đặng Phương</t>
  </si>
  <si>
    <t>Du</t>
  </si>
  <si>
    <t>Thy</t>
  </si>
  <si>
    <t>Đặng Quang</t>
  </si>
  <si>
    <t>Mai Hoàng Thanh</t>
  </si>
  <si>
    <t>Phạm Ngọc Bảo</t>
  </si>
  <si>
    <t>Phùng Đức</t>
  </si>
  <si>
    <t>Trần Thủy</t>
  </si>
  <si>
    <t>Phạm Huy</t>
  </si>
  <si>
    <t>Võ Đức</t>
  </si>
  <si>
    <t>Tạ Trường</t>
  </si>
  <si>
    <t>Nguyễn Việt</t>
  </si>
  <si>
    <t>Nguyễn Tiến</t>
  </si>
  <si>
    <t>Nguyễn Đình Minh</t>
  </si>
  <si>
    <t>Trần Mai Hồng</t>
  </si>
  <si>
    <t>Huế</t>
  </si>
  <si>
    <t>Giang Thành</t>
  </si>
  <si>
    <t>Bùi Minh</t>
  </si>
  <si>
    <t>Cao Nhựt</t>
  </si>
  <si>
    <t>Phan Hoàng Kim</t>
  </si>
  <si>
    <t>Nguyễn Đinh Khánh</t>
  </si>
  <si>
    <t>Nguyễn Thị Ánh</t>
  </si>
  <si>
    <t>Trần Nguyễn Hoàng</t>
  </si>
  <si>
    <t>Trần Như</t>
  </si>
  <si>
    <t>Nhất</t>
  </si>
  <si>
    <t>Nguyễn Thị Tâm</t>
  </si>
  <si>
    <t>Lê Đỗ Minh</t>
  </si>
  <si>
    <t>Nguyễn Quốc Loan</t>
  </si>
  <si>
    <t>Nguyễn Thi Ngọc</t>
  </si>
  <si>
    <t>Đinh Đức</t>
  </si>
  <si>
    <t>Lý Phi</t>
  </si>
  <si>
    <t>Bằng</t>
  </si>
  <si>
    <t>Nguyễn Trương Công</t>
  </si>
  <si>
    <t>Bùi Lý</t>
  </si>
  <si>
    <t>Trần Thái</t>
  </si>
  <si>
    <t>Huỳnh Mai Xuân</t>
  </si>
  <si>
    <t>Tô Nguyễn Thành</t>
  </si>
  <si>
    <t>Đào Minh</t>
  </si>
  <si>
    <t>Lê Phạm Như</t>
  </si>
  <si>
    <t>Huỳnh</t>
  </si>
  <si>
    <t>Lê Nguyễn Anh</t>
  </si>
  <si>
    <t>Trịnh Khánh</t>
  </si>
  <si>
    <t>Nguyễn Thị Thuỳ</t>
  </si>
  <si>
    <t>Huỳnh Thị Bích</t>
  </si>
  <si>
    <t>Thuỷ</t>
  </si>
  <si>
    <t>Lê Quỳnh Yến</t>
  </si>
  <si>
    <t>Mi</t>
  </si>
  <si>
    <t>Đặng Hồng</t>
  </si>
  <si>
    <t>Phạm Quỳnh</t>
  </si>
  <si>
    <t>Lam</t>
  </si>
  <si>
    <t>Phạm Lý Ngọc</t>
  </si>
  <si>
    <t>Võ Thị Trúc</t>
  </si>
  <si>
    <t>Nguyễn Thị Hoài</t>
  </si>
  <si>
    <t>Hoàng Quỳnh</t>
  </si>
  <si>
    <t>Trương Thị Lan</t>
  </si>
  <si>
    <t>Lên</t>
  </si>
  <si>
    <t>Hồ Tá</t>
  </si>
  <si>
    <t>Phạm Nguyễn Như</t>
  </si>
  <si>
    <t>Nguyễn Thị Uyển</t>
  </si>
  <si>
    <t>Hồ Đặng Tường</t>
  </si>
  <si>
    <t>Trà Thiên</t>
  </si>
  <si>
    <t>Nguyễn Hiếu</t>
  </si>
  <si>
    <t>Trần Khánh</t>
  </si>
  <si>
    <t>Đoan</t>
  </si>
  <si>
    <t>Cao Vũ</t>
  </si>
  <si>
    <t>Luận</t>
  </si>
  <si>
    <t>Đặng Thị Thúy</t>
  </si>
  <si>
    <t>Trần Thị Vương</t>
  </si>
  <si>
    <t>Huỳnh Trung</t>
  </si>
  <si>
    <t>Trần Thị Phương Thùy</t>
  </si>
  <si>
    <t>Bùi Quốc</t>
  </si>
  <si>
    <t>Nguyễn Chí</t>
  </si>
  <si>
    <t>Đỗ Ngọc Cẩm</t>
  </si>
  <si>
    <t>Lê Ngọc Minh</t>
  </si>
  <si>
    <t>Hứa Thị Mỹ</t>
  </si>
  <si>
    <t>Đào Ngọc</t>
  </si>
  <si>
    <t>Khanh</t>
  </si>
  <si>
    <t>Đỗ Nguyễn Lê</t>
  </si>
  <si>
    <t>Cổ Bội</t>
  </si>
  <si>
    <t>Trần Thị Trà</t>
  </si>
  <si>
    <t>Đặng Thị Bảo</t>
  </si>
  <si>
    <t>Mai Trung</t>
  </si>
  <si>
    <t>Nguyễn Ngọc Linh</t>
  </si>
  <si>
    <t>Đồng Sang</t>
  </si>
  <si>
    <t>Nguyễn Huỳnh Khánh</t>
  </si>
  <si>
    <t>Trần Ngọc Thiên</t>
  </si>
  <si>
    <t>Cao Ngọc</t>
  </si>
  <si>
    <t>Lê Thị Huyền</t>
  </si>
  <si>
    <t>Lê Bằng</t>
  </si>
  <si>
    <t>Đào</t>
  </si>
  <si>
    <t>Nguyễn Đặng Thế</t>
  </si>
  <si>
    <t>Nguyễn Phạm Thúy</t>
  </si>
  <si>
    <t>Đào Trần</t>
  </si>
  <si>
    <t>Ngô Minh</t>
  </si>
  <si>
    <t>Nguyễn Tường</t>
  </si>
  <si>
    <t>Cao Thị Hoàng</t>
  </si>
  <si>
    <t>Nguyễn Trần Đình</t>
  </si>
  <si>
    <t>Đặng Thị Diễm</t>
  </si>
  <si>
    <t>Võ Quốc</t>
  </si>
  <si>
    <t>Lê Hữu Thanh</t>
  </si>
  <si>
    <t>Hà Ngọc</t>
  </si>
  <si>
    <t>Nguyễn Nhựt</t>
  </si>
  <si>
    <t>Trần Trí</t>
  </si>
  <si>
    <t>Nguyễn Lý Gia</t>
  </si>
  <si>
    <t>Kiều Tuấn</t>
  </si>
  <si>
    <t>Hoàng Ngọc Yến</t>
  </si>
  <si>
    <t>Trần Thị Quí</t>
  </si>
  <si>
    <t>Trần Mai Anh</t>
  </si>
  <si>
    <t>Lương Thế</t>
  </si>
  <si>
    <t>Trương Thị Thu</t>
  </si>
  <si>
    <t>Trịnh Thị Hiền</t>
  </si>
  <si>
    <t>Tô Huỳnh</t>
  </si>
  <si>
    <t>Huỳnh Thị Thúy</t>
  </si>
  <si>
    <t>Phạm Hoàng Mai</t>
  </si>
  <si>
    <t>Thượng Lê Anh</t>
  </si>
  <si>
    <t>Phạm Thị Mỹ</t>
  </si>
  <si>
    <t>Lâm Thị</t>
  </si>
  <si>
    <t>Hoàng Thị Mỹ</t>
  </si>
  <si>
    <t>Trần Thị Kim</t>
  </si>
  <si>
    <t>Kiều Anh</t>
  </si>
  <si>
    <t>Lê Trọng</t>
  </si>
  <si>
    <t>Diệp Huỳnh Bảo</t>
  </si>
  <si>
    <t>Nguyễn Huỳnh Yến</t>
  </si>
  <si>
    <t>Nguyễn Thị Tiểu</t>
  </si>
  <si>
    <t>Lê Thiên</t>
  </si>
  <si>
    <t>Tống Nhật</t>
  </si>
  <si>
    <t>Lê Trần Phương</t>
  </si>
  <si>
    <t>Trương Thành</t>
  </si>
  <si>
    <t>Nguyễn Thiên Quốc</t>
  </si>
  <si>
    <t>Trần Ngọc Linh</t>
  </si>
  <si>
    <t>Đinh Trần Bình</t>
  </si>
  <si>
    <t>Đẳng</t>
  </si>
  <si>
    <t>Dương Tuyết</t>
  </si>
  <si>
    <t>Dương Thành</t>
  </si>
  <si>
    <t>Nguyễn Trà</t>
  </si>
  <si>
    <t>Lê Thị Huỳnh</t>
  </si>
  <si>
    <t>Võ Tấn</t>
  </si>
  <si>
    <t>Bùi Nguyễn Minh</t>
  </si>
  <si>
    <t>Lê Thị Thủy</t>
  </si>
  <si>
    <t>Trần Huỳnh Thanh</t>
  </si>
  <si>
    <t>Nguyễn Du Linh</t>
  </si>
  <si>
    <t>Trần Nhật</t>
  </si>
  <si>
    <t>Cao Huỳnh Minh</t>
  </si>
  <si>
    <t>Mai Anh</t>
  </si>
  <si>
    <t>Lê Hà Tấn</t>
  </si>
  <si>
    <t>Huỳnh Vĩnh</t>
  </si>
  <si>
    <t>Nghi</t>
  </si>
  <si>
    <t>Phạm Ý</t>
  </si>
  <si>
    <t>Diệp Tâm</t>
  </si>
  <si>
    <t>Đinh Thị Diễm</t>
  </si>
  <si>
    <t>Ngọ Duy</t>
  </si>
  <si>
    <t>Nguyễn Thị Minh</t>
  </si>
  <si>
    <t>Trần Nhân</t>
  </si>
  <si>
    <t>Trần Đình</t>
  </si>
  <si>
    <t>Lê Tiến</t>
  </si>
  <si>
    <t>Võ Thiên</t>
  </si>
  <si>
    <t>Hoàng Hương Hồng</t>
  </si>
  <si>
    <t>Nguyễn Huỳnh Công</t>
  </si>
  <si>
    <t>Kha</t>
  </si>
  <si>
    <t>Bửu Thị Thùy</t>
  </si>
  <si>
    <t>Nguyễn Huỳnh Hồng</t>
  </si>
  <si>
    <t>Lê Bá</t>
  </si>
  <si>
    <t>Lê Bảo</t>
  </si>
  <si>
    <t>Phan Vũ Hoài</t>
  </si>
  <si>
    <t>Võ Hoàng</t>
  </si>
  <si>
    <t>Bửu</t>
  </si>
  <si>
    <t>Nguyễn Ngọc Hương</t>
  </si>
  <si>
    <t>Nguyễn Trần Mai</t>
  </si>
  <si>
    <t>Liêm</t>
  </si>
  <si>
    <t>Nguyễn Thị Trúc</t>
  </si>
  <si>
    <t>Mo Ha Mach</t>
  </si>
  <si>
    <t>Navi</t>
  </si>
  <si>
    <t>Phạm Võ Long</t>
  </si>
  <si>
    <t>Trương Hữu</t>
  </si>
  <si>
    <t>Phan Thị Thủy</t>
  </si>
  <si>
    <t>Thẩm Anh</t>
  </si>
  <si>
    <t>Phạm Huyền</t>
  </si>
  <si>
    <t>Đỗ Nguyễn Quỳnh Bảo</t>
  </si>
  <si>
    <t>Vũ Hoàng Tiến</t>
  </si>
  <si>
    <t>Trần Bùi Băng</t>
  </si>
  <si>
    <t>Tỏ</t>
  </si>
  <si>
    <t>Hà Thành</t>
  </si>
  <si>
    <t>Trạng</t>
  </si>
  <si>
    <t>Phan Anh</t>
  </si>
  <si>
    <t>Phan Thị Hoài</t>
  </si>
  <si>
    <t>Huỳnh Hoàn</t>
  </si>
  <si>
    <t>Nguyễn Quỳnh</t>
  </si>
  <si>
    <t>Đinh Hải</t>
  </si>
  <si>
    <t>Dương Thái</t>
  </si>
  <si>
    <t>San</t>
  </si>
  <si>
    <t>Lâm Thuý</t>
  </si>
  <si>
    <t>Trần Trương Ngọc</t>
  </si>
  <si>
    <t>Hạp</t>
  </si>
  <si>
    <t>Nguyễn Chế Hồng</t>
  </si>
  <si>
    <t>Hoàng Kim Tuấn</t>
  </si>
  <si>
    <t>Nguyễn Thu</t>
  </si>
  <si>
    <t>Nguyễn Tân Hoàng</t>
  </si>
  <si>
    <t>Trương Phú</t>
  </si>
  <si>
    <t>Cao Thị Ngọc</t>
  </si>
  <si>
    <t>Nguyễn Ngọc Uyên</t>
  </si>
  <si>
    <t>Đào Công</t>
  </si>
  <si>
    <t>Nguyễn Nhất</t>
  </si>
  <si>
    <t>Phạm Thị Ân</t>
  </si>
  <si>
    <t>Nguyễn Thúy</t>
  </si>
  <si>
    <t>Khải</t>
  </si>
  <si>
    <t>Trần Thị Thảo</t>
  </si>
  <si>
    <t>Trương Thị Quỳnh</t>
  </si>
  <si>
    <t>Đặng Huỳnh Tâm</t>
  </si>
  <si>
    <t>Lê Văn Công</t>
  </si>
  <si>
    <t>Nhã</t>
  </si>
  <si>
    <t>Trần Nguyễn Vân</t>
  </si>
  <si>
    <t>Trần Trung</t>
  </si>
  <si>
    <t>Hoàng Thị Thảo</t>
  </si>
  <si>
    <t>Nguyễn Lê Bích</t>
  </si>
  <si>
    <t>Đoàn Thị Ngọc</t>
  </si>
  <si>
    <t>Phan Văn</t>
  </si>
  <si>
    <t>Dự</t>
  </si>
  <si>
    <t>Lợi Ngọc</t>
  </si>
  <si>
    <t>Tiền</t>
  </si>
  <si>
    <t>Nguyễn Ngọc Trâm</t>
  </si>
  <si>
    <t>Trần Quang</t>
  </si>
  <si>
    <t>Phan Hùng</t>
  </si>
  <si>
    <t>Vũ Đình</t>
  </si>
  <si>
    <t>Dương Anh</t>
  </si>
  <si>
    <t>Vũ Minh</t>
  </si>
  <si>
    <t>Chiêm Nguyễn</t>
  </si>
  <si>
    <t>Phạm Kinh</t>
  </si>
  <si>
    <t>Lê Nguyễn Minh</t>
  </si>
  <si>
    <t>Vũ Ngọc Thùy</t>
  </si>
  <si>
    <t>Ngô Thị Như</t>
  </si>
  <si>
    <t>Đào Việt</t>
  </si>
  <si>
    <t>Phan Thị Thùy</t>
  </si>
  <si>
    <t>Nguyễn Đặng My</t>
  </si>
  <si>
    <t>Mai Ngọc</t>
  </si>
  <si>
    <t>Phan Thị Thu</t>
  </si>
  <si>
    <t>Trương Yến</t>
  </si>
  <si>
    <t>Phan Vũ Thanh</t>
  </si>
  <si>
    <t>Vương Thị Mỹ</t>
  </si>
  <si>
    <t>Võ Long</t>
  </si>
  <si>
    <t>Trần Tấn</t>
  </si>
  <si>
    <t>Lê Đặng Ngọc</t>
  </si>
  <si>
    <t>Tống Ngọc Thúy</t>
  </si>
  <si>
    <t>Trần Hồng</t>
  </si>
  <si>
    <t>Phan Thị Xuân</t>
  </si>
  <si>
    <t>Nguyễn Lê Hoài</t>
  </si>
  <si>
    <t>Trương Lê Duy</t>
  </si>
  <si>
    <t>Trương Thị Bích</t>
  </si>
  <si>
    <t>Lý Thiện</t>
  </si>
  <si>
    <t>Ma Văn</t>
  </si>
  <si>
    <t>Giang Quốc</t>
  </si>
  <si>
    <t>Ngô Trần Mỹ</t>
  </si>
  <si>
    <t>Đặng Tiến</t>
  </si>
  <si>
    <t>Tô Thị Hải</t>
  </si>
  <si>
    <t>Vũ Thị Thu</t>
  </si>
  <si>
    <t>Võ Xuân</t>
  </si>
  <si>
    <t>Đỗ Lê Mỹ</t>
  </si>
  <si>
    <t>Lê Doãn</t>
  </si>
  <si>
    <t>Đào Thị Hải</t>
  </si>
  <si>
    <t>Phan Minh Gia</t>
  </si>
  <si>
    <t>Nhàn</t>
  </si>
  <si>
    <t>Phạm Thị Lan</t>
  </si>
  <si>
    <t>Lê Hùng</t>
  </si>
  <si>
    <t>Nguyễn Thị Loan</t>
  </si>
  <si>
    <t>Hà Thanh</t>
  </si>
  <si>
    <t>Lương Gia</t>
  </si>
  <si>
    <t>Sa Ly</t>
  </si>
  <si>
    <t>Phạm Nguyễn Đăng</t>
  </si>
  <si>
    <t>20/04/2002</t>
  </si>
  <si>
    <t>22/10/2002</t>
  </si>
  <si>
    <t>01/12/2002</t>
  </si>
  <si>
    <t>22/11/2002</t>
  </si>
  <si>
    <t>15/11/2002</t>
  </si>
  <si>
    <t>24/05/2002</t>
  </si>
  <si>
    <t>22/03/2002</t>
  </si>
  <si>
    <t>08/09/2002</t>
  </si>
  <si>
    <t>19/12/2002</t>
  </si>
  <si>
    <t>24/10/2002</t>
  </si>
  <si>
    <t>27/08/2002</t>
  </si>
  <si>
    <t>28/01/2002</t>
  </si>
  <si>
    <t>18/03/2002</t>
  </si>
  <si>
    <t>28/02/2002</t>
  </si>
  <si>
    <t>21/02/2002</t>
  </si>
  <si>
    <t>16/12/2002</t>
  </si>
  <si>
    <t>23/12/2002</t>
  </si>
  <si>
    <t>23/06/2002</t>
  </si>
  <si>
    <t>30/04/2002</t>
  </si>
  <si>
    <t>30/05/2002</t>
  </si>
  <si>
    <t>09/12/2002</t>
  </si>
  <si>
    <t>14/11/2002</t>
  </si>
  <si>
    <t>17/11/2002</t>
  </si>
  <si>
    <t>25/12/2002</t>
  </si>
  <si>
    <t>18/08/2002</t>
  </si>
  <si>
    <t>03/12/2002</t>
  </si>
  <si>
    <t>25/01/2002</t>
  </si>
  <si>
    <t>01/06/2002</t>
  </si>
  <si>
    <t>18/01/2002</t>
  </si>
  <si>
    <t>28/10/2002</t>
  </si>
  <si>
    <t>13/02/2002</t>
  </si>
  <si>
    <t>09/05/2002</t>
  </si>
  <si>
    <t>18/04/2002</t>
  </si>
  <si>
    <t>04/12/2002</t>
  </si>
  <si>
    <t>30/01/2002</t>
  </si>
  <si>
    <t>29/03/2002</t>
  </si>
  <si>
    <t>15/10/2002</t>
  </si>
  <si>
    <t>14/07/2002</t>
  </si>
  <si>
    <t>12/05/2002</t>
  </si>
  <si>
    <t>16/10/2002</t>
  </si>
  <si>
    <t>07/07/2002</t>
  </si>
  <si>
    <t>20/09/2002</t>
  </si>
  <si>
    <t>22/05/2002</t>
  </si>
  <si>
    <t>17/09/2002</t>
  </si>
  <si>
    <t>03/06/2002</t>
  </si>
  <si>
    <t>12/02/2002</t>
  </si>
  <si>
    <t>17/02/2002</t>
  </si>
  <si>
    <t>29/07/2002</t>
  </si>
  <si>
    <t>10/06/2002</t>
  </si>
  <si>
    <t>26/07/2002</t>
  </si>
  <si>
    <t>27/04/2002</t>
  </si>
  <si>
    <t>15/08/2002</t>
  </si>
  <si>
    <t>01/07/2002</t>
  </si>
  <si>
    <t>18/02/2002</t>
  </si>
  <si>
    <t>14/08/2002</t>
  </si>
  <si>
    <t>17/04/2002</t>
  </si>
  <si>
    <t>17/03/2002</t>
  </si>
  <si>
    <t>02/05/2002</t>
  </si>
  <si>
    <t>03/10/2002</t>
  </si>
  <si>
    <t>17/05/2002</t>
  </si>
  <si>
    <t>17/01/2002</t>
  </si>
  <si>
    <t>30/10/2002</t>
  </si>
  <si>
    <t>06/07/2002</t>
  </si>
  <si>
    <t>25/03/2002</t>
  </si>
  <si>
    <t>29/08/2002</t>
  </si>
  <si>
    <t>02/09/2002</t>
  </si>
  <si>
    <t>30/09/2002</t>
  </si>
  <si>
    <t>23/07/2002</t>
  </si>
  <si>
    <t>27/10/2002</t>
  </si>
  <si>
    <t>14/02/2002</t>
  </si>
  <si>
    <t>30/11/2002</t>
  </si>
  <si>
    <t>18/06/2002</t>
  </si>
  <si>
    <t>25/10/2002</t>
  </si>
  <si>
    <t>04/08/2002</t>
  </si>
  <si>
    <t>02/01/2002</t>
  </si>
  <si>
    <t>02/08/2002</t>
  </si>
  <si>
    <t>25/04/2002</t>
  </si>
  <si>
    <t>07/10/2002</t>
  </si>
  <si>
    <t>20/10/2002</t>
  </si>
  <si>
    <t>09/08/2002</t>
  </si>
  <si>
    <t>07/02/2002</t>
  </si>
  <si>
    <t>31/10/2002</t>
  </si>
  <si>
    <t>21/04/2002</t>
  </si>
  <si>
    <t>29/04/2002</t>
  </si>
  <si>
    <t>09/09/2002</t>
  </si>
  <si>
    <t>04/11/2002</t>
  </si>
  <si>
    <t>08/08/2002</t>
  </si>
  <si>
    <t>18/09/2002</t>
  </si>
  <si>
    <t>31/03/2002</t>
  </si>
  <si>
    <t>23/09/2002</t>
  </si>
  <si>
    <t>27/01/2002</t>
  </si>
  <si>
    <t>27/12/2002</t>
  </si>
  <si>
    <t>19/09/2002</t>
  </si>
  <si>
    <t>05/05/2002</t>
  </si>
  <si>
    <t>02/04/2002</t>
  </si>
  <si>
    <t>05/12/2002</t>
  </si>
  <si>
    <t>07/09/2002</t>
  </si>
  <si>
    <t>10/07/2002</t>
  </si>
  <si>
    <t>04/04/2002</t>
  </si>
  <si>
    <t>13/06/2002</t>
  </si>
  <si>
    <t>01/01/2002</t>
  </si>
  <si>
    <t>16/01/2002</t>
  </si>
  <si>
    <t>02/03/2002</t>
  </si>
  <si>
    <t>20/01/2002</t>
  </si>
  <si>
    <t>20/11/2002</t>
  </si>
  <si>
    <t>13/10/2002</t>
  </si>
  <si>
    <t>10/04/2002</t>
  </si>
  <si>
    <t>08/06/2002</t>
  </si>
  <si>
    <t>10/02/2002</t>
  </si>
  <si>
    <t>14/12/2000</t>
  </si>
  <si>
    <t>21/01/2002</t>
  </si>
  <si>
    <t>25/06/2002</t>
  </si>
  <si>
    <t>05/10/2002</t>
  </si>
  <si>
    <t>19/06/2002</t>
  </si>
  <si>
    <t>01/10/2002</t>
  </si>
  <si>
    <t>25/05/2002</t>
  </si>
  <si>
    <t>15/12/2002</t>
  </si>
  <si>
    <t>06/09/2002</t>
  </si>
  <si>
    <t>27/11/2002</t>
  </si>
  <si>
    <t>27/09/2002</t>
  </si>
  <si>
    <t>03/01/2002</t>
  </si>
  <si>
    <t>07/03/2002</t>
  </si>
  <si>
    <t>16/11/2002</t>
  </si>
  <si>
    <t>03/11/2002</t>
  </si>
  <si>
    <t>28/04/2002</t>
  </si>
  <si>
    <t>21/06/2002</t>
  </si>
  <si>
    <t>24/01/2002</t>
  </si>
  <si>
    <t>01/11/2002</t>
  </si>
  <si>
    <t>02/07/2002</t>
  </si>
  <si>
    <t>05/09/2002</t>
  </si>
  <si>
    <t>04/02/2002</t>
  </si>
  <si>
    <t>12/08/2002</t>
  </si>
  <si>
    <t>10/01/2002</t>
  </si>
  <si>
    <t>22/06/2002</t>
  </si>
  <si>
    <t>24/06/2002</t>
  </si>
  <si>
    <t>22/12/2002</t>
  </si>
  <si>
    <t>26/08/2002</t>
  </si>
  <si>
    <t>24/08/2002</t>
  </si>
  <si>
    <t>11/12/2002</t>
  </si>
  <si>
    <t>26/12/2002</t>
  </si>
  <si>
    <t>06/04/2002</t>
  </si>
  <si>
    <t>11/06/2002</t>
  </si>
  <si>
    <t>21/10/2002</t>
  </si>
  <si>
    <t>28/12/2002</t>
  </si>
  <si>
    <t>15/09/2002</t>
  </si>
  <si>
    <t>02/11/2002</t>
  </si>
  <si>
    <t>05/11/2002</t>
  </si>
  <si>
    <t>03/08/2002</t>
  </si>
  <si>
    <t>29/06/2002</t>
  </si>
  <si>
    <t>24/09/2002</t>
  </si>
  <si>
    <t>14/05/2002</t>
  </si>
  <si>
    <t>05/01/2002</t>
  </si>
  <si>
    <t>16/07/2002</t>
  </si>
  <si>
    <t>10/08/2002</t>
  </si>
  <si>
    <t>14/01/2002</t>
  </si>
  <si>
    <t>19/08/2002</t>
  </si>
  <si>
    <t>19/11/2002</t>
  </si>
  <si>
    <t>25/11/2002</t>
  </si>
  <si>
    <t>09/02/2002</t>
  </si>
  <si>
    <t>22/02/2002</t>
  </si>
  <si>
    <t>24/07/2002</t>
  </si>
  <si>
    <t>25/08/2002</t>
  </si>
  <si>
    <t>12/12/2002</t>
  </si>
  <si>
    <t>05/07/2002</t>
  </si>
  <si>
    <t>17/12/2002</t>
  </si>
  <si>
    <t>21/07/2002</t>
  </si>
  <si>
    <t>11/04/2002</t>
  </si>
  <si>
    <t>23/03/2002</t>
  </si>
  <si>
    <t>03/07/2002</t>
  </si>
  <si>
    <t>07/11/2002</t>
  </si>
  <si>
    <t>12/10/2002</t>
  </si>
  <si>
    <t>13/07/2002</t>
  </si>
  <si>
    <t>19/05/2002</t>
  </si>
  <si>
    <t>07/01/2002</t>
  </si>
  <si>
    <t>03/02/2002</t>
  </si>
  <si>
    <t>08/05/2002</t>
  </si>
  <si>
    <t>09/01/2002</t>
  </si>
  <si>
    <t>16/08/2002</t>
  </si>
  <si>
    <t>18/11/2002</t>
  </si>
  <si>
    <t>04/01/2002</t>
  </si>
  <si>
    <t>31/12/2002</t>
  </si>
  <si>
    <t>01/02/2002</t>
  </si>
  <si>
    <t>23/10/2002</t>
  </si>
  <si>
    <t>26/10/2002</t>
  </si>
  <si>
    <t>15/05/2002</t>
  </si>
  <si>
    <t>12/09/2002</t>
  </si>
  <si>
    <t>19/04/2002</t>
  </si>
  <si>
    <t>17/06/2002</t>
  </si>
  <si>
    <t>07/08/2002</t>
  </si>
  <si>
    <t>23/02/2002</t>
  </si>
  <si>
    <t>30/03/2002</t>
  </si>
  <si>
    <t>28/03/2002</t>
  </si>
  <si>
    <t>04/10/2002</t>
  </si>
  <si>
    <t>27/07/2002</t>
  </si>
  <si>
    <t>24/04/2002</t>
  </si>
  <si>
    <t>04/06/2002</t>
  </si>
  <si>
    <t>07/12/2002</t>
  </si>
  <si>
    <t>21/09/2002</t>
  </si>
  <si>
    <t>30/08/2002</t>
  </si>
  <si>
    <t>18/12/2002</t>
  </si>
  <si>
    <t>28/05/2002</t>
  </si>
  <si>
    <t>24/03/2002</t>
  </si>
  <si>
    <t>08/11/2002</t>
  </si>
  <si>
    <t>19/10/2002</t>
  </si>
  <si>
    <t>01/03/2002</t>
  </si>
  <si>
    <t>11/09/2002</t>
  </si>
  <si>
    <t>29/12/2002</t>
  </si>
  <si>
    <t>05/02/2002</t>
  </si>
  <si>
    <t>15/01/2002</t>
  </si>
  <si>
    <t>14/12/2002</t>
  </si>
  <si>
    <t>18/05/2002</t>
  </si>
  <si>
    <t>02/10/2002</t>
  </si>
  <si>
    <t>13/04/2002</t>
  </si>
  <si>
    <t>04/07/2002</t>
  </si>
  <si>
    <t>02/12/2002</t>
  </si>
  <si>
    <t>13/11/2002</t>
  </si>
  <si>
    <t>05/10/2001</t>
  </si>
  <si>
    <t>19/02/2002</t>
  </si>
  <si>
    <t>29/09/2002</t>
  </si>
  <si>
    <t>06/05/2002</t>
  </si>
  <si>
    <t>27/05/2002</t>
  </si>
  <si>
    <t>08/10/2002</t>
  </si>
  <si>
    <t>08/12/2002</t>
  </si>
  <si>
    <t>25/09/2002</t>
  </si>
  <si>
    <t>01/08/2002</t>
  </si>
  <si>
    <t>15/02/2002</t>
  </si>
  <si>
    <t>21/12/2002</t>
  </si>
  <si>
    <t>08/02/2002</t>
  </si>
  <si>
    <t>11/05/2002</t>
  </si>
  <si>
    <t>21/11/2002</t>
  </si>
  <si>
    <t>22/09/2002</t>
  </si>
  <si>
    <t>09/11/2002</t>
  </si>
  <si>
    <t>11/01/2002</t>
  </si>
  <si>
    <t>26/04/2002</t>
  </si>
  <si>
    <t>29/05/2002</t>
  </si>
  <si>
    <t>10/09/2002</t>
  </si>
  <si>
    <t>20/03/2002</t>
  </si>
  <si>
    <t>15/03/2002</t>
  </si>
  <si>
    <t>24/02/2002</t>
  </si>
  <si>
    <t>11/06/2001</t>
  </si>
  <si>
    <t>15/11/2001</t>
  </si>
  <si>
    <t>19/03/2002</t>
  </si>
  <si>
    <t>13/03/2002</t>
  </si>
  <si>
    <t>26/05/2002</t>
  </si>
  <si>
    <t>16/04/2002</t>
  </si>
  <si>
    <t>10/11/2002</t>
  </si>
  <si>
    <t>13/08/2002</t>
  </si>
  <si>
    <t>03/03/2002</t>
  </si>
  <si>
    <t>20/05/2002</t>
  </si>
  <si>
    <t>30/06/2002</t>
  </si>
  <si>
    <t>29/01/2002</t>
  </si>
  <si>
    <t>06/03/2002</t>
  </si>
  <si>
    <t>30/12/2002</t>
  </si>
  <si>
    <t>17/05/2000</t>
  </si>
  <si>
    <t>26/06/2002</t>
  </si>
  <si>
    <t>20/06/2002</t>
  </si>
  <si>
    <t>12/11/2002</t>
  </si>
  <si>
    <t>24/11/2002</t>
  </si>
  <si>
    <t>13/09/2002</t>
  </si>
  <si>
    <t>25/07/2002</t>
  </si>
  <si>
    <t>27/03/2002</t>
  </si>
  <si>
    <t>06/08/2002</t>
  </si>
  <si>
    <t>11/08/2002</t>
  </si>
  <si>
    <t>Học lại</t>
  </si>
  <si>
    <t>Họ và tên</t>
  </si>
  <si>
    <t>Nguyễn Tuấn Anh</t>
  </si>
  <si>
    <t>Phạm Phương Anh</t>
  </si>
  <si>
    <t>Phan Minh Gia Bảo</t>
  </si>
  <si>
    <t>Thượng Lê Anh Bảo</t>
  </si>
  <si>
    <t>Nguyễn Trương Công Bình</t>
  </si>
  <si>
    <t>Nguyễn Văn Chung</t>
  </si>
  <si>
    <t>Nguyễn Thúy Diễm</t>
  </si>
  <si>
    <t>Nguyễn Thái Dương</t>
  </si>
  <si>
    <t>Lê Thị Tuyết Đào</t>
  </si>
  <si>
    <t>Lương Đỗ Đạt</t>
  </si>
  <si>
    <t>Nguyễn Quang Hà</t>
  </si>
  <si>
    <t>Dương Anh Hào</t>
  </si>
  <si>
    <t>Nguyễn Thị Thu Hảo</t>
  </si>
  <si>
    <t>Trần Trương Ngọc Hạp</t>
  </si>
  <si>
    <t>Nguyễn Đình Minh Hiếu</t>
  </si>
  <si>
    <t>Võ Xuân Huy</t>
  </si>
  <si>
    <t>Trần Anh Kiệt</t>
  </si>
  <si>
    <t>Nguyễn Mai Ngọc Lan</t>
  </si>
  <si>
    <t>Nguyễn Thị Phương Linh</t>
  </si>
  <si>
    <t>Trần Hồng Ngọc Linh</t>
  </si>
  <si>
    <t>Trần Phước Lợi</t>
  </si>
  <si>
    <t>Lưu Đức Mỹ</t>
  </si>
  <si>
    <t>Cao Nhựt Nam</t>
  </si>
  <si>
    <t>Đặng Phương Nhung</t>
  </si>
  <si>
    <t>Cao Thị Hoàng Oanh</t>
  </si>
  <si>
    <t>Phạm Võ Long Phát</t>
  </si>
  <si>
    <t>Sa Ly Phi</t>
  </si>
  <si>
    <t>Nguyễn Huy Phú</t>
  </si>
  <si>
    <t>Nguyễn Thanh Phước</t>
  </si>
  <si>
    <t>Đào Duy Quân</t>
  </si>
  <si>
    <t>Nguyễn Thị Quỳnh</t>
  </si>
  <si>
    <t>Thái Sơn</t>
  </si>
  <si>
    <t>Bùi Thị Thanh Tâm</t>
  </si>
  <si>
    <t>Phạm Thị Ân Tâm</t>
  </si>
  <si>
    <t>Phan Thị Hồng Thanh</t>
  </si>
  <si>
    <t>Cao Thị Ngọc Thúy</t>
  </si>
  <si>
    <t>Lê Thị Ngọc Trang</t>
  </si>
  <si>
    <t>Nguyễn Thị Mộng Trinh</t>
  </si>
  <si>
    <t>Đinh Đức Trung</t>
  </si>
  <si>
    <t>Nguyễn Thị Mỹ Tuyền</t>
  </si>
  <si>
    <t>Nguyễn Lê Văn</t>
  </si>
  <si>
    <t>Nguyễn Thanh Lâm Viên</t>
  </si>
  <si>
    <t>Trần Thành Vinh</t>
  </si>
  <si>
    <t>Nguyễn Quốc Loan Vy</t>
  </si>
  <si>
    <t>Tô Thị Hải Yến</t>
  </si>
  <si>
    <t>Phan Thị Hoài Ân</t>
  </si>
  <si>
    <t>Lê Thị Thanh Bình</t>
  </si>
  <si>
    <t>Nguyễn Ngọc Bảo Châu</t>
  </si>
  <si>
    <t>Phùng Đức Duy</t>
  </si>
  <si>
    <t>Nguyễn Tấn Đạt</t>
  </si>
  <si>
    <t>Lê Minh Hải</t>
  </si>
  <si>
    <t>Vũ Thị Thu Hằng</t>
  </si>
  <si>
    <t>Đỗ Chí Hiếu</t>
  </si>
  <si>
    <t>Đào Cao Huân</t>
  </si>
  <si>
    <t>Đào Trần Huy</t>
  </si>
  <si>
    <t>Huỳnh Thị Thu Huyền</t>
  </si>
  <si>
    <t>Phạm Kinh Kha</t>
  </si>
  <si>
    <t>Đặng Quang Khải</t>
  </si>
  <si>
    <t>Đặng Quang Khánh</t>
  </si>
  <si>
    <t>Trịnh Khánh Linh</t>
  </si>
  <si>
    <t>Vũ Ngọc Thùy Linh</t>
  </si>
  <si>
    <t>Nguyễn Thị Tuyết Loan</t>
  </si>
  <si>
    <t>Nguyễn Thành Long</t>
  </si>
  <si>
    <t>Nguyễn Thị Khánh Ly</t>
  </si>
  <si>
    <t>Nguyễn Đào Nhật Minh</t>
  </si>
  <si>
    <t>Huỳnh Vĩnh Nghi</t>
  </si>
  <si>
    <t>Nguyễn Chế Hồng Nhi</t>
  </si>
  <si>
    <t>Nguyễn Thị Uyển Nhi</t>
  </si>
  <si>
    <t>Phan Hùng Phát</t>
  </si>
  <si>
    <t>Vũ Đình Phi</t>
  </si>
  <si>
    <t>Cao Lê Phú</t>
  </si>
  <si>
    <t>Lê Nguyễn Hoàng Phúc</t>
  </si>
  <si>
    <t>Nguyễn Thị Ngọc Phương</t>
  </si>
  <si>
    <t>Lê Bá Quân</t>
  </si>
  <si>
    <t>Vũ Minh Quân</t>
  </si>
  <si>
    <t>Đặng Thị Diễm Quỳnh</t>
  </si>
  <si>
    <t>Lê Minh Sang</t>
  </si>
  <si>
    <t>Nguyễn Lê Nhật Tân</t>
  </si>
  <si>
    <t>Nguyễn Lê Tuấn Thanh</t>
  </si>
  <si>
    <t>Nguyễn Thị Thu Thảo</t>
  </si>
  <si>
    <t>Trần Hoàng Anh Thi</t>
  </si>
  <si>
    <t>Trần Thị Thanh Thúy</t>
  </si>
  <si>
    <t>Bùi Nguyễn Minh Thư</t>
  </si>
  <si>
    <t>Nguyễn Công Trạng</t>
  </si>
  <si>
    <t>Trần Thị Phương Trinh</t>
  </si>
  <si>
    <t>Hoàng Thị Thảo Uyên</t>
  </si>
  <si>
    <t>Trần Nhân Việt</t>
  </si>
  <si>
    <t>Hồ Đặng Tường Vy</t>
  </si>
  <si>
    <t>Huỳnh Hoàn An</t>
  </si>
  <si>
    <t>Trần Duy An</t>
  </si>
  <si>
    <t>Đỗ Ngọc Cẩm Anh</t>
  </si>
  <si>
    <t>Hoàng Kim Tuấn Anh</t>
  </si>
  <si>
    <t>Trần Nguyễn Vân Anh</t>
  </si>
  <si>
    <t>Trần Ngọc Linh Chi</t>
  </si>
  <si>
    <t>Lê Hùng Cường</t>
  </si>
  <si>
    <t>Trần Đình Cường</t>
  </si>
  <si>
    <t>Lê Thị Huyền Diệu</t>
  </si>
  <si>
    <t>Nguyễn Dương Đông</t>
  </si>
  <si>
    <t>Phạm Khắc Phú Đức</t>
  </si>
  <si>
    <t>Nguyễn Thu Hiền</t>
  </si>
  <si>
    <t>Trương Lê Duy Hiệp</t>
  </si>
  <si>
    <t>Đào Minh Hoàng</t>
  </si>
  <si>
    <t>Nguyễn Thị Diễm Hồng</t>
  </si>
  <si>
    <t>Trần Mai Hồng Huế</t>
  </si>
  <si>
    <t>Cao Vũ Huy</t>
  </si>
  <si>
    <t>Nguyễn Hoàng Huy</t>
  </si>
  <si>
    <t>Tống Nhật Huy</t>
  </si>
  <si>
    <t>Phạm Thị Mỹ Huyền</t>
  </si>
  <si>
    <t>Phạm Nguyễn Đăng Khoa</t>
  </si>
  <si>
    <t>Lê Nguyễn Anh Khôi</t>
  </si>
  <si>
    <t>Nguyễn Văn Kiên</t>
  </si>
  <si>
    <t>Bửu Thị Thùy Linh</t>
  </si>
  <si>
    <t>Hoàng Ngọc Yến Linh</t>
  </si>
  <si>
    <t>Nguyễn Thị Trúc Linh</t>
  </si>
  <si>
    <t>Nguyễn Hoàng Phi Long</t>
  </si>
  <si>
    <t>Bùi Xuân Mai</t>
  </si>
  <si>
    <t>Dương Thành Minh</t>
  </si>
  <si>
    <t>Đào Công Minh</t>
  </si>
  <si>
    <t>Nguyễn Trung Nghĩa</t>
  </si>
  <si>
    <t>Nguyễn Thị Loan Nhi</t>
  </si>
  <si>
    <t>Nguyễn Thị Ngọc Nhung</t>
  </si>
  <si>
    <t>Nguyễn Ngọc Uyên Thanh</t>
  </si>
  <si>
    <t>Ngô Ngọc Thi</t>
  </si>
  <si>
    <t>Võ Long Thịnh</t>
  </si>
  <si>
    <t>Nguyễn Lê Hoài Thu</t>
  </si>
  <si>
    <t>Lê Hữu Thanh Thủy</t>
  </si>
  <si>
    <t>Lương Trọng Tiến</t>
  </si>
  <si>
    <t>Nguyễn Nhật Tiến</t>
  </si>
  <si>
    <t>Tô Huỳnh Trâm</t>
  </si>
  <si>
    <t>Đỗ Nguyễn Quỳnh Bảo Trân</t>
  </si>
  <si>
    <t>Nguyễn Thanh Tùng</t>
  </si>
  <si>
    <t>Nguyễn Huỳnh Yến Vy</t>
  </si>
  <si>
    <t>Đỗ Thị Trâm Anh</t>
  </si>
  <si>
    <t>Võ Thiên Đạt</t>
  </si>
  <si>
    <t>Nguyễn Hoàng Đông</t>
  </si>
  <si>
    <t>Lê Thị Trúc Giang</t>
  </si>
  <si>
    <t>Nguyễn Lý Gia Hân</t>
  </si>
  <si>
    <t>Trần Văn Hậu</t>
  </si>
  <si>
    <t>Hà Thanh Hòa</t>
  </si>
  <si>
    <t>Nguyễn Đức Hoàng</t>
  </si>
  <si>
    <t>Lê Phạm Như Huỳnh</t>
  </si>
  <si>
    <t>Đặng Quốc Khanh</t>
  </si>
  <si>
    <t>Phan Thị Thùy Linh</t>
  </si>
  <si>
    <t>Huỳnh Trúc Ly</t>
  </si>
  <si>
    <t>Phạm Thị Thanh Mai</t>
  </si>
  <si>
    <t>Lê A Muội</t>
  </si>
  <si>
    <t>Nguyễn Đình Nam</t>
  </si>
  <si>
    <t>Nguyễn Lê Thúy Nga</t>
  </si>
  <si>
    <t>Phan Hoàng Kim Ngân</t>
  </si>
  <si>
    <t>Mai Trung Nghĩa</t>
  </si>
  <si>
    <t>Trần Như Nhất</t>
  </si>
  <si>
    <t>Nguyễn Thị Tuyết Nhi</t>
  </si>
  <si>
    <t>Lê Thị Huỳnh Như</t>
  </si>
  <si>
    <t>Nguyễn Tấn Phát</t>
  </si>
  <si>
    <t>Nguyễn Thành Phát</t>
  </si>
  <si>
    <t>Lâm Thanh Phúc</t>
  </si>
  <si>
    <t>Trần Thị Thanh Phương</t>
  </si>
  <si>
    <t>Nguyễn Thị Kim Phượng</t>
  </si>
  <si>
    <t>Nguyễn Trần Đình Quyên</t>
  </si>
  <si>
    <t>Nguyễn Tiến Sang</t>
  </si>
  <si>
    <t>Nguyễn Tuấn Tài</t>
  </si>
  <si>
    <t>Trần Tấn Tài</t>
  </si>
  <si>
    <t>Nguyễn Minh Tâm</t>
  </si>
  <si>
    <t>Trần Bùi Băng Tâm</t>
  </si>
  <si>
    <t>Phạm Nguyễn Nhựt Tân</t>
  </si>
  <si>
    <t>Nguyễn Tấn Thanh</t>
  </si>
  <si>
    <t>Nguyễn Lê Thanh Thảo</t>
  </si>
  <si>
    <t>Đỗ Minh Thuận</t>
  </si>
  <si>
    <t>Phan Vũ Hoài Thương</t>
  </si>
  <si>
    <t>Nguyễn Thị Thanh Thy</t>
  </si>
  <si>
    <t>Nguyễn Văn Tỏ</t>
  </si>
  <si>
    <t>Đặng Tiến Toàn</t>
  </si>
  <si>
    <t>Nguyễn Minh Trí</t>
  </si>
  <si>
    <t>Nguyễn Thị Thanh Trúc</t>
  </si>
  <si>
    <t>Nguyễn Trung Trường</t>
  </si>
  <si>
    <t>Phạm Lý Ngọc Tuyền</t>
  </si>
  <si>
    <t>Nguyễn Nhật Anh</t>
  </si>
  <si>
    <t>Phạm Quang Bình</t>
  </si>
  <si>
    <t>Đào Việt Dũng</t>
  </si>
  <si>
    <t>Lê Tiến Dũng</t>
  </si>
  <si>
    <t>Đỗ Minh Duy</t>
  </si>
  <si>
    <t>Nguyễn Thị Thùy Dương</t>
  </si>
  <si>
    <t>Dương Minh Đức</t>
  </si>
  <si>
    <t>Nguyễn Ngọc Hương Giang</t>
  </si>
  <si>
    <t>Hoàng Hương Hồng Hà</t>
  </si>
  <si>
    <t>Hứa Thị Mỹ Hà</t>
  </si>
  <si>
    <t>Nguyễn Văn Hòa</t>
  </si>
  <si>
    <t>Nguyễn Gia Huy</t>
  </si>
  <si>
    <t>Nguyễn Thành Lên</t>
  </si>
  <si>
    <t>Dương Ngọc Hải Long</t>
  </si>
  <si>
    <t>Nguyễn Văn Luận</t>
  </si>
  <si>
    <t>Lê Thị Mai</t>
  </si>
  <si>
    <t>Nguyễn Tường My</t>
  </si>
  <si>
    <t>Đặng Thị Bảo Ngân</t>
  </si>
  <si>
    <t>Trương Yến Ngân</t>
  </si>
  <si>
    <t>Huỳnh Thị Bích Ngọc</t>
  </si>
  <si>
    <t>Phan Vũ Thanh Phong</t>
  </si>
  <si>
    <t>Trà Thiên Phúc</t>
  </si>
  <si>
    <t>Lê Thị Phương</t>
  </si>
  <si>
    <t>Nguyễn Phương Quang</t>
  </si>
  <si>
    <t>Nguyễn Hoàng Quân</t>
  </si>
  <si>
    <t>Nguyễn Nhất Quý</t>
  </si>
  <si>
    <t>Dương Thái San</t>
  </si>
  <si>
    <t>Cao Huỳnh Minh Sơn</t>
  </si>
  <si>
    <t>Nguyễn Hữu Tài</t>
  </si>
  <si>
    <t>Nguyễn Lâm Hưng Thịnh</t>
  </si>
  <si>
    <t>Lê Thị Thanh Thùy</t>
  </si>
  <si>
    <t>Nguyễn Thị Thanh Thùy</t>
  </si>
  <si>
    <t>Mai Anh Thư</t>
  </si>
  <si>
    <t>Trần Ngọc Thy</t>
  </si>
  <si>
    <t>Lợi Ngọc Tiền</t>
  </si>
  <si>
    <t>Nguyễn Hoàng Tiến</t>
  </si>
  <si>
    <t>Trịnh Thị Hiền Trang</t>
  </si>
  <si>
    <t>Diệp Huỳnh Bảo Trinh</t>
  </si>
  <si>
    <t>Lê Ngọc Phương Trinh</t>
  </si>
  <si>
    <t>Nguyễn Hữu Trọng</t>
  </si>
  <si>
    <t>Nguyễn Tuấn Trung</t>
  </si>
  <si>
    <t>Nguyễn Thị Thanh Tuyền</t>
  </si>
  <si>
    <t>Nguyễn Huỳnh Khánh Vân</t>
  </si>
  <si>
    <t>Phạm Thị Ngọc Vy</t>
  </si>
  <si>
    <t>Nguyễn Thị Hoàng Yến</t>
  </si>
  <si>
    <t>Trương Thành An</t>
  </si>
  <si>
    <t>Chu Thị Vân Anh</t>
  </si>
  <si>
    <t>Nguyễn Hồng Anh</t>
  </si>
  <si>
    <t>Lê Thiên Ân</t>
  </si>
  <si>
    <t>Lư Quốc Bảo</t>
  </si>
  <si>
    <t>Lý Phi Bằng</t>
  </si>
  <si>
    <t>Nguyễn Cẩm</t>
  </si>
  <si>
    <t>Nguyễn Thị Kim Chi</t>
  </si>
  <si>
    <t>Phan Văn Dự</t>
  </si>
  <si>
    <t>Nguyễn Hữu Đạt</t>
  </si>
  <si>
    <t>Vũ Hoàng Tiến Đạt</t>
  </si>
  <si>
    <t>Đinh Trần Bình Đẳng</t>
  </si>
  <si>
    <t>Nguyễn Thị Ngọc Giàu</t>
  </si>
  <si>
    <t>Nguyễn Hồng Hạnh</t>
  </si>
  <si>
    <t>Nguyễn Thị Ngọc Hằng</t>
  </si>
  <si>
    <t>Đặng Thị Thúy Hiền</t>
  </si>
  <si>
    <t>Lê Doãn Hùng</t>
  </si>
  <si>
    <t>Nguyễn Quốc Hùng</t>
  </si>
  <si>
    <t>Lê Tấn Huy</t>
  </si>
  <si>
    <t>Ngô Minh Huy</t>
  </si>
  <si>
    <t>Phan Minh Khải</t>
  </si>
  <si>
    <t>Nguyễn Trần Mai Khanh</t>
  </si>
  <si>
    <t>Bùi Minh Kiệt</t>
  </si>
  <si>
    <t>Trần Thanh Liêm</t>
  </si>
  <si>
    <t>Trần Thị Quí Mai</t>
  </si>
  <si>
    <t>Trần Mai Anh Minh</t>
  </si>
  <si>
    <t>Trần Thị Trà My</t>
  </si>
  <si>
    <t>Huỳnh Trung Nghĩa</t>
  </si>
  <si>
    <t>Trần Thị Thảo Ngọc</t>
  </si>
  <si>
    <t>Phạm Ý Nhi</t>
  </si>
  <si>
    <t>Hoàng Thị Mỹ Nhung</t>
  </si>
  <si>
    <t>Trần Ngọc Phú</t>
  </si>
  <si>
    <t>Đinh Thị Diễm Quỳnh</t>
  </si>
  <si>
    <t>Nguyễn Quốc Sang</t>
  </si>
  <si>
    <t>Nguyễn Thành Tài</t>
  </si>
  <si>
    <t>Lương Thế Tâm</t>
  </si>
  <si>
    <t>Võ Tấn Thuận</t>
  </si>
  <si>
    <t>Kiều Anh Thư</t>
  </si>
  <si>
    <t>Nguyễn Anh Thy</t>
  </si>
  <si>
    <t>Lê Thị Thủy Tiên</t>
  </si>
  <si>
    <t>Nguyễn Đình Trung</t>
  </si>
  <si>
    <t>Trần Hoàng Trung</t>
  </si>
  <si>
    <t>Võ Thị Trúc Vy</t>
  </si>
  <si>
    <t>Nguyễn Thị Tiểu Yến</t>
  </si>
  <si>
    <t>Nguyễn Thiên Quốc Anh</t>
  </si>
  <si>
    <t>Trương Thị Quỳnh Anh</t>
  </si>
  <si>
    <t>Trương Thị Ngọc Ánh</t>
  </si>
  <si>
    <t>Trần Trí Duy</t>
  </si>
  <si>
    <t>Nguyễn Phạm Thúy Hân</t>
  </si>
  <si>
    <t>Nguyễn Minh Hiếu</t>
  </si>
  <si>
    <t>Đặng Hồng Hoa</t>
  </si>
  <si>
    <t>Giang Thành Hùng</t>
  </si>
  <si>
    <t>Lương Gia Huy</t>
  </si>
  <si>
    <t>Nguyễn Đình Minh Huy</t>
  </si>
  <si>
    <t>Đặng Hoàng Khôi</t>
  </si>
  <si>
    <t>Kiều Tuấn Kiệt</t>
  </si>
  <si>
    <t>Nguyễn Thành Lập</t>
  </si>
  <si>
    <t>Lê Trần Phương Linh</t>
  </si>
  <si>
    <t>Đỗ Nguyễn Lê Minh</t>
  </si>
  <si>
    <t>Lê Thành Minh</t>
  </si>
  <si>
    <t>Lâm Thuý Nga</t>
  </si>
  <si>
    <t>Nguyễn Thị Thanh Ngân</t>
  </si>
  <si>
    <t>Trần Ngọc Thanh Nhàn</t>
  </si>
  <si>
    <t>Nguyễn Ngọc Linh Nhi</t>
  </si>
  <si>
    <t>Đặng Huỳnh Tâm Như</t>
  </si>
  <si>
    <t>Nguyễn Thị Tâm Như</t>
  </si>
  <si>
    <t>Lê Văn Phi</t>
  </si>
  <si>
    <t>Lý Thiện Quang</t>
  </si>
  <si>
    <t>Nguyễn Quốc Quân</t>
  </si>
  <si>
    <t>Trương Hữu Quốc</t>
  </si>
  <si>
    <t>Nguyễn Thị Phương Thảo</t>
  </si>
  <si>
    <t>Phạm Thị Thanh Thảo</t>
  </si>
  <si>
    <t>Trần Thị Hồng Thắm</t>
  </si>
  <si>
    <t>Võ Quốc Thắng</t>
  </si>
  <si>
    <t>Nguyễn Đỗ Phương Thịnh</t>
  </si>
  <si>
    <t>Lê Đặng Ngọc Thùy</t>
  </si>
  <si>
    <t>Võ Thị Trúc Tiên</t>
  </si>
  <si>
    <t>Lê Trung Tín</t>
  </si>
  <si>
    <t>Trần Trung Tín</t>
  </si>
  <si>
    <t>Trần Thị Phương Thùy Trang</t>
  </si>
  <si>
    <t>Nguyễn Thanh Trúc</t>
  </si>
  <si>
    <t>Trần Huỳnh Thanh Trúc</t>
  </si>
  <si>
    <t>Nguyễn Tấn Trung</t>
  </si>
  <si>
    <t>Trần Văn Trường</t>
  </si>
  <si>
    <t>Phan Anh Tuấn</t>
  </si>
  <si>
    <t>Nguyễn Thị Kim Tuyền</t>
  </si>
  <si>
    <t>Nguyễn Thị Ngọc Tuyền</t>
  </si>
  <si>
    <t>Nguyễn Quang Vũ</t>
  </si>
  <si>
    <t>Huỳnh Thị Thúy Vy</t>
  </si>
  <si>
    <t>Nguyễn Ngọc Trâm Anh</t>
  </si>
  <si>
    <t>Trương Thị Lan Anh</t>
  </si>
  <si>
    <t>Hà Ngọc Diễm</t>
  </si>
  <si>
    <t>Hoàng Mạnh Dũng</t>
  </si>
  <si>
    <t>Phạm Thị Nhất Duy</t>
  </si>
  <si>
    <t>Tô Nguyễn Thành Đạt</t>
  </si>
  <si>
    <t>Trần Thành Đạt</t>
  </si>
  <si>
    <t>Nguyễn Duy Đăng</t>
  </si>
  <si>
    <t>Nguyễn Đặng Thế Hào</t>
  </si>
  <si>
    <t>Phan Thị Xuân Hương</t>
  </si>
  <si>
    <t>Trương Thị Thanh Hương</t>
  </si>
  <si>
    <t>Lê Hoàng Khôi</t>
  </si>
  <si>
    <t>Nguyễn Hoàng Long</t>
  </si>
  <si>
    <t>Nguyễn Đặng My Mai</t>
  </si>
  <si>
    <t>Nguyễn Trần Trọng Minh</t>
  </si>
  <si>
    <t>Nguyễn Thi Ngọc My</t>
  </si>
  <si>
    <t>Mo Ha Mach Navi</t>
  </si>
  <si>
    <t>Chiêm Nguyễn Nghi</t>
  </si>
  <si>
    <t>Nguyễn Thị Ánh Ngọc</t>
  </si>
  <si>
    <t>Đào Hoàng Trí Nhân</t>
  </si>
  <si>
    <t>Trần Nguyễn Hoàng Nhân</t>
  </si>
  <si>
    <t>Hoàng Ngọc Phụng</t>
  </si>
  <si>
    <t>Nguyễn Nam Phương</t>
  </si>
  <si>
    <t>Hoàng Nguyễn Ngọc Phượng</t>
  </si>
  <si>
    <t>Phạm Nguyễn Như Quỳnh</t>
  </si>
  <si>
    <t>Nguyễn Thế Sơn</t>
  </si>
  <si>
    <t>Ngọ Duy Thái</t>
  </si>
  <si>
    <t>Trần Thị Kim Thanh</t>
  </si>
  <si>
    <t>Lê Văn Công Thành</t>
  </si>
  <si>
    <t>Phan Thành Phúc Thiện</t>
  </si>
  <si>
    <t>Phạm Thị Thủy Tiên</t>
  </si>
  <si>
    <t>Trần Thủy Tiên</t>
  </si>
  <si>
    <t>Nguyễn Đức Toàn</t>
  </si>
  <si>
    <t>Dương Thị Hồng Trang</t>
  </si>
  <si>
    <t>Hoàng Quỳnh Trang</t>
  </si>
  <si>
    <t>Nguyễn Tuấn Trọng</t>
  </si>
  <si>
    <t>Bùi Đức Trung</t>
  </si>
  <si>
    <t>Nguyễn Hoàng Trung</t>
  </si>
  <si>
    <t>Nguyễn Thanh Tuấn</t>
  </si>
  <si>
    <t>Nguyễn Thị Cẩm Vân</t>
  </si>
  <si>
    <t>Nguyễn Du Linh Vi</t>
  </si>
  <si>
    <t>Đinh Hải Yến</t>
  </si>
  <si>
    <t>Nguyễn Thị Hồng Yến</t>
  </si>
  <si>
    <t>Nguyễn Việt Anh</t>
  </si>
  <si>
    <t>Phạm Thị Lan Anh</t>
  </si>
  <si>
    <t>Phạm Huy Đăng</t>
  </si>
  <si>
    <t>Nguyễn Thanh Hải</t>
  </si>
  <si>
    <t>Lê Thị Kim Hiền</t>
  </si>
  <si>
    <t>Hồ Tá Hoàng</t>
  </si>
  <si>
    <t>Nguyễn Tuấn Khanh</t>
  </si>
  <si>
    <t>Phạm Quỳnh Lam</t>
  </si>
  <si>
    <t>Lê Ngọc Phương Linh</t>
  </si>
  <si>
    <t>Nguyễn Thị Thuỳ Linh</t>
  </si>
  <si>
    <t>Bùi Hoàng Long</t>
  </si>
  <si>
    <t>Hà Thành Long</t>
  </si>
  <si>
    <t>Dương Tuyết Mai</t>
  </si>
  <si>
    <t>Nguyễn Hoàng Minh</t>
  </si>
  <si>
    <t>Trần Quang Minh</t>
  </si>
  <si>
    <t>Nguyễn Trà My</t>
  </si>
  <si>
    <t>Ngô Thị Như Mỹ</t>
  </si>
  <si>
    <t>Nguyễn Hoàng Nam</t>
  </si>
  <si>
    <t>Bùi Thị Tuyết Ngân</t>
  </si>
  <si>
    <t>Nguyễn Đinh Khánh Ngọc</t>
  </si>
  <si>
    <t>Nguyễn Thị Hoài Ngọc</t>
  </si>
  <si>
    <t>Nguyễn Phan Thiên Nhã</t>
  </si>
  <si>
    <t>Nguyễn Thành Nhân</t>
  </si>
  <si>
    <t>Nguyễn Thị Hồng Nhi</t>
  </si>
  <si>
    <t>Diệp Tâm Như</t>
  </si>
  <si>
    <t>Bùi Tấn Phong</t>
  </si>
  <si>
    <t>Phạm Ngọc Sơn</t>
  </si>
  <si>
    <t>Phạm Trung Tâm</t>
  </si>
  <si>
    <t>Cao Quốc Thái</t>
  </si>
  <si>
    <t>Mai Ngọc Thắm</t>
  </si>
  <si>
    <t>Lê Bảo Thắng</t>
  </si>
  <si>
    <t>Nguyễn Văn Thuỷ</t>
  </si>
  <si>
    <t>Nguyễn Lê Anh Thư</t>
  </si>
  <si>
    <t>Phan Thị Thủy Tiên</t>
  </si>
  <si>
    <t>Thẩm Anh Tiến</t>
  </si>
  <si>
    <t>Giang Quốc Toàn</t>
  </si>
  <si>
    <t>Phạm Huyền Trang</t>
  </si>
  <si>
    <t>Trần Ngọc Trâm</t>
  </si>
  <si>
    <t>Hoàng Thị Hải Triều</t>
  </si>
  <si>
    <t>Đồng Sang Trọng</t>
  </si>
  <si>
    <t>Phạm Ngô Minh Trung</t>
  </si>
  <si>
    <t>Tống Ngọc Thúy Vy</t>
  </si>
  <si>
    <t>Tạ Trường Xuân</t>
  </si>
  <si>
    <t>Lê Ngọc Minh Anh</t>
  </si>
  <si>
    <t>Nguyễn Quốc Anh</t>
  </si>
  <si>
    <t>Phạm Thị Ngọc Ánh</t>
  </si>
  <si>
    <t>Trần Ngọc Thiên Ân</t>
  </si>
  <si>
    <t>Cao Ngọc Bảo</t>
  </si>
  <si>
    <t>Nguyễn Gia Bảo</t>
  </si>
  <si>
    <t>Võ Hoàng Bửu</t>
  </si>
  <si>
    <t>Bùi Lý Cường</t>
  </si>
  <si>
    <t>Huỳnh Mai Xuân Diệu</t>
  </si>
  <si>
    <t>Bùi Tấn Duy</t>
  </si>
  <si>
    <t>Lê Bằng Duy</t>
  </si>
  <si>
    <t>Nguyễn Nhựt Duy</t>
  </si>
  <si>
    <t>Đỗ Lê Mỹ Hạnh</t>
  </si>
  <si>
    <t>Đào Ngọc Hân</t>
  </si>
  <si>
    <t>Phạm Ngọc Bảo Hân</t>
  </si>
  <si>
    <t>Nguyễn Thị Mỹ Hiền</t>
  </si>
  <si>
    <t>Trương Thị Bích Hiền</t>
  </si>
  <si>
    <t>Trương Phú Hòa</t>
  </si>
  <si>
    <t>Nguyễn Thành Huy</t>
  </si>
  <si>
    <t>Bùi Quốc Hưng</t>
  </si>
  <si>
    <t>Ma Văn Kiệt</t>
  </si>
  <si>
    <t>Đoàn Thị Ngọc Linh</t>
  </si>
  <si>
    <t>Trần Thị Vương Linh</t>
  </si>
  <si>
    <t>Nguyễn Tân Hoàng Minh</t>
  </si>
  <si>
    <t>Phạm Công Minh</t>
  </si>
  <si>
    <t>Lê Thị Trà My</t>
  </si>
  <si>
    <t>Ngô Trần Mỹ Ngân</t>
  </si>
  <si>
    <t>Trần Thị Ngọc</t>
  </si>
  <si>
    <t>Đỗ Minh Quang</t>
  </si>
  <si>
    <t>Nguyễn Ánh Xuân Sang</t>
  </si>
  <si>
    <t>Đinh Đức Thái</t>
  </si>
  <si>
    <t>Nguyễn Hiếu Thanh</t>
  </si>
  <si>
    <t>Võ Trần Thanh Thảo</t>
  </si>
  <si>
    <t>Trần Văn Thủy</t>
  </si>
  <si>
    <t>Trần Thị Anh Thư</t>
  </si>
  <si>
    <t>Lê Trọng Tình</t>
  </si>
  <si>
    <t>Nguyễn Hoàng Ngọc Trâm</t>
  </si>
  <si>
    <t>Lê Ngọc Trân</t>
  </si>
  <si>
    <t>Nguyễn Quang Trường</t>
  </si>
  <si>
    <t>Bùi Thanh Tuyền</t>
  </si>
  <si>
    <t>Nguyễn Thị Minh Tuyền</t>
  </si>
  <si>
    <t>Lê Hoàng Ánh Xuân</t>
  </si>
  <si>
    <t>Đào Thị Hải Yến</t>
  </si>
  <si>
    <t>Hồ Quốc An</t>
  </si>
  <si>
    <t>Phạm Hoàng Mai Anh</t>
  </si>
  <si>
    <t>Trần Quốc Bảo</t>
  </si>
  <si>
    <t>Nguyễn Mạnh Cường</t>
  </si>
  <si>
    <t>Trần Thái Cường</t>
  </si>
  <si>
    <t>Nguyễn Thị Hòang Diệu</t>
  </si>
  <si>
    <t>Nguyễn Phương Du</t>
  </si>
  <si>
    <t>Trần Khánh Đoan</t>
  </si>
  <si>
    <t>Nguyễn Thanh Hiền</t>
  </si>
  <si>
    <t>Đào Trung Hiếu</t>
  </si>
  <si>
    <t>Nguyễn Thanh Huy</t>
  </si>
  <si>
    <t>Võ Đức Huy</t>
  </si>
  <si>
    <t>Phạm Sung Huyn</t>
  </si>
  <si>
    <t>Lâm Thị Hương</t>
  </si>
  <si>
    <t>Nguyễn Huỳnh Công Kha</t>
  </si>
  <si>
    <t>Nguyễn Chí Kiệt</t>
  </si>
  <si>
    <t>Trần Nhật Lâm</t>
  </si>
  <si>
    <t>Phạm Tấn Linh</t>
  </si>
  <si>
    <t>Lê Hà Tấn Lộc</t>
  </si>
  <si>
    <t>Đặng Ngọc Lượng</t>
  </si>
  <si>
    <t>Lê Quỳnh Yến Mi</t>
  </si>
  <si>
    <t>Cổ Bội My</t>
  </si>
  <si>
    <t>Phan Thị Thu Nga</t>
  </si>
  <si>
    <t>Nguyễn Lê Bích Ngân</t>
  </si>
  <si>
    <t>Nguyễn Huỳnh Hồng Nhung</t>
  </si>
  <si>
    <t>Nguyễn Quỳnh Như</t>
  </si>
  <si>
    <t>Hồng Lê Hoàng Phúc</t>
  </si>
  <si>
    <t>Lê Hoàng Phúc</t>
  </si>
  <si>
    <t>Trần Hồng Phúc</t>
  </si>
  <si>
    <t>Giang Thiên Phương</t>
  </si>
  <si>
    <t>Vương Thị Mỹ Phương</t>
  </si>
  <si>
    <t>Phạm Anh Quốc</t>
  </si>
  <si>
    <t>Lê Nguyễn Minh Sang</t>
  </si>
  <si>
    <t>Trần Hoàng Tân</t>
  </si>
  <si>
    <t>Trương Thị Thu Thảo</t>
  </si>
  <si>
    <t>Nguyễn Y Song Thiên</t>
  </si>
  <si>
    <t>Lê Đỗ Minh Thư</t>
  </si>
  <si>
    <t>Nguyễn Thị Ngọc Trang</t>
  </si>
  <si>
    <t>Phạm Thị Thu Trang</t>
  </si>
  <si>
    <t>Nguyễn Ngọc Bảo Trân</t>
  </si>
  <si>
    <t>Mai Hoàng Thanh Trúc</t>
  </si>
  <si>
    <t>Hồ Nhật Trường</t>
  </si>
  <si>
    <t>Đồng Minh Tuấn</t>
  </si>
  <si>
    <t>Lê Thị Thanh Vy</t>
  </si>
  <si>
    <t>Bổ sung</t>
  </si>
  <si>
    <t>Mã Thanh</t>
  </si>
  <si>
    <t>Lai Quốc</t>
  </si>
  <si>
    <t>Trần Thủy Triều</t>
  </si>
  <si>
    <t>Lai Quốc Bảo</t>
  </si>
  <si>
    <t>Mã Thanh Huy</t>
  </si>
  <si>
    <t>Huỳnh Quang</t>
  </si>
  <si>
    <t>Từ Ánh</t>
  </si>
  <si>
    <t>Lê</t>
  </si>
  <si>
    <t>Nguyễn Phúc Gia</t>
  </si>
  <si>
    <t>Huỳnh Quang Huy</t>
  </si>
  <si>
    <t>Từ Ánh Lê</t>
  </si>
  <si>
    <t>Nguyễn Phúc Gia Bảo</t>
  </si>
  <si>
    <t>Hoàng Minh Tiên</t>
  </si>
  <si>
    <t>Hoàng Minh</t>
  </si>
  <si>
    <t>Phan Thị Hàm</t>
  </si>
  <si>
    <t>Nguyễn Ngọc Lan</t>
  </si>
  <si>
    <t>Hoàng Trung</t>
  </si>
  <si>
    <t>Võ Duy</t>
  </si>
  <si>
    <t>Phạm Thị Kiều</t>
  </si>
  <si>
    <t>Phan Thị Hàm Chi</t>
  </si>
  <si>
    <t>Nguyễn Ngọc Lan Anh</t>
  </si>
  <si>
    <t>Hoàng Trung Quân</t>
  </si>
  <si>
    <t>Võ Duy Quang</t>
  </si>
  <si>
    <t>Nguyễn Mạnh Toàn</t>
  </si>
  <si>
    <t>Phạm Thị Kiều Oanh</t>
  </si>
  <si>
    <t>Ngày 07 tháng 08 năm 2017</t>
  </si>
  <si>
    <t>Ngày 7 tháng 08 năm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</si>
</sst>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6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indexed="18"/>
      <name val="Times New Roman"/>
      <family val="1"/>
    </font>
    <font>
      <b/>
      <sz val="10"/>
      <color indexed="1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indexed="18"/>
      <name val="VNI-Helve-Condense"/>
    </font>
    <font>
      <sz val="10"/>
      <color theme="1"/>
      <name val="VNI-Helve-Condense"/>
    </font>
    <font>
      <b/>
      <sz val="10"/>
      <color theme="1"/>
      <name val="VNI-Helve-Condense"/>
    </font>
    <font>
      <sz val="12"/>
      <color theme="1"/>
      <name val="Times New Roman"/>
      <family val="1"/>
    </font>
    <font>
      <sz val="9"/>
      <color rgb="FF333333"/>
      <name val="Arial"/>
      <family val="2"/>
    </font>
    <font>
      <sz val="9"/>
      <color theme="1"/>
      <name val="Arial"/>
      <family val="2"/>
    </font>
    <font>
      <sz val="10"/>
      <color rgb="FF333333"/>
      <name val="Times New Roman"/>
      <family val="1"/>
    </font>
    <font>
      <b/>
      <sz val="8"/>
      <color indexed="8"/>
      <name val="Times New Roman"/>
      <family val="1"/>
    </font>
    <font>
      <sz val="10"/>
      <color rgb="FF222222"/>
      <name val="Arial"/>
      <family val="2"/>
    </font>
    <font>
      <b/>
      <sz val="10"/>
      <color indexed="18"/>
      <name val="VNI-Helve-Condense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0">
    <xf numFmtId="0" fontId="0" fillId="0" borderId="0" xfId="0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15" fillId="0" borderId="1" xfId="1" applyFont="1" applyFill="1" applyBorder="1" applyAlignment="1">
      <alignment horizontal="center" vertical="center" wrapText="1"/>
    </xf>
    <xf numFmtId="0" fontId="16" fillId="0" borderId="0" xfId="0" applyFont="1"/>
    <xf numFmtId="0" fontId="18" fillId="0" borderId="0" xfId="0" applyFont="1"/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0" fontId="17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7" fillId="0" borderId="8" xfId="0" applyFont="1" applyFill="1" applyBorder="1" applyAlignment="1">
      <alignment horizontal="center" vertical="center" wrapText="1"/>
    </xf>
    <xf numFmtId="2" fontId="6" fillId="4" borderId="0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2" fontId="19" fillId="0" borderId="1" xfId="0" applyNumberFormat="1" applyFont="1" applyFill="1" applyBorder="1" applyAlignment="1">
      <alignment horizontal="center"/>
    </xf>
    <xf numFmtId="2" fontId="20" fillId="0" borderId="1" xfId="0" applyNumberFormat="1" applyFont="1" applyFill="1" applyBorder="1" applyAlignment="1">
      <alignment horizontal="center"/>
    </xf>
    <xf numFmtId="0" fontId="11" fillId="6" borderId="1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0" xfId="0" applyFont="1" applyBorder="1" applyAlignment="1">
      <alignment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14" fontId="24" fillId="0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0" fontId="26" fillId="0" borderId="1" xfId="0" applyFont="1" applyBorder="1"/>
    <xf numFmtId="0" fontId="21" fillId="0" borderId="1" xfId="0" applyFont="1" applyBorder="1"/>
    <xf numFmtId="0" fontId="26" fillId="0" borderId="1" xfId="0" quotePrefix="1" applyFont="1" applyBorder="1"/>
    <xf numFmtId="0" fontId="21" fillId="0" borderId="1" xfId="0" quotePrefix="1" applyFont="1" applyBorder="1" applyAlignment="1"/>
    <xf numFmtId="14" fontId="26" fillId="0" borderId="1" xfId="0" applyNumberFormat="1" applyFont="1" applyBorder="1" applyAlignment="1"/>
    <xf numFmtId="0" fontId="26" fillId="0" borderId="1" xfId="0" applyFont="1" applyBorder="1" applyAlignment="1"/>
    <xf numFmtId="14" fontId="28" fillId="7" borderId="1" xfId="0" quotePrefix="1" applyNumberFormat="1" applyFont="1" applyFill="1" applyBorder="1" applyAlignment="1">
      <alignment vertical="center" wrapText="1"/>
    </xf>
    <xf numFmtId="0" fontId="27" fillId="0" borderId="1" xfId="0" applyFont="1" applyBorder="1"/>
    <xf numFmtId="0" fontId="27" fillId="7" borderId="1" xfId="0" applyFont="1" applyFill="1" applyBorder="1" applyAlignment="1">
      <alignment vertical="center" wrapText="1"/>
    </xf>
    <xf numFmtId="14" fontId="27" fillId="7" borderId="1" xfId="0" quotePrefix="1" applyNumberFormat="1" applyFont="1" applyFill="1" applyBorder="1" applyAlignment="1">
      <alignment vertical="center" wrapText="1"/>
    </xf>
    <xf numFmtId="11" fontId="11" fillId="0" borderId="1" xfId="0" quotePrefix="1" applyNumberFormat="1" applyFont="1" applyBorder="1"/>
    <xf numFmtId="0" fontId="10" fillId="3" borderId="9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horizontal="center" vertical="center" wrapText="1"/>
    </xf>
    <xf numFmtId="2" fontId="7" fillId="4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6" fillId="0" borderId="1" xfId="0" quotePrefix="1" applyFont="1" applyBorder="1" applyAlignment="1"/>
    <xf numFmtId="14" fontId="27" fillId="0" borderId="1" xfId="0" quotePrefix="1" applyNumberFormat="1" applyFont="1" applyBorder="1"/>
    <xf numFmtId="0" fontId="11" fillId="0" borderId="1" xfId="1" applyNumberFormat="1" applyFont="1" applyFill="1" applyBorder="1" applyAlignment="1">
      <alignment horizontal="center" vertical="center" wrapText="1"/>
    </xf>
    <xf numFmtId="14" fontId="11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/>
    <xf numFmtId="0" fontId="11" fillId="0" borderId="1" xfId="0" quotePrefix="1" applyFont="1" applyBorder="1" applyAlignment="1"/>
    <xf numFmtId="0" fontId="11" fillId="0" borderId="1" xfId="0" applyFont="1" applyBorder="1"/>
    <xf numFmtId="0" fontId="11" fillId="0" borderId="1" xfId="0" quotePrefix="1" applyFont="1" applyBorder="1"/>
    <xf numFmtId="14" fontId="11" fillId="0" borderId="1" xfId="0" applyNumberFormat="1" applyFont="1" applyBorder="1" applyAlignment="1"/>
    <xf numFmtId="0" fontId="30" fillId="0" borderId="9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4" fontId="11" fillId="7" borderId="1" xfId="0" quotePrefix="1" applyNumberFormat="1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14" fontId="29" fillId="0" borderId="1" xfId="0" quotePrefix="1" applyNumberFormat="1" applyFont="1" applyBorder="1" applyAlignment="1">
      <alignment horizontal="center"/>
    </xf>
    <xf numFmtId="14" fontId="29" fillId="7" borderId="1" xfId="0" quotePrefix="1" applyNumberFormat="1" applyFont="1" applyFill="1" applyBorder="1" applyAlignment="1">
      <alignment horizontal="center" vertical="center" wrapText="1"/>
    </xf>
    <xf numFmtId="11" fontId="11" fillId="0" borderId="1" xfId="0" quotePrefix="1" applyNumberFormat="1" applyFont="1" applyBorder="1" applyAlignment="1">
      <alignment horizontal="center"/>
    </xf>
    <xf numFmtId="14" fontId="24" fillId="0" borderId="0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2" fontId="11" fillId="4" borderId="0" xfId="0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31" fillId="0" borderId="0" xfId="0" applyFont="1"/>
    <xf numFmtId="14" fontId="23" fillId="0" borderId="1" xfId="1" applyNumberFormat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2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Normal" xfId="0" builtinId="0"/>
    <cellStyle name="Normal_Sheet1" xfId="1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4"/>
  <sheetViews>
    <sheetView zoomScale="85" zoomScaleNormal="85" workbookViewId="0">
      <pane ySplit="4" topLeftCell="A507" activePane="bottomLeft" state="frozen"/>
      <selection activeCell="S718" sqref="S718"/>
      <selection pane="bottomLeft" activeCell="A2" sqref="A2:O2"/>
    </sheetView>
  </sheetViews>
  <sheetFormatPr defaultColWidth="9.140625" defaultRowHeight="18" customHeight="1" x14ac:dyDescent="0.25"/>
  <cols>
    <col min="1" max="1" width="7.85546875" style="1" customWidth="1"/>
    <col min="2" max="2" width="8.28515625" style="2" customWidth="1"/>
    <col min="3" max="3" width="21.28515625" style="2" customWidth="1"/>
    <col min="4" max="4" width="8.28515625" style="2" bestFit="1" customWidth="1"/>
    <col min="5" max="5" width="27.28515625" style="2" customWidth="1"/>
    <col min="6" max="6" width="11.42578125" style="2" customWidth="1"/>
    <col min="7" max="7" width="5.85546875" style="2" customWidth="1"/>
    <col min="8" max="8" width="9.42578125" style="119" customWidth="1"/>
    <col min="9" max="9" width="11.42578125" style="2" customWidth="1"/>
    <col min="10" max="10" width="6.7109375" style="2" customWidth="1"/>
    <col min="11" max="11" width="6.42578125" style="2" customWidth="1"/>
    <col min="12" max="12" width="6.5703125" style="2" customWidth="1"/>
    <col min="13" max="13" width="7" style="4" customWidth="1"/>
    <col min="14" max="14" width="8.42578125" style="2" customWidth="1"/>
    <col min="15" max="15" width="7.85546875" style="1" customWidth="1"/>
    <col min="16" max="16" width="9.42578125" style="2" customWidth="1"/>
    <col min="17" max="17" width="31.28515625" style="2" bestFit="1" customWidth="1"/>
    <col min="18" max="16384" width="9.140625" style="2"/>
  </cols>
  <sheetData>
    <row r="1" spans="1:17" ht="18" customHeight="1" x14ac:dyDescent="0.25">
      <c r="A1" s="17" t="s">
        <v>367</v>
      </c>
      <c r="B1" s="18"/>
      <c r="C1" s="19"/>
      <c r="D1" s="18"/>
      <c r="E1" s="18"/>
      <c r="F1" s="18"/>
      <c r="G1" s="18"/>
      <c r="H1" s="19"/>
      <c r="I1" s="18"/>
      <c r="J1" s="18"/>
      <c r="K1" s="18"/>
      <c r="L1" s="18"/>
      <c r="M1" s="20"/>
      <c r="N1" s="18"/>
      <c r="O1" s="31" t="s">
        <v>4847</v>
      </c>
      <c r="Q1" s="19"/>
    </row>
    <row r="2" spans="1:17" ht="18" customHeight="1" x14ac:dyDescent="0.25">
      <c r="A2" s="126" t="s">
        <v>3731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21"/>
      <c r="Q2" s="21"/>
    </row>
    <row r="4" spans="1:17" ht="26.25" customHeight="1" x14ac:dyDescent="0.25">
      <c r="A4" s="23" t="s">
        <v>366</v>
      </c>
      <c r="B4" s="23" t="s">
        <v>0</v>
      </c>
      <c r="C4" s="23" t="s">
        <v>362</v>
      </c>
      <c r="D4" s="23" t="s">
        <v>363</v>
      </c>
      <c r="E4" s="23"/>
      <c r="F4" s="23" t="s">
        <v>610</v>
      </c>
      <c r="G4" s="23" t="s">
        <v>364</v>
      </c>
      <c r="H4" s="23" t="s">
        <v>612</v>
      </c>
      <c r="I4" s="23" t="s">
        <v>1</v>
      </c>
      <c r="J4" s="23" t="s">
        <v>608</v>
      </c>
      <c r="K4" s="23" t="s">
        <v>389</v>
      </c>
      <c r="L4" s="23" t="s">
        <v>611</v>
      </c>
      <c r="M4" s="23" t="s">
        <v>360</v>
      </c>
      <c r="N4" s="23" t="s">
        <v>361</v>
      </c>
      <c r="O4" s="23" t="s">
        <v>365</v>
      </c>
      <c r="P4" s="22"/>
    </row>
    <row r="5" spans="1:17" ht="18" customHeight="1" x14ac:dyDescent="0.25">
      <c r="A5" s="24">
        <v>1</v>
      </c>
      <c r="B5" s="63">
        <v>17389</v>
      </c>
      <c r="C5" s="64" t="s">
        <v>3738</v>
      </c>
      <c r="D5" s="64" t="s">
        <v>389</v>
      </c>
      <c r="E5" s="3" t="str">
        <f t="shared" ref="E5:E68" si="0">C5&amp;" "&amp;D5</f>
        <v>Nguyễn Tuấn Anh</v>
      </c>
      <c r="F5" s="65" t="s">
        <v>4233</v>
      </c>
      <c r="G5" s="63" t="s">
        <v>7</v>
      </c>
      <c r="H5" s="63" t="s">
        <v>613</v>
      </c>
      <c r="I5" s="63" t="s">
        <v>6</v>
      </c>
      <c r="J5" s="63">
        <v>5.75</v>
      </c>
      <c r="K5" s="63">
        <v>3.5</v>
      </c>
      <c r="L5" s="63">
        <v>4.75</v>
      </c>
      <c r="M5" s="66">
        <v>26</v>
      </c>
      <c r="N5" s="67">
        <v>1</v>
      </c>
      <c r="O5" s="24"/>
    </row>
    <row r="6" spans="1:17" ht="18" customHeight="1" x14ac:dyDescent="0.25">
      <c r="A6" s="24">
        <v>2</v>
      </c>
      <c r="B6" s="63">
        <v>44570</v>
      </c>
      <c r="C6" s="64" t="s">
        <v>537</v>
      </c>
      <c r="D6" s="64" t="s">
        <v>389</v>
      </c>
      <c r="E6" s="3" t="str">
        <f t="shared" si="0"/>
        <v>Phạm Phương Anh</v>
      </c>
      <c r="F6" s="65" t="s">
        <v>4302</v>
      </c>
      <c r="G6" s="63" t="s">
        <v>625</v>
      </c>
      <c r="H6" s="63" t="s">
        <v>613</v>
      </c>
      <c r="I6" s="63" t="s">
        <v>6</v>
      </c>
      <c r="J6" s="63">
        <v>6</v>
      </c>
      <c r="K6" s="63">
        <v>2.25</v>
      </c>
      <c r="L6" s="63">
        <v>3.75</v>
      </c>
      <c r="M6" s="66">
        <v>21.75</v>
      </c>
      <c r="N6" s="67">
        <v>3</v>
      </c>
      <c r="O6" s="24"/>
    </row>
    <row r="7" spans="1:17" ht="18" customHeight="1" x14ac:dyDescent="0.25">
      <c r="A7" s="24">
        <v>3</v>
      </c>
      <c r="B7" s="63">
        <v>44001</v>
      </c>
      <c r="C7" s="64" t="s">
        <v>4064</v>
      </c>
      <c r="D7" s="64" t="s">
        <v>379</v>
      </c>
      <c r="E7" s="3" t="str">
        <f t="shared" si="0"/>
        <v>Phan Minh Gia Bảo</v>
      </c>
      <c r="F7" s="65" t="s">
        <v>4331</v>
      </c>
      <c r="G7" s="63" t="s">
        <v>7</v>
      </c>
      <c r="H7" s="63" t="s">
        <v>613</v>
      </c>
      <c r="I7" s="63" t="s">
        <v>3</v>
      </c>
      <c r="J7" s="63">
        <v>5.25</v>
      </c>
      <c r="K7" s="63">
        <v>4.25</v>
      </c>
      <c r="L7" s="63">
        <v>3.25</v>
      </c>
      <c r="M7" s="66">
        <v>21.75</v>
      </c>
      <c r="N7" s="67">
        <v>2</v>
      </c>
      <c r="O7" s="24"/>
      <c r="P7" s="6"/>
    </row>
    <row r="8" spans="1:17" ht="18" customHeight="1" x14ac:dyDescent="0.25">
      <c r="A8" s="24">
        <v>4</v>
      </c>
      <c r="B8" s="63">
        <v>17410</v>
      </c>
      <c r="C8" s="64" t="s">
        <v>3920</v>
      </c>
      <c r="D8" s="64" t="s">
        <v>379</v>
      </c>
      <c r="E8" s="3" t="str">
        <f t="shared" si="0"/>
        <v>Thượng Lê Anh Bảo</v>
      </c>
      <c r="F8" s="65" t="s">
        <v>4109</v>
      </c>
      <c r="G8" s="63" t="s">
        <v>7</v>
      </c>
      <c r="H8" s="63" t="s">
        <v>613</v>
      </c>
      <c r="I8" s="63" t="s">
        <v>6</v>
      </c>
      <c r="J8" s="63">
        <v>6</v>
      </c>
      <c r="K8" s="63">
        <v>3.25</v>
      </c>
      <c r="L8" s="63">
        <v>2.75</v>
      </c>
      <c r="M8" s="66">
        <v>22.25</v>
      </c>
      <c r="N8" s="67">
        <v>2</v>
      </c>
      <c r="O8" s="24"/>
    </row>
    <row r="9" spans="1:17" ht="18" customHeight="1" x14ac:dyDescent="0.2">
      <c r="A9" s="24">
        <v>5</v>
      </c>
      <c r="B9" s="63">
        <v>17422</v>
      </c>
      <c r="C9" s="64" t="s">
        <v>3838</v>
      </c>
      <c r="D9" s="64" t="s">
        <v>397</v>
      </c>
      <c r="E9" s="3" t="str">
        <f t="shared" si="0"/>
        <v>Nguyễn Trương Công Bình</v>
      </c>
      <c r="F9" s="65" t="s">
        <v>4184</v>
      </c>
      <c r="G9" s="63" t="s">
        <v>7</v>
      </c>
      <c r="H9" s="63" t="s">
        <v>613</v>
      </c>
      <c r="I9" s="63" t="s">
        <v>3</v>
      </c>
      <c r="J9" s="63">
        <v>6</v>
      </c>
      <c r="K9" s="63">
        <v>1.75</v>
      </c>
      <c r="L9" s="63">
        <v>3.75</v>
      </c>
      <c r="M9" s="66">
        <v>22.75</v>
      </c>
      <c r="N9" s="67">
        <v>2</v>
      </c>
      <c r="O9" s="98"/>
      <c r="P9" s="4"/>
    </row>
    <row r="10" spans="1:17" ht="18" customHeight="1" x14ac:dyDescent="0.25">
      <c r="A10" s="24">
        <v>6</v>
      </c>
      <c r="B10" s="63">
        <v>17435</v>
      </c>
      <c r="C10" s="64" t="s">
        <v>448</v>
      </c>
      <c r="D10" s="64" t="s">
        <v>3755</v>
      </c>
      <c r="E10" s="3" t="str">
        <f t="shared" si="0"/>
        <v>Nguyễn Văn Chung</v>
      </c>
      <c r="F10" s="65" t="s">
        <v>4102</v>
      </c>
      <c r="G10" s="63" t="s">
        <v>7</v>
      </c>
      <c r="H10" s="63" t="s">
        <v>613</v>
      </c>
      <c r="I10" s="63" t="s">
        <v>31</v>
      </c>
      <c r="J10" s="63">
        <v>5.75</v>
      </c>
      <c r="K10" s="63">
        <v>1.5</v>
      </c>
      <c r="L10" s="63">
        <v>3.75</v>
      </c>
      <c r="M10" s="66">
        <v>22</v>
      </c>
      <c r="N10" s="67">
        <v>1</v>
      </c>
      <c r="O10" s="24"/>
    </row>
    <row r="11" spans="1:17" ht="18" customHeight="1" x14ac:dyDescent="0.25">
      <c r="A11" s="24">
        <v>7</v>
      </c>
      <c r="B11" s="63">
        <v>42703</v>
      </c>
      <c r="C11" s="64" t="s">
        <v>4009</v>
      </c>
      <c r="D11" s="64" t="s">
        <v>575</v>
      </c>
      <c r="E11" s="3" t="str">
        <f t="shared" si="0"/>
        <v>Nguyễn Thúy Diễm</v>
      </c>
      <c r="F11" s="65" t="s">
        <v>4195</v>
      </c>
      <c r="G11" s="63" t="s">
        <v>625</v>
      </c>
      <c r="H11" s="63" t="s">
        <v>613</v>
      </c>
      <c r="I11" s="63" t="s">
        <v>6</v>
      </c>
      <c r="J11" s="63">
        <v>4.75</v>
      </c>
      <c r="K11" s="63">
        <v>3.25</v>
      </c>
      <c r="L11" s="63">
        <v>2.75</v>
      </c>
      <c r="M11" s="66">
        <v>19.75</v>
      </c>
      <c r="N11" s="67">
        <v>2</v>
      </c>
      <c r="O11" s="24"/>
    </row>
    <row r="12" spans="1:17" ht="18" customHeight="1" x14ac:dyDescent="0.25">
      <c r="A12" s="24">
        <v>8</v>
      </c>
      <c r="B12" s="73"/>
      <c r="C12" s="68" t="s">
        <v>406</v>
      </c>
      <c r="D12" s="3" t="s">
        <v>407</v>
      </c>
      <c r="E12" s="3" t="str">
        <f t="shared" si="0"/>
        <v>Nguyễn Thái Dương</v>
      </c>
      <c r="F12" s="75" t="s">
        <v>56</v>
      </c>
      <c r="G12" s="63" t="s">
        <v>7</v>
      </c>
      <c r="H12" s="99" t="s">
        <v>613</v>
      </c>
      <c r="I12" s="24" t="s">
        <v>4336</v>
      </c>
      <c r="J12" s="24"/>
      <c r="K12" s="24"/>
      <c r="L12" s="24"/>
      <c r="M12" s="23"/>
      <c r="N12" s="24"/>
      <c r="O12" s="100" t="s">
        <v>619</v>
      </c>
    </row>
    <row r="13" spans="1:17" ht="18" customHeight="1" x14ac:dyDescent="0.25">
      <c r="A13" s="24">
        <v>9</v>
      </c>
      <c r="B13" s="63">
        <v>17473</v>
      </c>
      <c r="C13" s="64" t="s">
        <v>390</v>
      </c>
      <c r="D13" s="64" t="s">
        <v>3895</v>
      </c>
      <c r="E13" s="3" t="str">
        <f t="shared" si="0"/>
        <v>Lê Thị Tuyết Đào</v>
      </c>
      <c r="F13" s="65" t="s">
        <v>4237</v>
      </c>
      <c r="G13" s="63" t="s">
        <v>625</v>
      </c>
      <c r="H13" s="63" t="s">
        <v>613</v>
      </c>
      <c r="I13" s="63" t="s">
        <v>6</v>
      </c>
      <c r="J13" s="63">
        <v>5.5</v>
      </c>
      <c r="K13" s="63">
        <v>2.75</v>
      </c>
      <c r="L13" s="63">
        <v>3</v>
      </c>
      <c r="M13" s="66">
        <v>21.25</v>
      </c>
      <c r="N13" s="67">
        <v>1</v>
      </c>
      <c r="O13" s="24"/>
    </row>
    <row r="14" spans="1:17" ht="18" customHeight="1" x14ac:dyDescent="0.25">
      <c r="A14" s="24">
        <v>10</v>
      </c>
      <c r="B14" s="63">
        <v>44047</v>
      </c>
      <c r="C14" s="64" t="s">
        <v>3805</v>
      </c>
      <c r="D14" s="64" t="s">
        <v>409</v>
      </c>
      <c r="E14" s="3" t="str">
        <f t="shared" si="0"/>
        <v>Lương Đỗ Đạt</v>
      </c>
      <c r="F14" s="65" t="s">
        <v>4152</v>
      </c>
      <c r="G14" s="63" t="s">
        <v>7</v>
      </c>
      <c r="H14" s="63" t="s">
        <v>613</v>
      </c>
      <c r="I14" s="63" t="s">
        <v>3</v>
      </c>
      <c r="J14" s="63">
        <v>4.75</v>
      </c>
      <c r="K14" s="63">
        <v>4.25</v>
      </c>
      <c r="L14" s="63">
        <v>2.25</v>
      </c>
      <c r="M14" s="66">
        <v>19.75</v>
      </c>
      <c r="N14" s="67">
        <v>3</v>
      </c>
      <c r="O14" s="24"/>
    </row>
    <row r="15" spans="1:17" ht="18" customHeight="1" x14ac:dyDescent="0.25">
      <c r="A15" s="24">
        <v>11</v>
      </c>
      <c r="B15" s="63">
        <v>17505</v>
      </c>
      <c r="C15" s="64" t="s">
        <v>436</v>
      </c>
      <c r="D15" s="64" t="s">
        <v>599</v>
      </c>
      <c r="E15" s="3" t="str">
        <f t="shared" si="0"/>
        <v>Nguyễn Quang Hà</v>
      </c>
      <c r="F15" s="65" t="s">
        <v>4230</v>
      </c>
      <c r="G15" s="63" t="s">
        <v>7</v>
      </c>
      <c r="H15" s="63" t="s">
        <v>613</v>
      </c>
      <c r="I15" s="63" t="s">
        <v>3</v>
      </c>
      <c r="J15" s="63">
        <v>5.5</v>
      </c>
      <c r="K15" s="63">
        <v>1.75</v>
      </c>
      <c r="L15" s="63">
        <v>5.75</v>
      </c>
      <c r="M15" s="66">
        <v>25.75</v>
      </c>
      <c r="N15" s="67">
        <v>1</v>
      </c>
      <c r="O15" s="24"/>
    </row>
    <row r="16" spans="1:17" ht="18" customHeight="1" x14ac:dyDescent="0.25">
      <c r="A16" s="24">
        <v>12</v>
      </c>
      <c r="B16" s="63">
        <v>43416</v>
      </c>
      <c r="C16" s="64" t="s">
        <v>4029</v>
      </c>
      <c r="D16" s="64" t="s">
        <v>418</v>
      </c>
      <c r="E16" s="3" t="str">
        <f t="shared" si="0"/>
        <v>Dương Anh Hào</v>
      </c>
      <c r="F16" s="65" t="s">
        <v>4145</v>
      </c>
      <c r="G16" s="63" t="s">
        <v>7</v>
      </c>
      <c r="H16" s="63" t="s">
        <v>613</v>
      </c>
      <c r="I16" s="63" t="s">
        <v>6</v>
      </c>
      <c r="J16" s="63">
        <v>2.75</v>
      </c>
      <c r="K16" s="63">
        <v>6.75</v>
      </c>
      <c r="L16" s="63">
        <v>3.75</v>
      </c>
      <c r="M16" s="66">
        <v>20.75</v>
      </c>
      <c r="N16" s="67">
        <v>3</v>
      </c>
      <c r="O16" s="24"/>
    </row>
    <row r="17" spans="1:15" ht="18" customHeight="1" x14ac:dyDescent="0.25">
      <c r="A17" s="24">
        <v>13</v>
      </c>
      <c r="B17" s="63">
        <v>17520</v>
      </c>
      <c r="C17" s="64" t="s">
        <v>494</v>
      </c>
      <c r="D17" s="64" t="s">
        <v>420</v>
      </c>
      <c r="E17" s="3" t="str">
        <f t="shared" si="0"/>
        <v>Nguyễn Thị Thu Hảo</v>
      </c>
      <c r="F17" s="65" t="s">
        <v>4118</v>
      </c>
      <c r="G17" s="63" t="s">
        <v>625</v>
      </c>
      <c r="H17" s="63" t="s">
        <v>613</v>
      </c>
      <c r="I17" s="63" t="s">
        <v>3</v>
      </c>
      <c r="J17" s="63">
        <v>6</v>
      </c>
      <c r="K17" s="63">
        <v>2</v>
      </c>
      <c r="L17" s="63">
        <v>4</v>
      </c>
      <c r="M17" s="66">
        <v>23.5</v>
      </c>
      <c r="N17" s="67">
        <v>2</v>
      </c>
      <c r="O17" s="24"/>
    </row>
    <row r="18" spans="1:15" ht="18" customHeight="1" x14ac:dyDescent="0.25">
      <c r="A18" s="24">
        <v>14</v>
      </c>
      <c r="B18" s="63">
        <v>28254</v>
      </c>
      <c r="C18" s="64" t="s">
        <v>3997</v>
      </c>
      <c r="D18" s="64" t="s">
        <v>3998</v>
      </c>
      <c r="E18" s="3" t="str">
        <f t="shared" si="0"/>
        <v>Trần Trương Ngọc Hạp</v>
      </c>
      <c r="F18" s="65" t="s">
        <v>4143</v>
      </c>
      <c r="G18" s="63" t="s">
        <v>625</v>
      </c>
      <c r="H18" s="63" t="s">
        <v>613</v>
      </c>
      <c r="I18" s="63" t="s">
        <v>3</v>
      </c>
      <c r="J18" s="63">
        <v>5.5</v>
      </c>
      <c r="K18" s="63">
        <v>5.25</v>
      </c>
      <c r="L18" s="63">
        <v>4.25</v>
      </c>
      <c r="M18" s="66">
        <v>25.75</v>
      </c>
      <c r="N18" s="67">
        <v>3</v>
      </c>
      <c r="O18" s="24"/>
    </row>
    <row r="19" spans="1:15" ht="18" customHeight="1" x14ac:dyDescent="0.25">
      <c r="A19" s="24">
        <v>15</v>
      </c>
      <c r="B19" s="63">
        <v>17551</v>
      </c>
      <c r="C19" s="64" t="s">
        <v>3819</v>
      </c>
      <c r="D19" s="64" t="s">
        <v>427</v>
      </c>
      <c r="E19" s="3" t="str">
        <f t="shared" si="0"/>
        <v>Nguyễn Đình Minh Hiếu</v>
      </c>
      <c r="F19" s="65" t="s">
        <v>4169</v>
      </c>
      <c r="G19" s="63" t="s">
        <v>7</v>
      </c>
      <c r="H19" s="63" t="s">
        <v>613</v>
      </c>
      <c r="I19" s="63" t="s">
        <v>6</v>
      </c>
      <c r="J19" s="63">
        <v>3.25</v>
      </c>
      <c r="K19" s="63">
        <v>2.5</v>
      </c>
      <c r="L19" s="63">
        <v>4.5</v>
      </c>
      <c r="M19" s="66">
        <v>19.5</v>
      </c>
      <c r="N19" s="67">
        <v>1</v>
      </c>
      <c r="O19" s="24"/>
    </row>
    <row r="20" spans="1:15" ht="18" customHeight="1" x14ac:dyDescent="0.25">
      <c r="A20" s="24">
        <v>16</v>
      </c>
      <c r="B20" s="63">
        <v>44137</v>
      </c>
      <c r="C20" s="64" t="s">
        <v>4060</v>
      </c>
      <c r="D20" s="64" t="s">
        <v>383</v>
      </c>
      <c r="E20" s="3" t="str">
        <f t="shared" si="0"/>
        <v>Võ Xuân Huy</v>
      </c>
      <c r="F20" s="65" t="s">
        <v>4084</v>
      </c>
      <c r="G20" s="63" t="s">
        <v>7</v>
      </c>
      <c r="H20" s="63" t="s">
        <v>613</v>
      </c>
      <c r="I20" s="63" t="s">
        <v>3</v>
      </c>
      <c r="J20" s="63">
        <v>5.25</v>
      </c>
      <c r="K20" s="63">
        <v>3.75</v>
      </c>
      <c r="L20" s="63">
        <v>3</v>
      </c>
      <c r="M20" s="66">
        <v>21.75</v>
      </c>
      <c r="N20" s="67">
        <v>3</v>
      </c>
      <c r="O20" s="24"/>
    </row>
    <row r="21" spans="1:15" ht="18" customHeight="1" x14ac:dyDescent="0.25">
      <c r="A21" s="24">
        <v>17</v>
      </c>
      <c r="B21" s="93"/>
      <c r="C21" s="68" t="s">
        <v>419</v>
      </c>
      <c r="D21" s="3" t="s">
        <v>447</v>
      </c>
      <c r="E21" s="3" t="str">
        <f t="shared" si="0"/>
        <v>Trần Anh Kiệt</v>
      </c>
      <c r="F21" s="74" t="s">
        <v>67</v>
      </c>
      <c r="G21" s="63" t="s">
        <v>7</v>
      </c>
      <c r="H21" s="99" t="s">
        <v>613</v>
      </c>
      <c r="I21" s="24" t="s">
        <v>4336</v>
      </c>
      <c r="J21" s="24"/>
      <c r="K21" s="24"/>
      <c r="L21" s="24"/>
      <c r="M21" s="23"/>
      <c r="N21" s="24"/>
      <c r="O21" s="101" t="s">
        <v>613</v>
      </c>
    </row>
    <row r="22" spans="1:15" ht="18" customHeight="1" x14ac:dyDescent="0.25">
      <c r="A22" s="24">
        <v>18</v>
      </c>
      <c r="B22" s="63">
        <v>3268</v>
      </c>
      <c r="C22" s="64" t="s">
        <v>3739</v>
      </c>
      <c r="D22" s="64" t="s">
        <v>451</v>
      </c>
      <c r="E22" s="3" t="str">
        <f t="shared" si="0"/>
        <v>Nguyễn Mai Ngọc Lan</v>
      </c>
      <c r="F22" s="65" t="s">
        <v>4081</v>
      </c>
      <c r="G22" s="63" t="s">
        <v>625</v>
      </c>
      <c r="H22" s="63" t="s">
        <v>613</v>
      </c>
      <c r="I22" s="63" t="s">
        <v>6</v>
      </c>
      <c r="J22" s="63">
        <v>5</v>
      </c>
      <c r="K22" s="63">
        <v>4.25</v>
      </c>
      <c r="L22" s="63">
        <v>2.5</v>
      </c>
      <c r="M22" s="66">
        <v>20.25</v>
      </c>
      <c r="N22" s="67">
        <v>3</v>
      </c>
      <c r="O22" s="24"/>
    </row>
    <row r="23" spans="1:15" ht="18" customHeight="1" x14ac:dyDescent="0.25">
      <c r="A23" s="24">
        <v>19</v>
      </c>
      <c r="B23" s="63">
        <v>42205</v>
      </c>
      <c r="C23" s="64" t="s">
        <v>503</v>
      </c>
      <c r="D23" s="64" t="s">
        <v>455</v>
      </c>
      <c r="E23" s="3" t="str">
        <f t="shared" si="0"/>
        <v>Nguyễn Thị Phương Linh</v>
      </c>
      <c r="F23" s="65" t="s">
        <v>4166</v>
      </c>
      <c r="G23" s="63" t="s">
        <v>625</v>
      </c>
      <c r="H23" s="63" t="s">
        <v>613</v>
      </c>
      <c r="I23" s="63" t="s">
        <v>3</v>
      </c>
      <c r="J23" s="63">
        <v>4.75</v>
      </c>
      <c r="K23" s="63">
        <v>1.25</v>
      </c>
      <c r="L23" s="63">
        <v>4</v>
      </c>
      <c r="M23" s="66">
        <v>20.25</v>
      </c>
      <c r="N23" s="67">
        <v>2</v>
      </c>
      <c r="O23" s="24"/>
    </row>
    <row r="24" spans="1:15" ht="18" customHeight="1" x14ac:dyDescent="0.25">
      <c r="A24" s="24">
        <v>20</v>
      </c>
      <c r="B24" s="63">
        <v>17669</v>
      </c>
      <c r="C24" s="64" t="s">
        <v>3758</v>
      </c>
      <c r="D24" s="64" t="s">
        <v>455</v>
      </c>
      <c r="E24" s="3" t="str">
        <f t="shared" si="0"/>
        <v>Trần Hồng Ngọc Linh</v>
      </c>
      <c r="F24" s="65" t="s">
        <v>4082</v>
      </c>
      <c r="G24" s="63" t="s">
        <v>625</v>
      </c>
      <c r="H24" s="63" t="s">
        <v>613</v>
      </c>
      <c r="I24" s="63" t="s">
        <v>31</v>
      </c>
      <c r="J24" s="63">
        <v>6.25</v>
      </c>
      <c r="K24" s="63">
        <v>3</v>
      </c>
      <c r="L24" s="63">
        <v>2.75</v>
      </c>
      <c r="M24" s="66">
        <v>22</v>
      </c>
      <c r="N24" s="67">
        <v>2</v>
      </c>
      <c r="O24" s="24"/>
    </row>
    <row r="25" spans="1:15" ht="18" customHeight="1" x14ac:dyDescent="0.25">
      <c r="A25" s="24">
        <v>21</v>
      </c>
      <c r="B25" s="63">
        <v>17686</v>
      </c>
      <c r="C25" s="64" t="s">
        <v>3759</v>
      </c>
      <c r="D25" s="64" t="s">
        <v>578</v>
      </c>
      <c r="E25" s="3" t="str">
        <f t="shared" si="0"/>
        <v>Trần Phước Lợi</v>
      </c>
      <c r="F25" s="65" t="s">
        <v>4105</v>
      </c>
      <c r="G25" s="63" t="s">
        <v>7</v>
      </c>
      <c r="H25" s="63" t="s">
        <v>613</v>
      </c>
      <c r="I25" s="63" t="s">
        <v>3</v>
      </c>
      <c r="J25" s="63">
        <v>5</v>
      </c>
      <c r="K25" s="63">
        <v>3.75</v>
      </c>
      <c r="L25" s="63">
        <v>3</v>
      </c>
      <c r="M25" s="66">
        <v>21.25</v>
      </c>
      <c r="N25" s="67">
        <v>2</v>
      </c>
      <c r="O25" s="24"/>
    </row>
    <row r="26" spans="1:15" ht="18" customHeight="1" x14ac:dyDescent="0.25">
      <c r="A26" s="24">
        <v>22</v>
      </c>
      <c r="B26" s="63">
        <v>17728</v>
      </c>
      <c r="C26" s="64" t="s">
        <v>3763</v>
      </c>
      <c r="D26" s="64" t="s">
        <v>579</v>
      </c>
      <c r="E26" s="3" t="str">
        <f t="shared" si="0"/>
        <v>Lưu Đức Mỹ</v>
      </c>
      <c r="F26" s="65" t="s">
        <v>4108</v>
      </c>
      <c r="G26" s="63" t="s">
        <v>625</v>
      </c>
      <c r="H26" s="63" t="s">
        <v>613</v>
      </c>
      <c r="I26" s="63" t="s">
        <v>6</v>
      </c>
      <c r="J26" s="63">
        <v>7.25</v>
      </c>
      <c r="K26" s="63">
        <v>2.75</v>
      </c>
      <c r="L26" s="63">
        <v>4</v>
      </c>
      <c r="M26" s="66">
        <v>25.75</v>
      </c>
      <c r="N26" s="67">
        <v>1</v>
      </c>
      <c r="O26" s="24"/>
    </row>
    <row r="27" spans="1:15" ht="18" customHeight="1" x14ac:dyDescent="0.25">
      <c r="A27" s="24">
        <v>23</v>
      </c>
      <c r="B27" s="63">
        <v>17730</v>
      </c>
      <c r="C27" s="64" t="s">
        <v>3824</v>
      </c>
      <c r="D27" s="64" t="s">
        <v>7</v>
      </c>
      <c r="E27" s="3" t="str">
        <f t="shared" si="0"/>
        <v>Cao Nhựt Nam</v>
      </c>
      <c r="F27" s="65" t="s">
        <v>4173</v>
      </c>
      <c r="G27" s="63" t="s">
        <v>7</v>
      </c>
      <c r="H27" s="63" t="s">
        <v>613</v>
      </c>
      <c r="I27" s="63" t="s">
        <v>3</v>
      </c>
      <c r="J27" s="63">
        <v>4.75</v>
      </c>
      <c r="K27" s="63">
        <v>3.25</v>
      </c>
      <c r="L27" s="63">
        <v>4.25</v>
      </c>
      <c r="M27" s="66">
        <v>22.75</v>
      </c>
      <c r="N27" s="67">
        <v>2</v>
      </c>
      <c r="O27" s="24"/>
    </row>
    <row r="28" spans="1:15" ht="18" customHeight="1" x14ac:dyDescent="0.25">
      <c r="A28" s="24">
        <v>24</v>
      </c>
      <c r="B28" s="63">
        <v>44283</v>
      </c>
      <c r="C28" s="64" t="s">
        <v>3806</v>
      </c>
      <c r="D28" s="64" t="s">
        <v>480</v>
      </c>
      <c r="E28" s="3" t="str">
        <f t="shared" si="0"/>
        <v>Đặng Phương Nhung</v>
      </c>
      <c r="F28" s="65" t="s">
        <v>4153</v>
      </c>
      <c r="G28" s="63" t="s">
        <v>625</v>
      </c>
      <c r="H28" s="63" t="s">
        <v>613</v>
      </c>
      <c r="I28" s="63" t="s">
        <v>3</v>
      </c>
      <c r="J28" s="63">
        <v>6.25</v>
      </c>
      <c r="K28" s="63">
        <v>3.25</v>
      </c>
      <c r="L28" s="63">
        <v>1.75</v>
      </c>
      <c r="M28" s="66">
        <v>20.25</v>
      </c>
      <c r="N28" s="67">
        <v>3</v>
      </c>
      <c r="O28" s="24"/>
    </row>
    <row r="29" spans="1:15" ht="18" customHeight="1" x14ac:dyDescent="0.25">
      <c r="A29" s="24">
        <v>25</v>
      </c>
      <c r="B29" s="63">
        <v>17817</v>
      </c>
      <c r="C29" s="64" t="s">
        <v>3901</v>
      </c>
      <c r="D29" s="64" t="s">
        <v>483</v>
      </c>
      <c r="E29" s="3" t="str">
        <f t="shared" si="0"/>
        <v>Cao Thị Hoàng Oanh</v>
      </c>
      <c r="F29" s="65" t="s">
        <v>4242</v>
      </c>
      <c r="G29" s="63" t="s">
        <v>625</v>
      </c>
      <c r="H29" s="63" t="s">
        <v>613</v>
      </c>
      <c r="I29" s="63" t="s">
        <v>6</v>
      </c>
      <c r="J29" s="63">
        <v>6.75</v>
      </c>
      <c r="K29" s="63">
        <v>2.5</v>
      </c>
      <c r="L29" s="63">
        <v>1.5</v>
      </c>
      <c r="M29" s="66">
        <v>20.5</v>
      </c>
      <c r="N29" s="67">
        <v>1</v>
      </c>
      <c r="O29" s="24"/>
    </row>
    <row r="30" spans="1:15" ht="18" customHeight="1" x14ac:dyDescent="0.25">
      <c r="A30" s="24">
        <v>26</v>
      </c>
      <c r="B30" s="63">
        <v>17825</v>
      </c>
      <c r="C30" s="64" t="s">
        <v>3978</v>
      </c>
      <c r="D30" s="64" t="s">
        <v>484</v>
      </c>
      <c r="E30" s="3" t="str">
        <f t="shared" si="0"/>
        <v>Phạm Võ Long Phát</v>
      </c>
      <c r="F30" s="65" t="s">
        <v>34</v>
      </c>
      <c r="G30" s="63" t="s">
        <v>7</v>
      </c>
      <c r="H30" s="63" t="s">
        <v>613</v>
      </c>
      <c r="I30" s="63" t="s">
        <v>6</v>
      </c>
      <c r="J30" s="63">
        <v>6.25</v>
      </c>
      <c r="K30" s="63">
        <v>3.25</v>
      </c>
      <c r="L30" s="63">
        <v>3</v>
      </c>
      <c r="M30" s="66">
        <v>22.25</v>
      </c>
      <c r="N30" s="67">
        <v>2</v>
      </c>
      <c r="O30" s="24"/>
    </row>
    <row r="31" spans="1:15" ht="18" customHeight="1" x14ac:dyDescent="0.25">
      <c r="A31" s="24">
        <v>27</v>
      </c>
      <c r="B31" s="63">
        <v>41731</v>
      </c>
      <c r="C31" s="64" t="s">
        <v>4071</v>
      </c>
      <c r="D31" s="64" t="s">
        <v>485</v>
      </c>
      <c r="E31" s="3" t="str">
        <f t="shared" si="0"/>
        <v>Sa Ly Phi</v>
      </c>
      <c r="F31" s="65" t="s">
        <v>4092</v>
      </c>
      <c r="G31" s="63" t="s">
        <v>625</v>
      </c>
      <c r="H31" s="63" t="s">
        <v>613</v>
      </c>
      <c r="I31" s="63" t="s">
        <v>3</v>
      </c>
      <c r="J31" s="63">
        <v>5.5</v>
      </c>
      <c r="K31" s="63">
        <v>4.5</v>
      </c>
      <c r="L31" s="63">
        <v>1.75</v>
      </c>
      <c r="M31" s="66">
        <v>21.5</v>
      </c>
      <c r="N31" s="67">
        <v>3</v>
      </c>
      <c r="O31" s="24"/>
    </row>
    <row r="32" spans="1:15" ht="18" customHeight="1" x14ac:dyDescent="0.25">
      <c r="A32" s="24">
        <v>28</v>
      </c>
      <c r="B32" s="63">
        <v>17832</v>
      </c>
      <c r="C32" s="64" t="s">
        <v>431</v>
      </c>
      <c r="D32" s="64" t="s">
        <v>487</v>
      </c>
      <c r="E32" s="3" t="str">
        <f t="shared" si="0"/>
        <v>Nguyễn Huy Phú</v>
      </c>
      <c r="F32" s="65" t="s">
        <v>4164</v>
      </c>
      <c r="G32" s="63" t="s">
        <v>7</v>
      </c>
      <c r="H32" s="63" t="s">
        <v>613</v>
      </c>
      <c r="I32" s="63" t="s">
        <v>6</v>
      </c>
      <c r="J32" s="63">
        <v>6.25</v>
      </c>
      <c r="K32" s="63">
        <v>6</v>
      </c>
      <c r="L32" s="63">
        <v>2.25</v>
      </c>
      <c r="M32" s="66">
        <v>23.5</v>
      </c>
      <c r="N32" s="67">
        <v>1</v>
      </c>
      <c r="O32" s="24"/>
    </row>
    <row r="33" spans="1:15" ht="18" customHeight="1" x14ac:dyDescent="0.25">
      <c r="A33" s="24">
        <v>29</v>
      </c>
      <c r="B33" s="63">
        <v>17849</v>
      </c>
      <c r="C33" s="64" t="s">
        <v>507</v>
      </c>
      <c r="D33" s="64" t="s">
        <v>490</v>
      </c>
      <c r="E33" s="3" t="str">
        <f t="shared" si="0"/>
        <v>Nguyễn Thanh Phước</v>
      </c>
      <c r="F33" s="65" t="s">
        <v>4073</v>
      </c>
      <c r="G33" s="63" t="s">
        <v>7</v>
      </c>
      <c r="H33" s="63" t="s">
        <v>613</v>
      </c>
      <c r="I33" s="63" t="s">
        <v>3</v>
      </c>
      <c r="J33" s="63">
        <v>5.25</v>
      </c>
      <c r="K33" s="63">
        <v>5.25</v>
      </c>
      <c r="L33" s="63">
        <v>2</v>
      </c>
      <c r="M33" s="66">
        <v>20.75</v>
      </c>
      <c r="N33" s="67">
        <v>1</v>
      </c>
      <c r="O33" s="24"/>
    </row>
    <row r="34" spans="1:15" ht="18" customHeight="1" x14ac:dyDescent="0.25">
      <c r="A34" s="24">
        <v>30</v>
      </c>
      <c r="B34" s="63">
        <v>17865</v>
      </c>
      <c r="C34" s="64" t="s">
        <v>437</v>
      </c>
      <c r="D34" s="64" t="s">
        <v>373</v>
      </c>
      <c r="E34" s="3" t="str">
        <f t="shared" si="0"/>
        <v>Đào Duy Quân</v>
      </c>
      <c r="F34" s="65" t="s">
        <v>4274</v>
      </c>
      <c r="G34" s="63" t="s">
        <v>7</v>
      </c>
      <c r="H34" s="63" t="s">
        <v>613</v>
      </c>
      <c r="I34" s="63" t="s">
        <v>6</v>
      </c>
      <c r="J34" s="63">
        <v>6</v>
      </c>
      <c r="K34" s="63">
        <v>4</v>
      </c>
      <c r="L34" s="63">
        <v>3.5</v>
      </c>
      <c r="M34" s="66">
        <v>23.5</v>
      </c>
      <c r="N34" s="67">
        <v>1</v>
      </c>
      <c r="O34" s="24"/>
    </row>
    <row r="35" spans="1:15" ht="18" customHeight="1" x14ac:dyDescent="0.25">
      <c r="A35" s="24">
        <v>31</v>
      </c>
      <c r="B35" s="63">
        <v>17891</v>
      </c>
      <c r="C35" s="64" t="s">
        <v>481</v>
      </c>
      <c r="D35" s="64" t="s">
        <v>497</v>
      </c>
      <c r="E35" s="3" t="str">
        <f t="shared" si="0"/>
        <v>Nguyễn Thị Quỳnh</v>
      </c>
      <c r="F35" s="65" t="s">
        <v>4106</v>
      </c>
      <c r="G35" s="63" t="s">
        <v>625</v>
      </c>
      <c r="H35" s="63" t="s">
        <v>613</v>
      </c>
      <c r="I35" s="63" t="s">
        <v>6</v>
      </c>
      <c r="J35" s="63">
        <v>5.5</v>
      </c>
      <c r="K35" s="63">
        <v>2.75</v>
      </c>
      <c r="L35" s="63">
        <v>3</v>
      </c>
      <c r="M35" s="66">
        <v>21.25</v>
      </c>
      <c r="N35" s="67">
        <v>1</v>
      </c>
      <c r="O35" s="24"/>
    </row>
    <row r="36" spans="1:15" ht="18" customHeight="1" x14ac:dyDescent="0.25">
      <c r="A36" s="24">
        <v>32</v>
      </c>
      <c r="B36" s="63">
        <v>41775</v>
      </c>
      <c r="C36" s="64" t="s">
        <v>508</v>
      </c>
      <c r="D36" s="64" t="s">
        <v>380</v>
      </c>
      <c r="E36" s="3" t="str">
        <f t="shared" si="0"/>
        <v>Thái Sơn</v>
      </c>
      <c r="F36" s="65" t="s">
        <v>4288</v>
      </c>
      <c r="G36" s="63" t="s">
        <v>7</v>
      </c>
      <c r="H36" s="63" t="s">
        <v>613</v>
      </c>
      <c r="I36" s="63" t="s">
        <v>6</v>
      </c>
      <c r="J36" s="63">
        <v>5.25</v>
      </c>
      <c r="K36" s="63">
        <v>5.75</v>
      </c>
      <c r="L36" s="63">
        <v>2</v>
      </c>
      <c r="M36" s="66">
        <v>20.75</v>
      </c>
      <c r="N36" s="67">
        <v>2</v>
      </c>
      <c r="O36" s="24"/>
    </row>
    <row r="37" spans="1:15" ht="18" customHeight="1" x14ac:dyDescent="0.25">
      <c r="A37" s="24">
        <v>33</v>
      </c>
      <c r="B37" s="63">
        <v>17911</v>
      </c>
      <c r="C37" s="64" t="s">
        <v>472</v>
      </c>
      <c r="D37" s="64" t="s">
        <v>502</v>
      </c>
      <c r="E37" s="3" t="str">
        <f t="shared" si="0"/>
        <v>Bùi Thị Thanh Tâm</v>
      </c>
      <c r="F37" s="65" t="s">
        <v>4126</v>
      </c>
      <c r="G37" s="63" t="s">
        <v>625</v>
      </c>
      <c r="H37" s="63" t="s">
        <v>613</v>
      </c>
      <c r="I37" s="63" t="s">
        <v>3</v>
      </c>
      <c r="J37" s="63">
        <v>5.75</v>
      </c>
      <c r="K37" s="63">
        <v>3.25</v>
      </c>
      <c r="L37" s="63">
        <v>3.25</v>
      </c>
      <c r="M37" s="66">
        <v>22.25</v>
      </c>
      <c r="N37" s="67">
        <v>2</v>
      </c>
      <c r="O37" s="24"/>
    </row>
    <row r="38" spans="1:15" ht="18" customHeight="1" x14ac:dyDescent="0.25">
      <c r="A38" s="24">
        <v>34</v>
      </c>
      <c r="B38" s="63">
        <v>43115</v>
      </c>
      <c r="C38" s="64" t="s">
        <v>4008</v>
      </c>
      <c r="D38" s="64" t="s">
        <v>502</v>
      </c>
      <c r="E38" s="3" t="str">
        <f t="shared" si="0"/>
        <v>Phạm Thị Ân Tâm</v>
      </c>
      <c r="F38" s="65" t="s">
        <v>4076</v>
      </c>
      <c r="G38" s="63" t="s">
        <v>625</v>
      </c>
      <c r="H38" s="63" t="s">
        <v>613</v>
      </c>
      <c r="I38" s="63" t="s">
        <v>6</v>
      </c>
      <c r="J38" s="63">
        <v>5.5</v>
      </c>
      <c r="K38" s="63">
        <v>4</v>
      </c>
      <c r="L38" s="63">
        <v>2</v>
      </c>
      <c r="M38" s="66">
        <v>20</v>
      </c>
      <c r="N38" s="67">
        <v>3</v>
      </c>
      <c r="O38" s="24"/>
    </row>
    <row r="39" spans="1:15" ht="18" customHeight="1" x14ac:dyDescent="0.25">
      <c r="A39" s="24">
        <v>35</v>
      </c>
      <c r="B39" s="63">
        <v>3497</v>
      </c>
      <c r="C39" s="64" t="s">
        <v>3740</v>
      </c>
      <c r="D39" s="64" t="s">
        <v>509</v>
      </c>
      <c r="E39" s="3" t="str">
        <f t="shared" si="0"/>
        <v>Phan Thị Hồng Thanh</v>
      </c>
      <c r="F39" s="65" t="s">
        <v>4082</v>
      </c>
      <c r="G39" s="63" t="s">
        <v>625</v>
      </c>
      <c r="H39" s="63" t="s">
        <v>613</v>
      </c>
      <c r="I39" s="63" t="s">
        <v>6</v>
      </c>
      <c r="J39" s="63">
        <v>4.5</v>
      </c>
      <c r="K39" s="63">
        <v>3.75</v>
      </c>
      <c r="L39" s="63">
        <v>3.5</v>
      </c>
      <c r="M39" s="66">
        <v>20.25</v>
      </c>
      <c r="N39" s="67">
        <v>3</v>
      </c>
      <c r="O39" s="24"/>
    </row>
    <row r="40" spans="1:15" ht="18" customHeight="1" x14ac:dyDescent="0.25">
      <c r="A40" s="24">
        <v>36</v>
      </c>
      <c r="B40" s="63">
        <v>43154</v>
      </c>
      <c r="C40" s="64" t="s">
        <v>4004</v>
      </c>
      <c r="D40" s="64" t="s">
        <v>524</v>
      </c>
      <c r="E40" s="3" t="str">
        <f t="shared" si="0"/>
        <v>Cao Thị Ngọc Thúy</v>
      </c>
      <c r="F40" s="65" t="s">
        <v>4172</v>
      </c>
      <c r="G40" s="63" t="s">
        <v>625</v>
      </c>
      <c r="H40" s="63" t="s">
        <v>613</v>
      </c>
      <c r="I40" s="63" t="s">
        <v>6</v>
      </c>
      <c r="J40" s="63">
        <v>6</v>
      </c>
      <c r="K40" s="63">
        <v>5</v>
      </c>
      <c r="L40" s="63">
        <v>1.5</v>
      </c>
      <c r="M40" s="66">
        <v>20</v>
      </c>
      <c r="N40" s="67">
        <v>3</v>
      </c>
      <c r="O40" s="24"/>
    </row>
    <row r="41" spans="1:15" ht="18" customHeight="1" x14ac:dyDescent="0.25">
      <c r="A41" s="24">
        <v>37</v>
      </c>
      <c r="B41" s="63">
        <v>18039</v>
      </c>
      <c r="C41" s="64" t="s">
        <v>3803</v>
      </c>
      <c r="D41" s="64" t="s">
        <v>531</v>
      </c>
      <c r="E41" s="3" t="str">
        <f t="shared" si="0"/>
        <v>Lê Thị Ngọc Trang</v>
      </c>
      <c r="F41" s="65" t="s">
        <v>4149</v>
      </c>
      <c r="G41" s="63" t="s">
        <v>625</v>
      </c>
      <c r="H41" s="63" t="s">
        <v>613</v>
      </c>
      <c r="I41" s="63" t="s">
        <v>3</v>
      </c>
      <c r="J41" s="63">
        <v>7.25</v>
      </c>
      <c r="K41" s="63">
        <v>4</v>
      </c>
      <c r="L41" s="63">
        <v>2.25</v>
      </c>
      <c r="M41" s="66">
        <v>23.5</v>
      </c>
      <c r="N41" s="67">
        <v>2</v>
      </c>
      <c r="O41" s="24"/>
    </row>
    <row r="42" spans="1:15" ht="18" customHeight="1" x14ac:dyDescent="0.25">
      <c r="A42" s="24">
        <v>38</v>
      </c>
      <c r="B42" s="63">
        <v>3599</v>
      </c>
      <c r="C42" s="64" t="s">
        <v>3735</v>
      </c>
      <c r="D42" s="64" t="s">
        <v>555</v>
      </c>
      <c r="E42" s="3" t="str">
        <f t="shared" si="0"/>
        <v>Nguyễn Thị Mộng Trinh</v>
      </c>
      <c r="F42" s="65" t="s">
        <v>4077</v>
      </c>
      <c r="G42" s="63" t="s">
        <v>625</v>
      </c>
      <c r="H42" s="63" t="s">
        <v>613</v>
      </c>
      <c r="I42" s="63" t="s">
        <v>6</v>
      </c>
      <c r="J42" s="63">
        <v>6</v>
      </c>
      <c r="K42" s="63">
        <v>5</v>
      </c>
      <c r="L42" s="63">
        <v>1</v>
      </c>
      <c r="M42" s="66">
        <v>20.5</v>
      </c>
      <c r="N42" s="67">
        <v>3</v>
      </c>
      <c r="O42" s="24"/>
    </row>
    <row r="43" spans="1:15" ht="18" customHeight="1" x14ac:dyDescent="0.25">
      <c r="A43" s="24">
        <v>39</v>
      </c>
      <c r="B43" s="63">
        <v>18085</v>
      </c>
      <c r="C43" s="64" t="s">
        <v>3835</v>
      </c>
      <c r="D43" s="64" t="s">
        <v>536</v>
      </c>
      <c r="E43" s="3" t="str">
        <f t="shared" si="0"/>
        <v>Đinh Đức Trung</v>
      </c>
      <c r="F43" s="65" t="s">
        <v>4182</v>
      </c>
      <c r="G43" s="63" t="s">
        <v>7</v>
      </c>
      <c r="H43" s="63" t="s">
        <v>613</v>
      </c>
      <c r="I43" s="63">
        <v>0</v>
      </c>
      <c r="J43" s="63">
        <v>5.75</v>
      </c>
      <c r="K43" s="63">
        <v>1.5</v>
      </c>
      <c r="L43" s="63">
        <v>4.75</v>
      </c>
      <c r="M43" s="66">
        <v>24</v>
      </c>
      <c r="N43" s="67">
        <v>1</v>
      </c>
      <c r="O43" s="24"/>
    </row>
    <row r="44" spans="1:15" ht="18" customHeight="1" x14ac:dyDescent="0.25">
      <c r="A44" s="24">
        <v>40</v>
      </c>
      <c r="B44" s="63">
        <v>18116</v>
      </c>
      <c r="C44" s="64" t="s">
        <v>405</v>
      </c>
      <c r="D44" s="64" t="s">
        <v>540</v>
      </c>
      <c r="E44" s="3" t="str">
        <f t="shared" si="0"/>
        <v>Nguyễn Thị Mỹ Tuyền</v>
      </c>
      <c r="F44" s="65" t="s">
        <v>4150</v>
      </c>
      <c r="G44" s="63" t="s">
        <v>625</v>
      </c>
      <c r="H44" s="63" t="s">
        <v>613</v>
      </c>
      <c r="I44" s="63" t="s">
        <v>6</v>
      </c>
      <c r="J44" s="63">
        <v>6</v>
      </c>
      <c r="K44" s="63">
        <v>3.25</v>
      </c>
      <c r="L44" s="63">
        <v>2.75</v>
      </c>
      <c r="M44" s="66">
        <v>21.75</v>
      </c>
      <c r="N44" s="67">
        <v>2</v>
      </c>
      <c r="O44" s="24"/>
    </row>
    <row r="45" spans="1:15" ht="18" customHeight="1" x14ac:dyDescent="0.25">
      <c r="A45" s="24">
        <v>41</v>
      </c>
      <c r="B45" s="63">
        <v>18134</v>
      </c>
      <c r="C45" s="64" t="s">
        <v>3773</v>
      </c>
      <c r="D45" s="64" t="s">
        <v>608</v>
      </c>
      <c r="E45" s="3" t="str">
        <f t="shared" si="0"/>
        <v>Nguyễn Lê Văn</v>
      </c>
      <c r="F45" s="65" t="s">
        <v>4117</v>
      </c>
      <c r="G45" s="63" t="s">
        <v>7</v>
      </c>
      <c r="H45" s="63" t="s">
        <v>613</v>
      </c>
      <c r="I45" s="63" t="s">
        <v>3</v>
      </c>
      <c r="J45" s="63">
        <v>5.75</v>
      </c>
      <c r="K45" s="63">
        <v>4.5</v>
      </c>
      <c r="L45" s="63">
        <v>3.75</v>
      </c>
      <c r="M45" s="66">
        <v>24.5</v>
      </c>
      <c r="N45" s="67">
        <v>2</v>
      </c>
      <c r="O45" s="24"/>
    </row>
    <row r="46" spans="1:15" ht="18" customHeight="1" x14ac:dyDescent="0.25">
      <c r="A46" s="24">
        <v>42</v>
      </c>
      <c r="B46" s="63">
        <v>18139</v>
      </c>
      <c r="C46" s="64" t="s">
        <v>3782</v>
      </c>
      <c r="D46" s="64" t="s">
        <v>3783</v>
      </c>
      <c r="E46" s="3" t="str">
        <f t="shared" si="0"/>
        <v>Nguyễn Thanh Lâm Viên</v>
      </c>
      <c r="F46" s="65" t="s">
        <v>4131</v>
      </c>
      <c r="G46" s="63" t="s">
        <v>7</v>
      </c>
      <c r="H46" s="63" t="s">
        <v>613</v>
      </c>
      <c r="I46" s="63" t="s">
        <v>3</v>
      </c>
      <c r="J46" s="63">
        <v>5.5</v>
      </c>
      <c r="K46" s="63">
        <v>3.5</v>
      </c>
      <c r="L46" s="63">
        <v>5</v>
      </c>
      <c r="M46" s="66">
        <v>24.5</v>
      </c>
      <c r="N46" s="67">
        <v>2</v>
      </c>
      <c r="O46" s="24"/>
    </row>
    <row r="47" spans="1:15" ht="18" customHeight="1" x14ac:dyDescent="0.25">
      <c r="A47" s="24">
        <v>43</v>
      </c>
      <c r="B47" s="63">
        <v>44512</v>
      </c>
      <c r="C47" s="64" t="s">
        <v>3787</v>
      </c>
      <c r="D47" s="64" t="s">
        <v>545</v>
      </c>
      <c r="E47" s="3" t="str">
        <f t="shared" si="0"/>
        <v>Trần Thành Vinh</v>
      </c>
      <c r="F47" s="65" t="s">
        <v>4155</v>
      </c>
      <c r="G47" s="63" t="s">
        <v>7</v>
      </c>
      <c r="H47" s="63" t="s">
        <v>613</v>
      </c>
      <c r="I47" s="63" t="s">
        <v>3</v>
      </c>
      <c r="J47" s="63">
        <v>4.5</v>
      </c>
      <c r="K47" s="63">
        <v>4.25</v>
      </c>
      <c r="L47" s="63">
        <v>3</v>
      </c>
      <c r="M47" s="66">
        <v>19.75</v>
      </c>
      <c r="N47" s="67">
        <v>3</v>
      </c>
      <c r="O47" s="24"/>
    </row>
    <row r="48" spans="1:15" ht="18" customHeight="1" x14ac:dyDescent="0.25">
      <c r="A48" s="24">
        <v>44</v>
      </c>
      <c r="B48" s="63">
        <v>18162</v>
      </c>
      <c r="C48" s="64" t="s">
        <v>3833</v>
      </c>
      <c r="D48" s="64" t="s">
        <v>375</v>
      </c>
      <c r="E48" s="3" t="str">
        <f t="shared" si="0"/>
        <v>Nguyễn Quốc Loan Vy</v>
      </c>
      <c r="F48" s="65" t="s">
        <v>4154</v>
      </c>
      <c r="G48" s="63" t="s">
        <v>625</v>
      </c>
      <c r="H48" s="63" t="s">
        <v>613</v>
      </c>
      <c r="I48" s="63" t="s">
        <v>3</v>
      </c>
      <c r="J48" s="63">
        <v>6</v>
      </c>
      <c r="K48" s="63">
        <v>3.25</v>
      </c>
      <c r="L48" s="63">
        <v>3</v>
      </c>
      <c r="M48" s="66">
        <v>22.25</v>
      </c>
      <c r="N48" s="67">
        <v>1</v>
      </c>
      <c r="O48" s="24"/>
    </row>
    <row r="49" spans="1:15" ht="18" customHeight="1" x14ac:dyDescent="0.25">
      <c r="A49" s="24">
        <v>45</v>
      </c>
      <c r="B49" s="63">
        <v>45137</v>
      </c>
      <c r="C49" s="64" t="s">
        <v>4058</v>
      </c>
      <c r="D49" s="64" t="s">
        <v>546</v>
      </c>
      <c r="E49" s="3" t="str">
        <f t="shared" si="0"/>
        <v>Tô Thị Hải Yến</v>
      </c>
      <c r="F49" s="65" t="s">
        <v>4236</v>
      </c>
      <c r="G49" s="63" t="s">
        <v>625</v>
      </c>
      <c r="H49" s="63" t="s">
        <v>613</v>
      </c>
      <c r="I49" s="63" t="s">
        <v>3</v>
      </c>
      <c r="J49" s="63">
        <v>7</v>
      </c>
      <c r="K49" s="63">
        <v>4</v>
      </c>
      <c r="L49" s="63">
        <v>1</v>
      </c>
      <c r="M49" s="66">
        <v>21</v>
      </c>
      <c r="N49" s="67">
        <v>3</v>
      </c>
      <c r="O49" s="24"/>
    </row>
    <row r="50" spans="1:15" ht="18" customHeight="1" x14ac:dyDescent="0.25">
      <c r="A50" s="24">
        <v>46</v>
      </c>
      <c r="B50" s="63">
        <v>17388</v>
      </c>
      <c r="C50" s="64" t="s">
        <v>3738</v>
      </c>
      <c r="D50" s="64" t="s">
        <v>389</v>
      </c>
      <c r="E50" s="3" t="str">
        <f t="shared" si="0"/>
        <v>Nguyễn Tuấn Anh</v>
      </c>
      <c r="F50" s="65" t="s">
        <v>4203</v>
      </c>
      <c r="G50" s="63" t="s">
        <v>7</v>
      </c>
      <c r="H50" s="63" t="s">
        <v>622</v>
      </c>
      <c r="I50" s="63" t="s">
        <v>3</v>
      </c>
      <c r="J50" s="63">
        <v>6</v>
      </c>
      <c r="K50" s="63">
        <v>2.5</v>
      </c>
      <c r="L50" s="63">
        <v>3.25</v>
      </c>
      <c r="M50" s="66">
        <v>22.5</v>
      </c>
      <c r="N50" s="67">
        <v>1</v>
      </c>
      <c r="O50" s="24"/>
    </row>
    <row r="51" spans="1:15" ht="18" customHeight="1" x14ac:dyDescent="0.25">
      <c r="A51" s="24">
        <v>47</v>
      </c>
      <c r="B51" s="63">
        <v>23891</v>
      </c>
      <c r="C51" s="64" t="s">
        <v>3990</v>
      </c>
      <c r="D51" s="64" t="s">
        <v>572</v>
      </c>
      <c r="E51" s="3" t="str">
        <f t="shared" si="0"/>
        <v>Phan Thị Hoài Ân</v>
      </c>
      <c r="F51" s="65" t="s">
        <v>4287</v>
      </c>
      <c r="G51" s="63" t="s">
        <v>625</v>
      </c>
      <c r="H51" s="63" t="s">
        <v>622</v>
      </c>
      <c r="I51" s="63" t="s">
        <v>3</v>
      </c>
      <c r="J51" s="63">
        <v>7.25</v>
      </c>
      <c r="K51" s="63">
        <v>2.75</v>
      </c>
      <c r="L51" s="63">
        <v>3</v>
      </c>
      <c r="M51" s="66">
        <v>23.25</v>
      </c>
      <c r="N51" s="67">
        <v>3</v>
      </c>
      <c r="O51" s="24"/>
    </row>
    <row r="52" spans="1:15" ht="18" customHeight="1" x14ac:dyDescent="0.25">
      <c r="A52" s="24">
        <v>48</v>
      </c>
      <c r="B52" s="63">
        <v>44587</v>
      </c>
      <c r="C52" s="64" t="s">
        <v>3746</v>
      </c>
      <c r="D52" s="64" t="s">
        <v>397</v>
      </c>
      <c r="E52" s="3" t="str">
        <f t="shared" si="0"/>
        <v>Lê Thị Thanh Bình</v>
      </c>
      <c r="F52" s="65" t="s">
        <v>4242</v>
      </c>
      <c r="G52" s="63" t="s">
        <v>625</v>
      </c>
      <c r="H52" s="63" t="s">
        <v>622</v>
      </c>
      <c r="I52" s="63" t="s">
        <v>3</v>
      </c>
      <c r="J52" s="63">
        <v>6.25</v>
      </c>
      <c r="K52" s="63">
        <v>2.25</v>
      </c>
      <c r="L52" s="63">
        <v>2.25</v>
      </c>
      <c r="M52" s="66">
        <v>19.75</v>
      </c>
      <c r="N52" s="67">
        <v>3</v>
      </c>
      <c r="O52" s="24"/>
    </row>
    <row r="53" spans="1:15" ht="18" customHeight="1" x14ac:dyDescent="0.25">
      <c r="A53" s="24">
        <v>49</v>
      </c>
      <c r="B53" s="63">
        <v>17428</v>
      </c>
      <c r="C53" s="64" t="s">
        <v>558</v>
      </c>
      <c r="D53" s="64" t="s">
        <v>368</v>
      </c>
      <c r="E53" s="3" t="str">
        <f t="shared" si="0"/>
        <v>Nguyễn Ngọc Bảo Châu</v>
      </c>
      <c r="F53" s="65" t="s">
        <v>4185</v>
      </c>
      <c r="G53" s="63" t="s">
        <v>625</v>
      </c>
      <c r="H53" s="63" t="s">
        <v>622</v>
      </c>
      <c r="I53" s="63" t="s">
        <v>3</v>
      </c>
      <c r="J53" s="63">
        <v>6</v>
      </c>
      <c r="K53" s="63">
        <v>1.75</v>
      </c>
      <c r="L53" s="63">
        <v>4</v>
      </c>
      <c r="M53" s="66">
        <v>23.25</v>
      </c>
      <c r="N53" s="67">
        <v>2</v>
      </c>
      <c r="O53" s="24"/>
    </row>
    <row r="54" spans="1:15" ht="18" customHeight="1" x14ac:dyDescent="0.25">
      <c r="A54" s="24">
        <v>50</v>
      </c>
      <c r="B54" s="63">
        <v>42717</v>
      </c>
      <c r="C54" s="64" t="s">
        <v>3812</v>
      </c>
      <c r="D54" s="64" t="s">
        <v>404</v>
      </c>
      <c r="E54" s="3" t="str">
        <f t="shared" si="0"/>
        <v>Phùng Đức Duy</v>
      </c>
      <c r="F54" s="65" t="s">
        <v>4160</v>
      </c>
      <c r="G54" s="63" t="s">
        <v>7</v>
      </c>
      <c r="H54" s="63" t="s">
        <v>622</v>
      </c>
      <c r="I54" s="63" t="s">
        <v>3</v>
      </c>
      <c r="J54" s="63">
        <v>5.75</v>
      </c>
      <c r="K54" s="63">
        <v>5</v>
      </c>
      <c r="L54" s="63">
        <v>2</v>
      </c>
      <c r="M54" s="66">
        <v>21.5</v>
      </c>
      <c r="N54" s="67">
        <v>2</v>
      </c>
      <c r="O54" s="24"/>
    </row>
    <row r="55" spans="1:15" ht="18" customHeight="1" x14ac:dyDescent="0.25">
      <c r="A55" s="24">
        <v>51</v>
      </c>
      <c r="B55" s="63">
        <v>17479</v>
      </c>
      <c r="C55" s="64" t="s">
        <v>384</v>
      </c>
      <c r="D55" s="64" t="s">
        <v>409</v>
      </c>
      <c r="E55" s="3" t="str">
        <f t="shared" si="0"/>
        <v>Nguyễn Tấn Đạt</v>
      </c>
      <c r="F55" s="65" t="s">
        <v>4249</v>
      </c>
      <c r="G55" s="63" t="s">
        <v>7</v>
      </c>
      <c r="H55" s="63" t="s">
        <v>622</v>
      </c>
      <c r="I55" s="63" t="s">
        <v>6</v>
      </c>
      <c r="J55" s="63">
        <v>5.75</v>
      </c>
      <c r="K55" s="63">
        <v>1.75</v>
      </c>
      <c r="L55" s="63">
        <v>3</v>
      </c>
      <c r="M55" s="66">
        <v>20.75</v>
      </c>
      <c r="N55" s="67">
        <v>1</v>
      </c>
      <c r="O55" s="24"/>
    </row>
    <row r="56" spans="1:15" ht="18" customHeight="1" x14ac:dyDescent="0.25">
      <c r="A56" s="24">
        <v>52</v>
      </c>
      <c r="B56" s="63">
        <v>17507</v>
      </c>
      <c r="C56" s="64" t="s">
        <v>570</v>
      </c>
      <c r="D56" s="64" t="s">
        <v>416</v>
      </c>
      <c r="E56" s="3" t="str">
        <f t="shared" si="0"/>
        <v>Lê Minh Hải</v>
      </c>
      <c r="F56" s="65" t="s">
        <v>4089</v>
      </c>
      <c r="G56" s="63" t="s">
        <v>7</v>
      </c>
      <c r="H56" s="63" t="s">
        <v>622</v>
      </c>
      <c r="I56" s="63" t="s">
        <v>6</v>
      </c>
      <c r="J56" s="63">
        <v>5</v>
      </c>
      <c r="K56" s="63">
        <v>3.25</v>
      </c>
      <c r="L56" s="63">
        <v>2.75</v>
      </c>
      <c r="M56" s="66">
        <v>20.25</v>
      </c>
      <c r="N56" s="67">
        <v>2</v>
      </c>
      <c r="O56" s="24"/>
    </row>
    <row r="57" spans="1:15" ht="18" customHeight="1" x14ac:dyDescent="0.25">
      <c r="A57" s="24">
        <v>53</v>
      </c>
      <c r="B57" s="63">
        <v>44089</v>
      </c>
      <c r="C57" s="64" t="s">
        <v>4059</v>
      </c>
      <c r="D57" s="64" t="s">
        <v>422</v>
      </c>
      <c r="E57" s="3" t="str">
        <f t="shared" si="0"/>
        <v>Vũ Thị Thu Hằng</v>
      </c>
      <c r="F57" s="65" t="s">
        <v>4134</v>
      </c>
      <c r="G57" s="63" t="s">
        <v>625</v>
      </c>
      <c r="H57" s="63" t="s">
        <v>622</v>
      </c>
      <c r="I57" s="63" t="s">
        <v>6</v>
      </c>
      <c r="J57" s="63">
        <v>6</v>
      </c>
      <c r="K57" s="63">
        <v>4.5</v>
      </c>
      <c r="L57" s="63">
        <v>2.25</v>
      </c>
      <c r="M57" s="66">
        <v>21.5</v>
      </c>
      <c r="N57" s="67">
        <v>3</v>
      </c>
      <c r="O57" s="24"/>
    </row>
    <row r="58" spans="1:15" ht="18" customHeight="1" x14ac:dyDescent="0.25">
      <c r="A58" s="24">
        <v>54</v>
      </c>
      <c r="B58" s="63">
        <v>17548</v>
      </c>
      <c r="C58" s="64" t="s">
        <v>3792</v>
      </c>
      <c r="D58" s="64" t="s">
        <v>427</v>
      </c>
      <c r="E58" s="3" t="str">
        <f t="shared" si="0"/>
        <v>Đỗ Chí Hiếu</v>
      </c>
      <c r="F58" s="65" t="s">
        <v>4140</v>
      </c>
      <c r="G58" s="63" t="s">
        <v>7</v>
      </c>
      <c r="H58" s="63" t="s">
        <v>622</v>
      </c>
      <c r="I58" s="63" t="s">
        <v>3</v>
      </c>
      <c r="J58" s="63">
        <v>7.5</v>
      </c>
      <c r="K58" s="63">
        <v>4.5</v>
      </c>
      <c r="L58" s="63">
        <v>1.25</v>
      </c>
      <c r="M58" s="66">
        <v>22.5</v>
      </c>
      <c r="N58" s="67">
        <v>1</v>
      </c>
      <c r="O58" s="24"/>
    </row>
    <row r="59" spans="1:15" ht="18" customHeight="1" x14ac:dyDescent="0.25">
      <c r="A59" s="24">
        <v>55</v>
      </c>
      <c r="B59" s="63">
        <v>17569</v>
      </c>
      <c r="C59" s="64" t="s">
        <v>3793</v>
      </c>
      <c r="D59" s="64" t="s">
        <v>3794</v>
      </c>
      <c r="E59" s="3" t="str">
        <f t="shared" si="0"/>
        <v>Đào Cao Huân</v>
      </c>
      <c r="F59" s="65" t="s">
        <v>4141</v>
      </c>
      <c r="G59" s="63" t="s">
        <v>7</v>
      </c>
      <c r="H59" s="63" t="s">
        <v>622</v>
      </c>
      <c r="I59" s="63" t="s">
        <v>6</v>
      </c>
      <c r="J59" s="63">
        <v>7</v>
      </c>
      <c r="K59" s="63">
        <v>4.5</v>
      </c>
      <c r="L59" s="63">
        <v>1</v>
      </c>
      <c r="M59" s="66">
        <v>21</v>
      </c>
      <c r="N59" s="67">
        <v>1</v>
      </c>
      <c r="O59" s="24"/>
    </row>
    <row r="60" spans="1:15" ht="18" customHeight="1" x14ac:dyDescent="0.25">
      <c r="A60" s="24">
        <v>56</v>
      </c>
      <c r="B60" s="63">
        <v>17581</v>
      </c>
      <c r="C60" s="64" t="s">
        <v>3898</v>
      </c>
      <c r="D60" s="64" t="s">
        <v>383</v>
      </c>
      <c r="E60" s="3" t="str">
        <f t="shared" si="0"/>
        <v>Đào Trần Huy</v>
      </c>
      <c r="F60" s="65" t="s">
        <v>4240</v>
      </c>
      <c r="G60" s="63" t="s">
        <v>7</v>
      </c>
      <c r="H60" s="63" t="s">
        <v>622</v>
      </c>
      <c r="I60" s="63" t="s">
        <v>3</v>
      </c>
      <c r="J60" s="63">
        <v>7</v>
      </c>
      <c r="K60" s="63">
        <v>5.25</v>
      </c>
      <c r="L60" s="63">
        <v>4.75</v>
      </c>
      <c r="M60" s="66">
        <v>30.25</v>
      </c>
      <c r="N60" s="67">
        <v>1</v>
      </c>
      <c r="O60" s="24"/>
    </row>
    <row r="61" spans="1:15" ht="18" customHeight="1" x14ac:dyDescent="0.25">
      <c r="A61" s="24">
        <v>57</v>
      </c>
      <c r="B61" s="63">
        <v>17598</v>
      </c>
      <c r="C61" s="64" t="s">
        <v>557</v>
      </c>
      <c r="D61" s="64" t="s">
        <v>594</v>
      </c>
      <c r="E61" s="3" t="str">
        <f t="shared" si="0"/>
        <v>Huỳnh Thị Thu Huyền</v>
      </c>
      <c r="F61" s="65" t="s">
        <v>4241</v>
      </c>
      <c r="G61" s="63" t="s">
        <v>625</v>
      </c>
      <c r="H61" s="63" t="s">
        <v>622</v>
      </c>
      <c r="I61" s="63" t="s">
        <v>6</v>
      </c>
      <c r="J61" s="63">
        <v>6.25</v>
      </c>
      <c r="K61" s="63">
        <v>1.5</v>
      </c>
      <c r="L61" s="63">
        <v>4</v>
      </c>
      <c r="M61" s="66">
        <v>23</v>
      </c>
      <c r="N61" s="67">
        <v>1</v>
      </c>
      <c r="O61" s="24"/>
    </row>
    <row r="62" spans="1:15" ht="18" customHeight="1" x14ac:dyDescent="0.25">
      <c r="A62" s="24">
        <v>58</v>
      </c>
      <c r="B62" s="63">
        <v>43483</v>
      </c>
      <c r="C62" s="64" t="s">
        <v>4032</v>
      </c>
      <c r="D62" s="64" t="s">
        <v>3964</v>
      </c>
      <c r="E62" s="3" t="str">
        <f t="shared" si="0"/>
        <v>Phạm Kinh Kha</v>
      </c>
      <c r="F62" s="65" t="s">
        <v>4199</v>
      </c>
      <c r="G62" s="63" t="s">
        <v>7</v>
      </c>
      <c r="H62" s="63" t="s">
        <v>622</v>
      </c>
      <c r="I62" s="63" t="s">
        <v>3</v>
      </c>
      <c r="J62" s="63">
        <v>5.5</v>
      </c>
      <c r="K62" s="63">
        <v>3</v>
      </c>
      <c r="L62" s="63">
        <v>3</v>
      </c>
      <c r="M62" s="66">
        <v>21.5</v>
      </c>
      <c r="N62" s="67">
        <v>2</v>
      </c>
      <c r="O62" s="24"/>
    </row>
    <row r="63" spans="1:15" ht="18" customHeight="1" x14ac:dyDescent="0.25">
      <c r="A63" s="24">
        <v>59</v>
      </c>
      <c r="B63" s="63">
        <v>44705</v>
      </c>
      <c r="C63" s="64" t="s">
        <v>3809</v>
      </c>
      <c r="D63" s="64" t="s">
        <v>4010</v>
      </c>
      <c r="E63" s="3" t="str">
        <f t="shared" si="0"/>
        <v>Đặng Quang Khải</v>
      </c>
      <c r="F63" s="65" t="s">
        <v>4255</v>
      </c>
      <c r="G63" s="63" t="s">
        <v>7</v>
      </c>
      <c r="H63" s="63" t="s">
        <v>622</v>
      </c>
      <c r="I63" s="63" t="s">
        <v>3</v>
      </c>
      <c r="J63" s="63">
        <v>5.75</v>
      </c>
      <c r="K63" s="63">
        <v>5</v>
      </c>
      <c r="L63" s="63">
        <v>2</v>
      </c>
      <c r="M63" s="66">
        <v>22</v>
      </c>
      <c r="N63" s="67">
        <v>3</v>
      </c>
      <c r="O63" s="24"/>
    </row>
    <row r="64" spans="1:15" ht="18" customHeight="1" x14ac:dyDescent="0.25">
      <c r="A64" s="24">
        <v>60</v>
      </c>
      <c r="B64" s="63">
        <v>41615</v>
      </c>
      <c r="C64" s="64" t="s">
        <v>3809</v>
      </c>
      <c r="D64" s="64" t="s">
        <v>561</v>
      </c>
      <c r="E64" s="3" t="str">
        <f t="shared" si="0"/>
        <v>Đặng Quang Khánh</v>
      </c>
      <c r="F64" s="65" t="s">
        <v>4158</v>
      </c>
      <c r="G64" s="63" t="s">
        <v>7</v>
      </c>
      <c r="H64" s="63" t="s">
        <v>622</v>
      </c>
      <c r="I64" s="63" t="s">
        <v>6</v>
      </c>
      <c r="J64" s="63">
        <v>5.5</v>
      </c>
      <c r="K64" s="63">
        <v>4</v>
      </c>
      <c r="L64" s="63">
        <v>2.25</v>
      </c>
      <c r="M64" s="66">
        <v>20.5</v>
      </c>
      <c r="N64" s="67">
        <v>3</v>
      </c>
      <c r="O64" s="24"/>
    </row>
    <row r="65" spans="1:15" ht="18" customHeight="1" x14ac:dyDescent="0.25">
      <c r="A65" s="24">
        <v>61</v>
      </c>
      <c r="B65" s="63">
        <v>17672</v>
      </c>
      <c r="C65" s="64" t="s">
        <v>3847</v>
      </c>
      <c r="D65" s="64" t="s">
        <v>455</v>
      </c>
      <c r="E65" s="3" t="str">
        <f t="shared" si="0"/>
        <v>Trịnh Khánh Linh</v>
      </c>
      <c r="F65" s="65" t="s">
        <v>4094</v>
      </c>
      <c r="G65" s="63" t="s">
        <v>625</v>
      </c>
      <c r="H65" s="63" t="s">
        <v>622</v>
      </c>
      <c r="I65" s="63" t="s">
        <v>3</v>
      </c>
      <c r="J65" s="63">
        <v>7.5</v>
      </c>
      <c r="K65" s="63">
        <v>2.5</v>
      </c>
      <c r="L65" s="63">
        <v>3</v>
      </c>
      <c r="M65" s="66">
        <v>25</v>
      </c>
      <c r="N65" s="67">
        <v>2</v>
      </c>
      <c r="O65" s="24"/>
    </row>
    <row r="66" spans="1:15" ht="18" customHeight="1" x14ac:dyDescent="0.25">
      <c r="A66" s="24">
        <v>62</v>
      </c>
      <c r="B66" s="63">
        <v>43549</v>
      </c>
      <c r="C66" s="64" t="s">
        <v>4034</v>
      </c>
      <c r="D66" s="64" t="s">
        <v>455</v>
      </c>
      <c r="E66" s="3" t="str">
        <f t="shared" si="0"/>
        <v>Vũ Ngọc Thùy Linh</v>
      </c>
      <c r="F66" s="65" t="s">
        <v>4322</v>
      </c>
      <c r="G66" s="63" t="s">
        <v>625</v>
      </c>
      <c r="H66" s="63" t="s">
        <v>622</v>
      </c>
      <c r="I66" s="63" t="s">
        <v>6</v>
      </c>
      <c r="J66" s="63">
        <v>5.75</v>
      </c>
      <c r="K66" s="63">
        <v>4</v>
      </c>
      <c r="L66" s="63">
        <v>1.5</v>
      </c>
      <c r="M66" s="66">
        <v>19.5</v>
      </c>
      <c r="N66" s="67">
        <v>2</v>
      </c>
      <c r="O66" s="24"/>
    </row>
    <row r="67" spans="1:15" ht="18" customHeight="1" x14ac:dyDescent="0.25">
      <c r="A67" s="24">
        <v>63</v>
      </c>
      <c r="B67" s="63">
        <v>17675</v>
      </c>
      <c r="C67" s="64" t="s">
        <v>542</v>
      </c>
      <c r="D67" s="64" t="s">
        <v>458</v>
      </c>
      <c r="E67" s="3" t="str">
        <f t="shared" si="0"/>
        <v>Nguyễn Thị Tuyết Loan</v>
      </c>
      <c r="F67" s="65" t="s">
        <v>4102</v>
      </c>
      <c r="G67" s="63" t="s">
        <v>625</v>
      </c>
      <c r="H67" s="63" t="s">
        <v>622</v>
      </c>
      <c r="I67" s="63" t="s">
        <v>6</v>
      </c>
      <c r="J67" s="63">
        <v>5</v>
      </c>
      <c r="K67" s="63">
        <v>4</v>
      </c>
      <c r="L67" s="63">
        <v>2.5</v>
      </c>
      <c r="M67" s="66">
        <v>19.5</v>
      </c>
      <c r="N67" s="67">
        <v>2</v>
      </c>
      <c r="O67" s="24"/>
    </row>
    <row r="68" spans="1:15" ht="18" customHeight="1" x14ac:dyDescent="0.25">
      <c r="A68" s="24">
        <v>64</v>
      </c>
      <c r="B68" s="73"/>
      <c r="C68" s="68" t="s">
        <v>400</v>
      </c>
      <c r="D68" s="3" t="s">
        <v>548</v>
      </c>
      <c r="E68" s="3" t="str">
        <f t="shared" si="0"/>
        <v>Nguyễn Thành Long</v>
      </c>
      <c r="F68" s="76" t="s">
        <v>320</v>
      </c>
      <c r="G68" s="63" t="s">
        <v>7</v>
      </c>
      <c r="H68" s="99" t="s">
        <v>622</v>
      </c>
      <c r="I68" s="24" t="s">
        <v>4336</v>
      </c>
      <c r="J68" s="24"/>
      <c r="K68" s="24"/>
      <c r="L68" s="24"/>
      <c r="M68" s="23"/>
      <c r="N68" s="24"/>
      <c r="O68" s="100" t="s">
        <v>624</v>
      </c>
    </row>
    <row r="69" spans="1:15" ht="18" customHeight="1" x14ac:dyDescent="0.25">
      <c r="A69" s="24">
        <v>65</v>
      </c>
      <c r="B69" s="63">
        <v>2685</v>
      </c>
      <c r="C69" s="64" t="s">
        <v>3733</v>
      </c>
      <c r="D69" s="64" t="s">
        <v>460</v>
      </c>
      <c r="E69" s="3" t="str">
        <f t="shared" ref="E69:E132" si="1">C69&amp;" "&amp;D69</f>
        <v>Nguyễn Thị Khánh Ly</v>
      </c>
      <c r="F69" s="65" t="s">
        <v>4075</v>
      </c>
      <c r="G69" s="63" t="s">
        <v>625</v>
      </c>
      <c r="H69" s="63" t="s">
        <v>622</v>
      </c>
      <c r="I69" s="63" t="s">
        <v>6</v>
      </c>
      <c r="J69" s="63">
        <v>6.75</v>
      </c>
      <c r="K69" s="63">
        <v>3.75</v>
      </c>
      <c r="L69" s="63">
        <v>1</v>
      </c>
      <c r="M69" s="66">
        <v>19.75</v>
      </c>
      <c r="N69" s="67">
        <v>3</v>
      </c>
      <c r="O69" s="24"/>
    </row>
    <row r="70" spans="1:15" ht="18" customHeight="1" x14ac:dyDescent="0.25">
      <c r="A70" s="24">
        <v>66</v>
      </c>
      <c r="B70" s="63">
        <v>17711</v>
      </c>
      <c r="C70" s="64" t="s">
        <v>3797</v>
      </c>
      <c r="D70" s="64" t="s">
        <v>463</v>
      </c>
      <c r="E70" s="3" t="str">
        <f t="shared" si="1"/>
        <v>Nguyễn Đào Nhật Minh</v>
      </c>
      <c r="F70" s="65" t="s">
        <v>4143</v>
      </c>
      <c r="G70" s="63" t="s">
        <v>7</v>
      </c>
      <c r="H70" s="63" t="s">
        <v>622</v>
      </c>
      <c r="I70" s="63" t="s">
        <v>3</v>
      </c>
      <c r="J70" s="63">
        <v>6</v>
      </c>
      <c r="K70" s="63">
        <v>5.75</v>
      </c>
      <c r="L70" s="63">
        <v>4.25</v>
      </c>
      <c r="M70" s="66">
        <v>27.25</v>
      </c>
      <c r="N70" s="67">
        <v>1</v>
      </c>
      <c r="O70" s="24"/>
    </row>
    <row r="71" spans="1:15" ht="18" customHeight="1" x14ac:dyDescent="0.25">
      <c r="A71" s="24">
        <v>67</v>
      </c>
      <c r="B71" s="63">
        <v>17759</v>
      </c>
      <c r="C71" s="64" t="s">
        <v>3951</v>
      </c>
      <c r="D71" s="64" t="s">
        <v>3952</v>
      </c>
      <c r="E71" s="3" t="str">
        <f t="shared" si="1"/>
        <v>Huỳnh Vĩnh Nghi</v>
      </c>
      <c r="F71" s="65" t="s">
        <v>4133</v>
      </c>
      <c r="G71" s="63" t="s">
        <v>625</v>
      </c>
      <c r="H71" s="63" t="s">
        <v>622</v>
      </c>
      <c r="I71" s="63" t="s">
        <v>6</v>
      </c>
      <c r="J71" s="63">
        <v>5.25</v>
      </c>
      <c r="K71" s="63">
        <v>5</v>
      </c>
      <c r="L71" s="63">
        <v>2</v>
      </c>
      <c r="M71" s="66">
        <v>20</v>
      </c>
      <c r="N71" s="67">
        <v>2</v>
      </c>
      <c r="O71" s="24"/>
    </row>
    <row r="72" spans="1:15" ht="18" customHeight="1" x14ac:dyDescent="0.25">
      <c r="A72" s="24">
        <v>68</v>
      </c>
      <c r="B72" s="63">
        <v>31455</v>
      </c>
      <c r="C72" s="64" t="s">
        <v>3999</v>
      </c>
      <c r="D72" s="64" t="s">
        <v>477</v>
      </c>
      <c r="E72" s="3" t="str">
        <f t="shared" si="1"/>
        <v>Nguyễn Chế Hồng Nhi</v>
      </c>
      <c r="F72" s="65" t="s">
        <v>4271</v>
      </c>
      <c r="G72" s="63" t="s">
        <v>625</v>
      </c>
      <c r="H72" s="63" t="s">
        <v>622</v>
      </c>
      <c r="I72" s="63" t="s">
        <v>6</v>
      </c>
      <c r="J72" s="63">
        <v>4.75</v>
      </c>
      <c r="K72" s="63">
        <v>4</v>
      </c>
      <c r="L72" s="63">
        <v>4</v>
      </c>
      <c r="M72" s="66">
        <v>22</v>
      </c>
      <c r="N72" s="67">
        <v>3</v>
      </c>
      <c r="O72" s="24"/>
    </row>
    <row r="73" spans="1:15" ht="18" customHeight="1" x14ac:dyDescent="0.25">
      <c r="A73" s="24">
        <v>69</v>
      </c>
      <c r="B73" s="63">
        <v>18583</v>
      </c>
      <c r="C73" s="64" t="s">
        <v>3864</v>
      </c>
      <c r="D73" s="64" t="s">
        <v>477</v>
      </c>
      <c r="E73" s="3" t="str">
        <f t="shared" si="1"/>
        <v>Nguyễn Thị Uyển Nhi</v>
      </c>
      <c r="F73" s="65" t="s">
        <v>4213</v>
      </c>
      <c r="G73" s="63" t="s">
        <v>625</v>
      </c>
      <c r="H73" s="63" t="s">
        <v>622</v>
      </c>
      <c r="I73" s="63" t="s">
        <v>6</v>
      </c>
      <c r="J73" s="63">
        <v>6.25</v>
      </c>
      <c r="K73" s="63">
        <v>2.5</v>
      </c>
      <c r="L73" s="63">
        <v>3</v>
      </c>
      <c r="M73" s="66">
        <v>22</v>
      </c>
      <c r="N73" s="67">
        <v>2</v>
      </c>
      <c r="O73" s="24"/>
    </row>
    <row r="74" spans="1:15" ht="18" customHeight="1" x14ac:dyDescent="0.25">
      <c r="A74" s="24">
        <v>70</v>
      </c>
      <c r="B74" s="63">
        <v>43674</v>
      </c>
      <c r="C74" s="64" t="s">
        <v>4027</v>
      </c>
      <c r="D74" s="64" t="s">
        <v>484</v>
      </c>
      <c r="E74" s="3" t="str">
        <f t="shared" si="1"/>
        <v>Phan Hùng Phát</v>
      </c>
      <c r="F74" s="65" t="s">
        <v>4256</v>
      </c>
      <c r="G74" s="63" t="s">
        <v>7</v>
      </c>
      <c r="H74" s="63" t="s">
        <v>622</v>
      </c>
      <c r="I74" s="63" t="s">
        <v>3</v>
      </c>
      <c r="J74" s="63">
        <v>4</v>
      </c>
      <c r="K74" s="63">
        <v>5</v>
      </c>
      <c r="L74" s="63">
        <v>3.25</v>
      </c>
      <c r="M74" s="66">
        <v>20</v>
      </c>
      <c r="N74" s="67">
        <v>3</v>
      </c>
      <c r="O74" s="24"/>
    </row>
    <row r="75" spans="1:15" ht="18" customHeight="1" x14ac:dyDescent="0.25">
      <c r="A75" s="24">
        <v>71</v>
      </c>
      <c r="B75" s="63">
        <v>43677</v>
      </c>
      <c r="C75" s="64" t="s">
        <v>4028</v>
      </c>
      <c r="D75" s="64" t="s">
        <v>485</v>
      </c>
      <c r="E75" s="3" t="str">
        <f t="shared" si="1"/>
        <v>Vũ Đình Phi</v>
      </c>
      <c r="F75" s="65" t="s">
        <v>4317</v>
      </c>
      <c r="G75" s="63" t="s">
        <v>7</v>
      </c>
      <c r="H75" s="63" t="s">
        <v>622</v>
      </c>
      <c r="I75" s="63" t="s">
        <v>3</v>
      </c>
      <c r="J75" s="63">
        <v>4.25</v>
      </c>
      <c r="K75" s="63">
        <v>3</v>
      </c>
      <c r="L75" s="63">
        <v>3.25</v>
      </c>
      <c r="M75" s="66">
        <v>19.5</v>
      </c>
      <c r="N75" s="67">
        <v>2</v>
      </c>
      <c r="O75" s="24"/>
    </row>
    <row r="76" spans="1:15" ht="18" customHeight="1" x14ac:dyDescent="0.25">
      <c r="A76" s="24">
        <v>72</v>
      </c>
      <c r="B76" s="63">
        <v>17830</v>
      </c>
      <c r="C76" s="64" t="s">
        <v>3799</v>
      </c>
      <c r="D76" s="64" t="s">
        <v>487</v>
      </c>
      <c r="E76" s="3" t="str">
        <f t="shared" si="1"/>
        <v>Cao Lê Phú</v>
      </c>
      <c r="F76" s="65" t="s">
        <v>4145</v>
      </c>
      <c r="G76" s="63" t="s">
        <v>7</v>
      </c>
      <c r="H76" s="63" t="s">
        <v>622</v>
      </c>
      <c r="I76" s="63" t="s">
        <v>3</v>
      </c>
      <c r="J76" s="63">
        <v>6.25</v>
      </c>
      <c r="K76" s="63">
        <v>5</v>
      </c>
      <c r="L76" s="63">
        <v>1</v>
      </c>
      <c r="M76" s="66">
        <v>20</v>
      </c>
      <c r="N76" s="67">
        <v>2</v>
      </c>
      <c r="O76" s="24"/>
    </row>
    <row r="77" spans="1:15" ht="18" customHeight="1" x14ac:dyDescent="0.25">
      <c r="A77" s="24">
        <v>73</v>
      </c>
      <c r="B77" s="63">
        <v>17838</v>
      </c>
      <c r="C77" s="64" t="s">
        <v>3800</v>
      </c>
      <c r="D77" s="64" t="s">
        <v>489</v>
      </c>
      <c r="E77" s="3" t="str">
        <f t="shared" si="1"/>
        <v>Lê Nguyễn Hoàng Phúc</v>
      </c>
      <c r="F77" s="65" t="s">
        <v>4146</v>
      </c>
      <c r="G77" s="63" t="s">
        <v>7</v>
      </c>
      <c r="H77" s="63" t="s">
        <v>622</v>
      </c>
      <c r="I77" s="63" t="s">
        <v>6</v>
      </c>
      <c r="J77" s="63">
        <v>6</v>
      </c>
      <c r="K77" s="63">
        <v>3.75</v>
      </c>
      <c r="L77" s="63">
        <v>2.75</v>
      </c>
      <c r="M77" s="66">
        <v>22.75</v>
      </c>
      <c r="N77" s="67">
        <v>1</v>
      </c>
      <c r="O77" s="24"/>
    </row>
    <row r="78" spans="1:15" ht="18" customHeight="1" x14ac:dyDescent="0.25">
      <c r="A78" s="24">
        <v>74</v>
      </c>
      <c r="B78" s="63">
        <v>17855</v>
      </c>
      <c r="C78" s="64" t="s">
        <v>393</v>
      </c>
      <c r="D78" s="64" t="s">
        <v>491</v>
      </c>
      <c r="E78" s="3" t="str">
        <f t="shared" si="1"/>
        <v>Nguyễn Thị Ngọc Phương</v>
      </c>
      <c r="F78" s="65" t="s">
        <v>4255</v>
      </c>
      <c r="G78" s="63" t="s">
        <v>625</v>
      </c>
      <c r="H78" s="63" t="s">
        <v>622</v>
      </c>
      <c r="I78" s="63" t="s">
        <v>3</v>
      </c>
      <c r="J78" s="63">
        <v>5.25</v>
      </c>
      <c r="K78" s="63">
        <v>4</v>
      </c>
      <c r="L78" s="63">
        <v>4</v>
      </c>
      <c r="M78" s="66">
        <v>24</v>
      </c>
      <c r="N78" s="67">
        <v>2</v>
      </c>
      <c r="O78" s="24"/>
    </row>
    <row r="79" spans="1:15" ht="18" customHeight="1" x14ac:dyDescent="0.25">
      <c r="A79" s="24">
        <v>75</v>
      </c>
      <c r="B79" s="63">
        <v>17867</v>
      </c>
      <c r="C79" s="64" t="s">
        <v>3967</v>
      </c>
      <c r="D79" s="64" t="s">
        <v>373</v>
      </c>
      <c r="E79" s="3" t="str">
        <f t="shared" si="1"/>
        <v>Lê Bá Quân</v>
      </c>
      <c r="F79" s="65" t="s">
        <v>330</v>
      </c>
      <c r="G79" s="63" t="s">
        <v>7</v>
      </c>
      <c r="H79" s="63" t="s">
        <v>622</v>
      </c>
      <c r="I79" s="63" t="s">
        <v>3</v>
      </c>
      <c r="J79" s="63">
        <v>6</v>
      </c>
      <c r="K79" s="63">
        <v>5.75</v>
      </c>
      <c r="L79" s="63">
        <v>2.25</v>
      </c>
      <c r="M79" s="66">
        <v>23.75</v>
      </c>
      <c r="N79" s="67">
        <v>2</v>
      </c>
      <c r="O79" s="24"/>
    </row>
    <row r="80" spans="1:15" ht="18" customHeight="1" x14ac:dyDescent="0.2">
      <c r="A80" s="24">
        <v>76</v>
      </c>
      <c r="B80" s="63">
        <v>43717</v>
      </c>
      <c r="C80" s="64" t="s">
        <v>4030</v>
      </c>
      <c r="D80" s="64" t="s">
        <v>373</v>
      </c>
      <c r="E80" s="3" t="str">
        <f t="shared" si="1"/>
        <v>Vũ Minh Quân</v>
      </c>
      <c r="F80" s="65" t="s">
        <v>4096</v>
      </c>
      <c r="G80" s="63" t="s">
        <v>7</v>
      </c>
      <c r="H80" s="63" t="s">
        <v>622</v>
      </c>
      <c r="I80" s="63" t="s">
        <v>6</v>
      </c>
      <c r="J80" s="63">
        <v>5.5</v>
      </c>
      <c r="K80" s="63">
        <v>3.25</v>
      </c>
      <c r="L80" s="63">
        <v>2.5</v>
      </c>
      <c r="M80" s="66">
        <v>19.75</v>
      </c>
      <c r="N80" s="67">
        <v>3</v>
      </c>
      <c r="O80" s="98"/>
    </row>
    <row r="81" spans="1:15" ht="18" customHeight="1" x14ac:dyDescent="0.25">
      <c r="A81" s="24">
        <v>77</v>
      </c>
      <c r="B81" s="63">
        <v>17888</v>
      </c>
      <c r="C81" s="64" t="s">
        <v>3903</v>
      </c>
      <c r="D81" s="64" t="s">
        <v>497</v>
      </c>
      <c r="E81" s="3" t="str">
        <f t="shared" si="1"/>
        <v>Đặng Thị Diễm Quỳnh</v>
      </c>
      <c r="F81" s="65" t="s">
        <v>4244</v>
      </c>
      <c r="G81" s="63" t="s">
        <v>625</v>
      </c>
      <c r="H81" s="63" t="s">
        <v>622</v>
      </c>
      <c r="I81" s="63" t="s">
        <v>3</v>
      </c>
      <c r="J81" s="63">
        <v>4.75</v>
      </c>
      <c r="K81" s="63">
        <v>2.25</v>
      </c>
      <c r="L81" s="63">
        <v>4</v>
      </c>
      <c r="M81" s="66">
        <v>21.25</v>
      </c>
      <c r="N81" s="67">
        <v>1</v>
      </c>
      <c r="O81" s="24"/>
    </row>
    <row r="82" spans="1:15" ht="18" customHeight="1" x14ac:dyDescent="0.25">
      <c r="A82" s="24">
        <v>78</v>
      </c>
      <c r="B82" s="63">
        <v>19176</v>
      </c>
      <c r="C82" s="64" t="s">
        <v>570</v>
      </c>
      <c r="D82" s="64" t="s">
        <v>385</v>
      </c>
      <c r="E82" s="3" t="str">
        <f t="shared" si="1"/>
        <v>Lê Minh Sang</v>
      </c>
      <c r="F82" s="65" t="s">
        <v>4204</v>
      </c>
      <c r="G82" s="63" t="s">
        <v>7</v>
      </c>
      <c r="H82" s="63" t="s">
        <v>622</v>
      </c>
      <c r="I82" s="63" t="s">
        <v>6</v>
      </c>
      <c r="J82" s="63">
        <v>5.75</v>
      </c>
      <c r="K82" s="63">
        <v>2.5</v>
      </c>
      <c r="L82" s="63">
        <v>2.75</v>
      </c>
      <c r="M82" s="66">
        <v>20</v>
      </c>
      <c r="N82" s="67">
        <v>2</v>
      </c>
      <c r="O82" s="24"/>
    </row>
    <row r="83" spans="1:15" ht="18" customHeight="1" x14ac:dyDescent="0.25">
      <c r="A83" s="24">
        <v>79</v>
      </c>
      <c r="B83" s="63">
        <v>17922</v>
      </c>
      <c r="C83" s="64" t="s">
        <v>3749</v>
      </c>
      <c r="D83" s="64" t="s">
        <v>506</v>
      </c>
      <c r="E83" s="3" t="str">
        <f t="shared" si="1"/>
        <v>Nguyễn Lê Nhật Tân</v>
      </c>
      <c r="F83" s="65" t="s">
        <v>4093</v>
      </c>
      <c r="G83" s="63" t="s">
        <v>7</v>
      </c>
      <c r="H83" s="63" t="s">
        <v>622</v>
      </c>
      <c r="I83" s="63" t="s">
        <v>3</v>
      </c>
      <c r="J83" s="63">
        <v>5.75</v>
      </c>
      <c r="K83" s="63">
        <v>6.25</v>
      </c>
      <c r="L83" s="63">
        <v>2.75</v>
      </c>
      <c r="M83" s="66">
        <v>24.75</v>
      </c>
      <c r="N83" s="67">
        <v>2</v>
      </c>
      <c r="O83" s="24"/>
    </row>
    <row r="84" spans="1:15" ht="18" customHeight="1" x14ac:dyDescent="0.25">
      <c r="A84" s="24">
        <v>80</v>
      </c>
      <c r="B84" s="63">
        <v>2147</v>
      </c>
      <c r="C84" s="64" t="s">
        <v>3732</v>
      </c>
      <c r="D84" s="64" t="s">
        <v>509</v>
      </c>
      <c r="E84" s="3" t="str">
        <f t="shared" si="1"/>
        <v>Nguyễn Lê Tuấn Thanh</v>
      </c>
      <c r="F84" s="65" t="s">
        <v>4073</v>
      </c>
      <c r="G84" s="63" t="s">
        <v>7</v>
      </c>
      <c r="H84" s="63" t="s">
        <v>622</v>
      </c>
      <c r="I84" s="63" t="s">
        <v>6</v>
      </c>
      <c r="J84" s="63">
        <v>3.5</v>
      </c>
      <c r="K84" s="63">
        <v>3.75</v>
      </c>
      <c r="L84" s="63">
        <v>4.5</v>
      </c>
      <c r="M84" s="66">
        <v>20.25</v>
      </c>
      <c r="N84" s="67">
        <v>3</v>
      </c>
      <c r="O84" s="24"/>
    </row>
    <row r="85" spans="1:15" ht="18" customHeight="1" x14ac:dyDescent="0.25">
      <c r="A85" s="24">
        <v>81</v>
      </c>
      <c r="B85" s="63">
        <v>17948</v>
      </c>
      <c r="C85" s="64" t="s">
        <v>494</v>
      </c>
      <c r="D85" s="64" t="s">
        <v>511</v>
      </c>
      <c r="E85" s="3" t="str">
        <f t="shared" si="1"/>
        <v>Nguyễn Thị Thu Thảo</v>
      </c>
      <c r="F85" s="65" t="s">
        <v>4230</v>
      </c>
      <c r="G85" s="63" t="s">
        <v>625</v>
      </c>
      <c r="H85" s="63" t="s">
        <v>622</v>
      </c>
      <c r="I85" s="63" t="s">
        <v>6</v>
      </c>
      <c r="J85" s="63">
        <v>6.25</v>
      </c>
      <c r="K85" s="63">
        <v>3</v>
      </c>
      <c r="L85" s="63">
        <v>3.75</v>
      </c>
      <c r="M85" s="66">
        <v>24.5</v>
      </c>
      <c r="N85" s="67">
        <v>1</v>
      </c>
      <c r="O85" s="24"/>
    </row>
    <row r="86" spans="1:15" ht="18" customHeight="1" x14ac:dyDescent="0.25">
      <c r="A86" s="24">
        <v>82</v>
      </c>
      <c r="B86" s="63">
        <v>17965</v>
      </c>
      <c r="C86" s="64" t="s">
        <v>3751</v>
      </c>
      <c r="D86" s="64" t="s">
        <v>515</v>
      </c>
      <c r="E86" s="3" t="str">
        <f t="shared" si="1"/>
        <v>Trần Hoàng Anh Thi</v>
      </c>
      <c r="F86" s="65" t="s">
        <v>4096</v>
      </c>
      <c r="G86" s="63" t="s">
        <v>625</v>
      </c>
      <c r="H86" s="63" t="s">
        <v>622</v>
      </c>
      <c r="I86" s="63" t="s">
        <v>31</v>
      </c>
      <c r="J86" s="63">
        <v>7</v>
      </c>
      <c r="K86" s="63">
        <v>5.75</v>
      </c>
      <c r="L86" s="63">
        <v>4.25</v>
      </c>
      <c r="M86" s="66">
        <v>29.75</v>
      </c>
      <c r="N86" s="67">
        <v>1</v>
      </c>
      <c r="O86" s="24"/>
    </row>
    <row r="87" spans="1:15" ht="18" customHeight="1" x14ac:dyDescent="0.25">
      <c r="A87" s="24">
        <v>83</v>
      </c>
      <c r="B87" s="63">
        <v>17991</v>
      </c>
      <c r="C87" s="64" t="s">
        <v>479</v>
      </c>
      <c r="D87" s="64" t="s">
        <v>524</v>
      </c>
      <c r="E87" s="3" t="str">
        <f t="shared" si="1"/>
        <v>Trần Thị Thanh Thúy</v>
      </c>
      <c r="F87" s="65" t="s">
        <v>4277</v>
      </c>
      <c r="G87" s="63" t="s">
        <v>625</v>
      </c>
      <c r="H87" s="63" t="s">
        <v>622</v>
      </c>
      <c r="I87" s="63" t="s">
        <v>6</v>
      </c>
      <c r="J87" s="63">
        <v>5.75</v>
      </c>
      <c r="K87" s="63">
        <v>3.5</v>
      </c>
      <c r="L87" s="63">
        <v>3.25</v>
      </c>
      <c r="M87" s="66">
        <v>21.5</v>
      </c>
      <c r="N87" s="67">
        <v>1</v>
      </c>
      <c r="O87" s="24"/>
    </row>
    <row r="88" spans="1:15" ht="18" customHeight="1" x14ac:dyDescent="0.25">
      <c r="A88" s="24">
        <v>84</v>
      </c>
      <c r="B88" s="63">
        <v>17997</v>
      </c>
      <c r="C88" s="64" t="s">
        <v>3943</v>
      </c>
      <c r="D88" s="64" t="s">
        <v>525</v>
      </c>
      <c r="E88" s="3" t="str">
        <f t="shared" si="1"/>
        <v>Bùi Nguyễn Minh Thư</v>
      </c>
      <c r="F88" s="65" t="s">
        <v>4169</v>
      </c>
      <c r="G88" s="63" t="s">
        <v>625</v>
      </c>
      <c r="H88" s="63" t="s">
        <v>622</v>
      </c>
      <c r="I88" s="63" t="s">
        <v>3</v>
      </c>
      <c r="J88" s="63">
        <v>5.5</v>
      </c>
      <c r="K88" s="63">
        <v>1.75</v>
      </c>
      <c r="L88" s="63">
        <v>4</v>
      </c>
      <c r="M88" s="66">
        <v>21.25</v>
      </c>
      <c r="N88" s="67">
        <v>1</v>
      </c>
      <c r="O88" s="24"/>
    </row>
    <row r="89" spans="1:15" ht="18" customHeight="1" x14ac:dyDescent="0.25">
      <c r="A89" s="24">
        <v>85</v>
      </c>
      <c r="B89" s="63">
        <v>18803</v>
      </c>
      <c r="C89" s="64" t="s">
        <v>476</v>
      </c>
      <c r="D89" s="64" t="s">
        <v>3988</v>
      </c>
      <c r="E89" s="3" t="str">
        <f t="shared" si="1"/>
        <v>Nguyễn Công Trạng</v>
      </c>
      <c r="F89" s="65" t="s">
        <v>4300</v>
      </c>
      <c r="G89" s="63" t="s">
        <v>7</v>
      </c>
      <c r="H89" s="63" t="s">
        <v>622</v>
      </c>
      <c r="I89" s="63" t="s">
        <v>3</v>
      </c>
      <c r="J89" s="63">
        <v>6</v>
      </c>
      <c r="K89" s="63">
        <v>3</v>
      </c>
      <c r="L89" s="63">
        <v>2.25</v>
      </c>
      <c r="M89" s="66">
        <v>20.5</v>
      </c>
      <c r="N89" s="67">
        <v>3</v>
      </c>
      <c r="O89" s="24"/>
    </row>
    <row r="90" spans="1:15" ht="18" customHeight="1" x14ac:dyDescent="0.25">
      <c r="A90" s="24">
        <v>86</v>
      </c>
      <c r="B90" s="63">
        <v>45059</v>
      </c>
      <c r="C90" s="64" t="s">
        <v>512</v>
      </c>
      <c r="D90" s="64" t="s">
        <v>555</v>
      </c>
      <c r="E90" s="3" t="str">
        <f t="shared" si="1"/>
        <v>Trần Thị Phương Trinh</v>
      </c>
      <c r="F90" s="65" t="s">
        <v>4198</v>
      </c>
      <c r="G90" s="63" t="s">
        <v>625</v>
      </c>
      <c r="H90" s="63" t="s">
        <v>622</v>
      </c>
      <c r="I90" s="63" t="s">
        <v>3</v>
      </c>
      <c r="J90" s="63">
        <v>5.75</v>
      </c>
      <c r="K90" s="63">
        <v>3.75</v>
      </c>
      <c r="L90" s="63">
        <v>2.5</v>
      </c>
      <c r="M90" s="66">
        <v>20.75</v>
      </c>
      <c r="N90" s="67">
        <v>3</v>
      </c>
      <c r="O90" s="24"/>
    </row>
    <row r="91" spans="1:15" ht="18" customHeight="1" x14ac:dyDescent="0.25">
      <c r="A91" s="24">
        <v>87</v>
      </c>
      <c r="B91" s="63">
        <v>43897</v>
      </c>
      <c r="C91" s="64" t="s">
        <v>4018</v>
      </c>
      <c r="D91" s="64" t="s">
        <v>560</v>
      </c>
      <c r="E91" s="3" t="str">
        <f t="shared" si="1"/>
        <v>Hoàng Thị Thảo Uyên</v>
      </c>
      <c r="F91" s="65" t="s">
        <v>4315</v>
      </c>
      <c r="G91" s="63" t="s">
        <v>625</v>
      </c>
      <c r="H91" s="63" t="s">
        <v>622</v>
      </c>
      <c r="I91" s="63" t="s">
        <v>3</v>
      </c>
      <c r="J91" s="63">
        <v>6.25</v>
      </c>
      <c r="K91" s="63">
        <v>3.5</v>
      </c>
      <c r="L91" s="63">
        <v>2.5</v>
      </c>
      <c r="M91" s="66">
        <v>22</v>
      </c>
      <c r="N91" s="67">
        <v>3</v>
      </c>
      <c r="O91" s="24"/>
    </row>
    <row r="92" spans="1:15" ht="18" customHeight="1" x14ac:dyDescent="0.25">
      <c r="A92" s="24">
        <v>88</v>
      </c>
      <c r="B92" s="63">
        <v>18143</v>
      </c>
      <c r="C92" s="64" t="s">
        <v>3958</v>
      </c>
      <c r="D92" s="64" t="s">
        <v>544</v>
      </c>
      <c r="E92" s="3" t="str">
        <f t="shared" si="1"/>
        <v>Trần Nhân Việt</v>
      </c>
      <c r="F92" s="65" t="s">
        <v>4114</v>
      </c>
      <c r="G92" s="63" t="s">
        <v>7</v>
      </c>
      <c r="H92" s="63" t="s">
        <v>622</v>
      </c>
      <c r="I92" s="63" t="s">
        <v>6</v>
      </c>
      <c r="J92" s="63">
        <v>6</v>
      </c>
      <c r="K92" s="63">
        <v>5</v>
      </c>
      <c r="L92" s="63">
        <v>2</v>
      </c>
      <c r="M92" s="66">
        <v>21</v>
      </c>
      <c r="N92" s="67">
        <v>2</v>
      </c>
      <c r="O92" s="24"/>
    </row>
    <row r="93" spans="1:15" ht="18" customHeight="1" x14ac:dyDescent="0.25">
      <c r="A93" s="24">
        <v>89</v>
      </c>
      <c r="B93" s="63">
        <v>18882</v>
      </c>
      <c r="C93" s="64" t="s">
        <v>3865</v>
      </c>
      <c r="D93" s="64" t="s">
        <v>375</v>
      </c>
      <c r="E93" s="3" t="str">
        <f t="shared" si="1"/>
        <v>Hồ Đặng Tường Vy</v>
      </c>
      <c r="F93" s="65" t="s">
        <v>4214</v>
      </c>
      <c r="G93" s="63" t="s">
        <v>625</v>
      </c>
      <c r="H93" s="63" t="s">
        <v>622</v>
      </c>
      <c r="I93" s="63" t="s">
        <v>6</v>
      </c>
      <c r="J93" s="63">
        <v>7</v>
      </c>
      <c r="K93" s="63">
        <v>2.75</v>
      </c>
      <c r="L93" s="63">
        <v>2.5</v>
      </c>
      <c r="M93" s="66">
        <v>24.25</v>
      </c>
      <c r="N93" s="67">
        <v>2</v>
      </c>
      <c r="O93" s="24"/>
    </row>
    <row r="94" spans="1:15" ht="18" customHeight="1" x14ac:dyDescent="0.25">
      <c r="A94" s="24">
        <v>90</v>
      </c>
      <c r="B94" s="63">
        <v>23851</v>
      </c>
      <c r="C94" s="64" t="s">
        <v>3991</v>
      </c>
      <c r="D94" s="64" t="s">
        <v>388</v>
      </c>
      <c r="E94" s="3" t="str">
        <f t="shared" si="1"/>
        <v>Huỳnh Hoàn An</v>
      </c>
      <c r="F94" s="65" t="s">
        <v>4234</v>
      </c>
      <c r="G94" s="63" t="s">
        <v>7</v>
      </c>
      <c r="H94" s="63" t="s">
        <v>623</v>
      </c>
      <c r="I94" s="63" t="s">
        <v>6</v>
      </c>
      <c r="J94" s="63">
        <v>5.5</v>
      </c>
      <c r="K94" s="63">
        <v>2.5</v>
      </c>
      <c r="L94" s="63">
        <v>3</v>
      </c>
      <c r="M94" s="66">
        <v>20</v>
      </c>
      <c r="N94" s="67">
        <v>3</v>
      </c>
      <c r="O94" s="24"/>
    </row>
    <row r="95" spans="1:15" ht="18" customHeight="1" x14ac:dyDescent="0.25">
      <c r="A95" s="24">
        <v>91</v>
      </c>
      <c r="B95" s="63">
        <v>43313</v>
      </c>
      <c r="C95" s="64" t="s">
        <v>444</v>
      </c>
      <c r="D95" s="64" t="s">
        <v>388</v>
      </c>
      <c r="E95" s="3" t="str">
        <f t="shared" si="1"/>
        <v>Trần Duy An</v>
      </c>
      <c r="F95" s="65" t="s">
        <v>4132</v>
      </c>
      <c r="G95" s="63" t="s">
        <v>7</v>
      </c>
      <c r="H95" s="63" t="s">
        <v>623</v>
      </c>
      <c r="I95" s="63" t="s">
        <v>3</v>
      </c>
      <c r="J95" s="63">
        <v>4.5</v>
      </c>
      <c r="K95" s="63">
        <v>4</v>
      </c>
      <c r="L95" s="63">
        <v>3.25</v>
      </c>
      <c r="M95" s="66">
        <v>20</v>
      </c>
      <c r="N95" s="67">
        <v>3</v>
      </c>
      <c r="O95" s="24"/>
    </row>
    <row r="96" spans="1:15" ht="18" customHeight="1" x14ac:dyDescent="0.25">
      <c r="A96" s="24">
        <v>92</v>
      </c>
      <c r="B96" s="63">
        <v>17370</v>
      </c>
      <c r="C96" s="64" t="s">
        <v>3878</v>
      </c>
      <c r="D96" s="64" t="s">
        <v>389</v>
      </c>
      <c r="E96" s="3" t="str">
        <f t="shared" si="1"/>
        <v>Đỗ Ngọc Cẩm Anh</v>
      </c>
      <c r="F96" s="65" t="s">
        <v>4222</v>
      </c>
      <c r="G96" s="63" t="s">
        <v>625</v>
      </c>
      <c r="H96" s="63" t="s">
        <v>623</v>
      </c>
      <c r="I96" s="63" t="s">
        <v>3</v>
      </c>
      <c r="J96" s="63">
        <v>5.5</v>
      </c>
      <c r="K96" s="63">
        <v>2.75</v>
      </c>
      <c r="L96" s="63">
        <v>4</v>
      </c>
      <c r="M96" s="66">
        <v>23.25</v>
      </c>
      <c r="N96" s="67">
        <v>2</v>
      </c>
      <c r="O96" s="24"/>
    </row>
    <row r="97" spans="1:15" ht="18" customHeight="1" x14ac:dyDescent="0.25">
      <c r="A97" s="24">
        <v>93</v>
      </c>
      <c r="B97" s="63">
        <v>33171</v>
      </c>
      <c r="C97" s="64" t="s">
        <v>4000</v>
      </c>
      <c r="D97" s="64" t="s">
        <v>389</v>
      </c>
      <c r="E97" s="3" t="str">
        <f t="shared" si="1"/>
        <v>Hoàng Kim Tuấn Anh</v>
      </c>
      <c r="F97" s="65" t="s">
        <v>4305</v>
      </c>
      <c r="G97" s="63" t="s">
        <v>7</v>
      </c>
      <c r="H97" s="63" t="s">
        <v>623</v>
      </c>
      <c r="I97" s="63" t="s">
        <v>6</v>
      </c>
      <c r="J97" s="63">
        <v>5</v>
      </c>
      <c r="K97" s="63">
        <v>5</v>
      </c>
      <c r="L97" s="63">
        <v>3</v>
      </c>
      <c r="M97" s="66">
        <v>22.5</v>
      </c>
      <c r="N97" s="67">
        <v>2</v>
      </c>
      <c r="O97" s="24"/>
    </row>
    <row r="98" spans="1:15" ht="18" customHeight="1" x14ac:dyDescent="0.25">
      <c r="A98" s="24">
        <v>94</v>
      </c>
      <c r="B98" s="63">
        <v>44573</v>
      </c>
      <c r="C98" s="64" t="s">
        <v>4016</v>
      </c>
      <c r="D98" s="64" t="s">
        <v>389</v>
      </c>
      <c r="E98" s="3" t="str">
        <f t="shared" si="1"/>
        <v>Trần Nguyễn Vân Anh</v>
      </c>
      <c r="F98" s="65" t="s">
        <v>4151</v>
      </c>
      <c r="G98" s="63" t="s">
        <v>625</v>
      </c>
      <c r="H98" s="63" t="s">
        <v>623</v>
      </c>
      <c r="I98" s="63" t="s">
        <v>6</v>
      </c>
      <c r="J98" s="63">
        <v>5.75</v>
      </c>
      <c r="K98" s="63">
        <v>4.5</v>
      </c>
      <c r="L98" s="63">
        <v>2.5</v>
      </c>
      <c r="M98" s="66">
        <v>21.5</v>
      </c>
      <c r="N98" s="67">
        <v>3</v>
      </c>
      <c r="O98" s="24"/>
    </row>
    <row r="99" spans="1:15" ht="18" customHeight="1" x14ac:dyDescent="0.25">
      <c r="A99" s="24">
        <v>95</v>
      </c>
      <c r="B99" s="63">
        <v>17432</v>
      </c>
      <c r="C99" s="64" t="s">
        <v>3935</v>
      </c>
      <c r="D99" s="64" t="s">
        <v>574</v>
      </c>
      <c r="E99" s="3" t="str">
        <f t="shared" si="1"/>
        <v>Trần Ngọc Linh Chi</v>
      </c>
      <c r="F99" s="65" t="s">
        <v>4137</v>
      </c>
      <c r="G99" s="63" t="s">
        <v>625</v>
      </c>
      <c r="H99" s="63" t="s">
        <v>623</v>
      </c>
      <c r="I99" s="63" t="s">
        <v>3</v>
      </c>
      <c r="J99" s="63">
        <v>5.75</v>
      </c>
      <c r="K99" s="63">
        <v>3</v>
      </c>
      <c r="L99" s="63">
        <v>5</v>
      </c>
      <c r="M99" s="66">
        <v>25</v>
      </c>
      <c r="N99" s="67">
        <v>1</v>
      </c>
      <c r="O99" s="24"/>
    </row>
    <row r="100" spans="1:15" ht="18" customHeight="1" x14ac:dyDescent="0.25">
      <c r="A100" s="24">
        <v>96</v>
      </c>
      <c r="B100" s="63">
        <v>41986</v>
      </c>
      <c r="C100" s="64" t="s">
        <v>4067</v>
      </c>
      <c r="D100" s="64" t="s">
        <v>590</v>
      </c>
      <c r="E100" s="3" t="str">
        <f t="shared" si="1"/>
        <v>Lê Hùng Cường</v>
      </c>
      <c r="F100" s="65" t="s">
        <v>4291</v>
      </c>
      <c r="G100" s="63" t="s">
        <v>7</v>
      </c>
      <c r="H100" s="63" t="s">
        <v>623</v>
      </c>
      <c r="I100" s="63" t="s">
        <v>3</v>
      </c>
      <c r="J100" s="63">
        <v>5</v>
      </c>
      <c r="K100" s="63">
        <v>1.75</v>
      </c>
      <c r="L100" s="63">
        <v>3.25</v>
      </c>
      <c r="M100" s="66">
        <v>19.75</v>
      </c>
      <c r="N100" s="67">
        <v>2</v>
      </c>
      <c r="O100" s="24"/>
    </row>
    <row r="101" spans="1:15" ht="18" customHeight="1" x14ac:dyDescent="0.25">
      <c r="A101" s="24">
        <v>97</v>
      </c>
      <c r="B101" s="63">
        <v>17441</v>
      </c>
      <c r="C101" s="64" t="s">
        <v>3959</v>
      </c>
      <c r="D101" s="64" t="s">
        <v>590</v>
      </c>
      <c r="E101" s="3" t="str">
        <f t="shared" si="1"/>
        <v>Trần Đình Cường</v>
      </c>
      <c r="F101" s="65" t="s">
        <v>4284</v>
      </c>
      <c r="G101" s="63" t="s">
        <v>7</v>
      </c>
      <c r="H101" s="63" t="s">
        <v>623</v>
      </c>
      <c r="I101" s="63" t="s">
        <v>3</v>
      </c>
      <c r="J101" s="63">
        <v>5.25</v>
      </c>
      <c r="K101" s="63">
        <v>4</v>
      </c>
      <c r="L101" s="63">
        <v>2.75</v>
      </c>
      <c r="M101" s="66">
        <v>21.5</v>
      </c>
      <c r="N101" s="67">
        <v>2</v>
      </c>
      <c r="O101" s="24"/>
    </row>
    <row r="102" spans="1:15" ht="18" customHeight="1" x14ac:dyDescent="0.25">
      <c r="A102" s="24">
        <v>98</v>
      </c>
      <c r="B102" s="63">
        <v>17449</v>
      </c>
      <c r="C102" s="64" t="s">
        <v>3893</v>
      </c>
      <c r="D102" s="64" t="s">
        <v>3789</v>
      </c>
      <c r="E102" s="3" t="str">
        <f t="shared" si="1"/>
        <v>Lê Thị Huyền Diệu</v>
      </c>
      <c r="F102" s="65" t="s">
        <v>4236</v>
      </c>
      <c r="G102" s="63" t="s">
        <v>625</v>
      </c>
      <c r="H102" s="63" t="s">
        <v>623</v>
      </c>
      <c r="I102" s="63" t="s">
        <v>3</v>
      </c>
      <c r="J102" s="63">
        <v>6.75</v>
      </c>
      <c r="K102" s="63">
        <v>3.75</v>
      </c>
      <c r="L102" s="63">
        <v>4.75</v>
      </c>
      <c r="M102" s="66">
        <v>28.25</v>
      </c>
      <c r="N102" s="67">
        <v>1</v>
      </c>
      <c r="O102" s="24"/>
    </row>
    <row r="103" spans="1:15" ht="18" customHeight="1" x14ac:dyDescent="0.25">
      <c r="A103" s="24">
        <v>99</v>
      </c>
      <c r="B103" s="63">
        <v>3152</v>
      </c>
      <c r="C103" s="64" t="s">
        <v>3741</v>
      </c>
      <c r="D103" s="64" t="s">
        <v>3742</v>
      </c>
      <c r="E103" s="3" t="str">
        <f t="shared" si="1"/>
        <v>Nguyễn Dương Đông</v>
      </c>
      <c r="F103" s="65" t="s">
        <v>4083</v>
      </c>
      <c r="G103" s="63" t="s">
        <v>7</v>
      </c>
      <c r="H103" s="63" t="s">
        <v>623</v>
      </c>
      <c r="I103" s="63" t="s">
        <v>6</v>
      </c>
      <c r="J103" s="63">
        <v>4.75</v>
      </c>
      <c r="K103" s="63">
        <v>3.5</v>
      </c>
      <c r="L103" s="63">
        <v>3.5</v>
      </c>
      <c r="M103" s="66">
        <v>20.5</v>
      </c>
      <c r="N103" s="67">
        <v>3</v>
      </c>
      <c r="O103" s="24"/>
    </row>
    <row r="104" spans="1:15" ht="18" customHeight="1" x14ac:dyDescent="0.25">
      <c r="A104" s="24">
        <v>100</v>
      </c>
      <c r="B104" s="63">
        <v>3155</v>
      </c>
      <c r="C104" s="64" t="s">
        <v>3737</v>
      </c>
      <c r="D104" s="64" t="s">
        <v>412</v>
      </c>
      <c r="E104" s="3" t="str">
        <f t="shared" si="1"/>
        <v>Phạm Khắc Phú Đức</v>
      </c>
      <c r="F104" s="65" t="s">
        <v>4080</v>
      </c>
      <c r="G104" s="63" t="s">
        <v>7</v>
      </c>
      <c r="H104" s="63" t="s">
        <v>623</v>
      </c>
      <c r="I104" s="63" t="s">
        <v>6</v>
      </c>
      <c r="J104" s="63">
        <v>5.5</v>
      </c>
      <c r="K104" s="63">
        <v>3.75</v>
      </c>
      <c r="L104" s="63">
        <v>2.5</v>
      </c>
      <c r="M104" s="66">
        <v>20.25</v>
      </c>
      <c r="N104" s="67">
        <v>3</v>
      </c>
      <c r="O104" s="24"/>
    </row>
    <row r="105" spans="1:15" ht="18" customHeight="1" x14ac:dyDescent="0.25">
      <c r="A105" s="24">
        <v>101</v>
      </c>
      <c r="B105" s="63">
        <v>42797</v>
      </c>
      <c r="C105" s="64" t="s">
        <v>4001</v>
      </c>
      <c r="D105" s="64" t="s">
        <v>425</v>
      </c>
      <c r="E105" s="3" t="str">
        <f t="shared" si="1"/>
        <v>Nguyễn Thu Hiền</v>
      </c>
      <c r="F105" s="65" t="s">
        <v>4091</v>
      </c>
      <c r="G105" s="63" t="s">
        <v>625</v>
      </c>
      <c r="H105" s="63" t="s">
        <v>623</v>
      </c>
      <c r="I105" s="63" t="s">
        <v>6</v>
      </c>
      <c r="J105" s="63">
        <v>5.75</v>
      </c>
      <c r="K105" s="63">
        <v>4</v>
      </c>
      <c r="L105" s="63">
        <v>1.5</v>
      </c>
      <c r="M105" s="66">
        <v>19.5</v>
      </c>
      <c r="N105" s="67">
        <v>2</v>
      </c>
      <c r="O105" s="24"/>
    </row>
    <row r="106" spans="1:15" ht="18" customHeight="1" x14ac:dyDescent="0.25">
      <c r="A106" s="24">
        <v>102</v>
      </c>
      <c r="B106" s="63">
        <v>44670</v>
      </c>
      <c r="C106" s="64" t="s">
        <v>4051</v>
      </c>
      <c r="D106" s="64" t="s">
        <v>426</v>
      </c>
      <c r="E106" s="3" t="str">
        <f t="shared" si="1"/>
        <v>Trương Lê Duy Hiệp</v>
      </c>
      <c r="F106" s="65" t="s">
        <v>347</v>
      </c>
      <c r="G106" s="63" t="s">
        <v>7</v>
      </c>
      <c r="H106" s="63" t="s">
        <v>623</v>
      </c>
      <c r="I106" s="63" t="s">
        <v>6</v>
      </c>
      <c r="J106" s="63">
        <v>5</v>
      </c>
      <c r="K106" s="63">
        <v>2</v>
      </c>
      <c r="L106" s="63">
        <v>4.75</v>
      </c>
      <c r="M106" s="66">
        <v>21.5</v>
      </c>
      <c r="N106" s="67">
        <v>2</v>
      </c>
      <c r="O106" s="24"/>
    </row>
    <row r="107" spans="1:15" ht="18" customHeight="1" x14ac:dyDescent="0.25">
      <c r="A107" s="24">
        <v>103</v>
      </c>
      <c r="B107" s="63">
        <v>17560</v>
      </c>
      <c r="C107" s="64" t="s">
        <v>3843</v>
      </c>
      <c r="D107" s="64" t="s">
        <v>432</v>
      </c>
      <c r="E107" s="3" t="str">
        <f t="shared" si="1"/>
        <v>Đào Minh Hoàng</v>
      </c>
      <c r="F107" s="65" t="s">
        <v>4190</v>
      </c>
      <c r="G107" s="63" t="s">
        <v>7</v>
      </c>
      <c r="H107" s="63" t="s">
        <v>623</v>
      </c>
      <c r="I107" s="63" t="s">
        <v>3</v>
      </c>
      <c r="J107" s="63">
        <v>6</v>
      </c>
      <c r="K107" s="63">
        <v>2.5</v>
      </c>
      <c r="L107" s="63">
        <v>3.5</v>
      </c>
      <c r="M107" s="66">
        <v>22.5</v>
      </c>
      <c r="N107" s="67">
        <v>1</v>
      </c>
      <c r="O107" s="24"/>
    </row>
    <row r="108" spans="1:15" ht="18" customHeight="1" x14ac:dyDescent="0.25">
      <c r="A108" s="24">
        <v>104</v>
      </c>
      <c r="B108" s="63">
        <v>41580</v>
      </c>
      <c r="C108" s="64" t="s">
        <v>493</v>
      </c>
      <c r="D108" s="64" t="s">
        <v>601</v>
      </c>
      <c r="E108" s="3" t="str">
        <f t="shared" si="1"/>
        <v>Nguyễn Thị Diễm Hồng</v>
      </c>
      <c r="F108" s="65" t="s">
        <v>4136</v>
      </c>
      <c r="G108" s="63" t="s">
        <v>625</v>
      </c>
      <c r="H108" s="63" t="s">
        <v>623</v>
      </c>
      <c r="I108" s="63" t="s">
        <v>3</v>
      </c>
      <c r="J108" s="63">
        <v>5.75</v>
      </c>
      <c r="K108" s="63">
        <v>5.25</v>
      </c>
      <c r="L108" s="63">
        <v>1.75</v>
      </c>
      <c r="M108" s="66">
        <v>21.25</v>
      </c>
      <c r="N108" s="67">
        <v>3</v>
      </c>
      <c r="O108" s="24"/>
    </row>
    <row r="109" spans="1:15" ht="18" customHeight="1" x14ac:dyDescent="0.25">
      <c r="A109" s="24">
        <v>105</v>
      </c>
      <c r="B109" s="63">
        <v>17571</v>
      </c>
      <c r="C109" s="64" t="s">
        <v>3820</v>
      </c>
      <c r="D109" s="64" t="s">
        <v>3821</v>
      </c>
      <c r="E109" s="3" t="str">
        <f t="shared" si="1"/>
        <v>Trần Mai Hồng Huế</v>
      </c>
      <c r="F109" s="65" t="s">
        <v>4170</v>
      </c>
      <c r="G109" s="63" t="s">
        <v>625</v>
      </c>
      <c r="H109" s="63" t="s">
        <v>623</v>
      </c>
      <c r="I109" s="63" t="s">
        <v>31</v>
      </c>
      <c r="J109" s="63">
        <v>7.5</v>
      </c>
      <c r="K109" s="63">
        <v>7</v>
      </c>
      <c r="L109" s="63">
        <v>5.5</v>
      </c>
      <c r="M109" s="66">
        <v>34.5</v>
      </c>
      <c r="N109" s="67">
        <v>1</v>
      </c>
      <c r="O109" s="24"/>
    </row>
    <row r="110" spans="1:15" ht="18" customHeight="1" x14ac:dyDescent="0.25">
      <c r="A110" s="24">
        <v>106</v>
      </c>
      <c r="B110" s="63">
        <v>19486</v>
      </c>
      <c r="C110" s="64" t="s">
        <v>3870</v>
      </c>
      <c r="D110" s="64" t="s">
        <v>383</v>
      </c>
      <c r="E110" s="3" t="str">
        <f t="shared" si="1"/>
        <v>Cao Vũ Huy</v>
      </c>
      <c r="F110" s="65" t="s">
        <v>4132</v>
      </c>
      <c r="G110" s="63" t="s">
        <v>7</v>
      </c>
      <c r="H110" s="63" t="s">
        <v>623</v>
      </c>
      <c r="I110" s="63" t="s">
        <v>6</v>
      </c>
      <c r="J110" s="63">
        <v>5.75</v>
      </c>
      <c r="K110" s="63">
        <v>2.25</v>
      </c>
      <c r="L110" s="63">
        <v>2.5</v>
      </c>
      <c r="M110" s="66">
        <v>19.75</v>
      </c>
      <c r="N110" s="67">
        <v>2</v>
      </c>
      <c r="O110" s="24"/>
    </row>
    <row r="111" spans="1:15" ht="18" customHeight="1" x14ac:dyDescent="0.25">
      <c r="A111" s="24">
        <v>107</v>
      </c>
      <c r="B111" s="63">
        <v>17591</v>
      </c>
      <c r="C111" s="64" t="s">
        <v>417</v>
      </c>
      <c r="D111" s="64" t="s">
        <v>383</v>
      </c>
      <c r="E111" s="3" t="str">
        <f t="shared" si="1"/>
        <v>Nguyễn Hoàng Huy</v>
      </c>
      <c r="F111" s="65" t="s">
        <v>4103</v>
      </c>
      <c r="G111" s="63" t="s">
        <v>7</v>
      </c>
      <c r="H111" s="63" t="s">
        <v>623</v>
      </c>
      <c r="I111" s="63" t="s">
        <v>3</v>
      </c>
      <c r="J111" s="63">
        <v>5.5</v>
      </c>
      <c r="K111" s="63">
        <v>3.25</v>
      </c>
      <c r="L111" s="63">
        <v>4.25</v>
      </c>
      <c r="M111" s="66">
        <v>23.75</v>
      </c>
      <c r="N111" s="67">
        <v>1</v>
      </c>
      <c r="O111" s="24"/>
    </row>
    <row r="112" spans="1:15" ht="18" customHeight="1" x14ac:dyDescent="0.25">
      <c r="A112" s="24">
        <v>108</v>
      </c>
      <c r="B112" s="63">
        <v>17595</v>
      </c>
      <c r="C112" s="64" t="s">
        <v>3931</v>
      </c>
      <c r="D112" s="64" t="s">
        <v>383</v>
      </c>
      <c r="E112" s="3" t="str">
        <f t="shared" si="1"/>
        <v>Tống Nhật Huy</v>
      </c>
      <c r="F112" s="65" t="s">
        <v>4268</v>
      </c>
      <c r="G112" s="63" t="s">
        <v>7</v>
      </c>
      <c r="H112" s="63" t="s">
        <v>623</v>
      </c>
      <c r="I112" s="63" t="s">
        <v>3</v>
      </c>
      <c r="J112" s="63">
        <v>6.75</v>
      </c>
      <c r="K112" s="63">
        <v>5.75</v>
      </c>
      <c r="L112" s="63">
        <v>5</v>
      </c>
      <c r="M112" s="66">
        <v>29.75</v>
      </c>
      <c r="N112" s="67">
        <v>1</v>
      </c>
      <c r="O112" s="24"/>
    </row>
    <row r="113" spans="1:15" ht="18" customHeight="1" x14ac:dyDescent="0.25">
      <c r="A113" s="24">
        <v>109</v>
      </c>
      <c r="B113" s="63">
        <v>17604</v>
      </c>
      <c r="C113" s="64" t="s">
        <v>3921</v>
      </c>
      <c r="D113" s="64" t="s">
        <v>594</v>
      </c>
      <c r="E113" s="3" t="str">
        <f t="shared" si="1"/>
        <v>Phạm Thị Mỹ Huyền</v>
      </c>
      <c r="F113" s="65" t="s">
        <v>4262</v>
      </c>
      <c r="G113" s="63" t="s">
        <v>625</v>
      </c>
      <c r="H113" s="63" t="s">
        <v>623</v>
      </c>
      <c r="I113" s="63" t="s">
        <v>6</v>
      </c>
      <c r="J113" s="63">
        <v>7</v>
      </c>
      <c r="K113" s="63">
        <v>2.5</v>
      </c>
      <c r="L113" s="63">
        <v>2.75</v>
      </c>
      <c r="M113" s="66">
        <v>23</v>
      </c>
      <c r="N113" s="67">
        <v>1</v>
      </c>
      <c r="O113" s="24"/>
    </row>
    <row r="114" spans="1:15" ht="18" customHeight="1" x14ac:dyDescent="0.25">
      <c r="A114" s="24">
        <v>110</v>
      </c>
      <c r="B114" s="63">
        <v>41623</v>
      </c>
      <c r="C114" s="64" t="s">
        <v>4072</v>
      </c>
      <c r="D114" s="64" t="s">
        <v>445</v>
      </c>
      <c r="E114" s="3" t="str">
        <f t="shared" si="1"/>
        <v>Phạm Nguyễn Đăng Khoa</v>
      </c>
      <c r="F114" s="65" t="s">
        <v>4299</v>
      </c>
      <c r="G114" s="63" t="s">
        <v>7</v>
      </c>
      <c r="H114" s="63" t="s">
        <v>623</v>
      </c>
      <c r="I114" s="63" t="s">
        <v>6</v>
      </c>
      <c r="J114" s="63">
        <v>5</v>
      </c>
      <c r="K114" s="63">
        <v>4.75</v>
      </c>
      <c r="L114" s="63">
        <v>2.25</v>
      </c>
      <c r="M114" s="66">
        <v>19.75</v>
      </c>
      <c r="N114" s="67">
        <v>3</v>
      </c>
      <c r="O114" s="24"/>
    </row>
    <row r="115" spans="1:15" ht="18" customHeight="1" x14ac:dyDescent="0.25">
      <c r="A115" s="24">
        <v>111</v>
      </c>
      <c r="B115" s="63">
        <v>17633</v>
      </c>
      <c r="C115" s="64" t="s">
        <v>3846</v>
      </c>
      <c r="D115" s="64" t="s">
        <v>370</v>
      </c>
      <c r="E115" s="3" t="str">
        <f t="shared" si="1"/>
        <v>Lê Nguyễn Anh Khôi</v>
      </c>
      <c r="F115" s="65" t="s">
        <v>4192</v>
      </c>
      <c r="G115" s="63" t="s">
        <v>7</v>
      </c>
      <c r="H115" s="63" t="s">
        <v>623</v>
      </c>
      <c r="I115" s="63" t="s">
        <v>3</v>
      </c>
      <c r="J115" s="63">
        <v>5</v>
      </c>
      <c r="K115" s="63">
        <v>3.5</v>
      </c>
      <c r="L115" s="63">
        <v>3.75</v>
      </c>
      <c r="M115" s="66">
        <v>22.5</v>
      </c>
      <c r="N115" s="67">
        <v>2</v>
      </c>
      <c r="O115" s="24"/>
    </row>
    <row r="116" spans="1:15" ht="18" customHeight="1" x14ac:dyDescent="0.25">
      <c r="A116" s="24">
        <v>112</v>
      </c>
      <c r="B116" s="63">
        <v>43511</v>
      </c>
      <c r="C116" s="64" t="s">
        <v>448</v>
      </c>
      <c r="D116" s="64" t="s">
        <v>446</v>
      </c>
      <c r="E116" s="3" t="str">
        <f t="shared" si="1"/>
        <v>Nguyễn Văn Kiên</v>
      </c>
      <c r="F116" s="65" t="s">
        <v>4133</v>
      </c>
      <c r="G116" s="63" t="s">
        <v>7</v>
      </c>
      <c r="H116" s="63" t="s">
        <v>623</v>
      </c>
      <c r="I116" s="63" t="s">
        <v>6</v>
      </c>
      <c r="J116" s="63">
        <v>4.5</v>
      </c>
      <c r="K116" s="63">
        <v>5.5</v>
      </c>
      <c r="L116" s="63">
        <v>3</v>
      </c>
      <c r="M116" s="66">
        <v>21</v>
      </c>
      <c r="N116" s="67">
        <v>3</v>
      </c>
      <c r="O116" s="24"/>
    </row>
    <row r="117" spans="1:15" ht="18" customHeight="1" x14ac:dyDescent="0.25">
      <c r="A117" s="24">
        <v>113</v>
      </c>
      <c r="B117" s="63">
        <v>17653</v>
      </c>
      <c r="C117" s="64" t="s">
        <v>3965</v>
      </c>
      <c r="D117" s="64" t="s">
        <v>455</v>
      </c>
      <c r="E117" s="3" t="str">
        <f t="shared" si="1"/>
        <v>Bửu Thị Thùy Linh</v>
      </c>
      <c r="F117" s="65" t="s">
        <v>4287</v>
      </c>
      <c r="G117" s="63" t="s">
        <v>625</v>
      </c>
      <c r="H117" s="63" t="s">
        <v>623</v>
      </c>
      <c r="I117" s="63" t="s">
        <v>6</v>
      </c>
      <c r="J117" s="63">
        <v>5.5</v>
      </c>
      <c r="K117" s="63">
        <v>4.75</v>
      </c>
      <c r="L117" s="63">
        <v>3</v>
      </c>
      <c r="M117" s="66">
        <v>22.25</v>
      </c>
      <c r="N117" s="67">
        <v>2</v>
      </c>
      <c r="O117" s="24"/>
    </row>
    <row r="118" spans="1:15" ht="18" customHeight="1" x14ac:dyDescent="0.25">
      <c r="A118" s="24">
        <v>114</v>
      </c>
      <c r="B118" s="63">
        <v>17655</v>
      </c>
      <c r="C118" s="64" t="s">
        <v>3911</v>
      </c>
      <c r="D118" s="64" t="s">
        <v>455</v>
      </c>
      <c r="E118" s="3" t="str">
        <f t="shared" si="1"/>
        <v>Hoàng Ngọc Yến Linh</v>
      </c>
      <c r="F118" s="65" t="s">
        <v>4252</v>
      </c>
      <c r="G118" s="63" t="s">
        <v>625</v>
      </c>
      <c r="H118" s="63" t="s">
        <v>623</v>
      </c>
      <c r="I118" s="63" t="s">
        <v>3</v>
      </c>
      <c r="J118" s="63">
        <v>6.25</v>
      </c>
      <c r="K118" s="63">
        <v>3.75</v>
      </c>
      <c r="L118" s="63">
        <v>2.75</v>
      </c>
      <c r="M118" s="66">
        <v>23.25</v>
      </c>
      <c r="N118" s="67">
        <v>2</v>
      </c>
      <c r="O118" s="24"/>
    </row>
    <row r="119" spans="1:15" ht="18" customHeight="1" x14ac:dyDescent="0.25">
      <c r="A119" s="24">
        <v>115</v>
      </c>
      <c r="B119" s="63">
        <v>17663</v>
      </c>
      <c r="C119" s="64" t="s">
        <v>3975</v>
      </c>
      <c r="D119" s="64" t="s">
        <v>455</v>
      </c>
      <c r="E119" s="3" t="str">
        <f t="shared" si="1"/>
        <v>Nguyễn Thị Trúc Linh</v>
      </c>
      <c r="F119" s="65" t="s">
        <v>4293</v>
      </c>
      <c r="G119" s="63" t="s">
        <v>625</v>
      </c>
      <c r="H119" s="63" t="s">
        <v>623</v>
      </c>
      <c r="I119" s="63" t="s">
        <v>3</v>
      </c>
      <c r="J119" s="63">
        <v>5.75</v>
      </c>
      <c r="K119" s="63">
        <v>4.25</v>
      </c>
      <c r="L119" s="63">
        <v>1.75</v>
      </c>
      <c r="M119" s="66">
        <v>20.75</v>
      </c>
      <c r="N119" s="67">
        <v>2</v>
      </c>
      <c r="O119" s="24"/>
    </row>
    <row r="120" spans="1:15" ht="18" customHeight="1" x14ac:dyDescent="0.25">
      <c r="A120" s="24">
        <v>116</v>
      </c>
      <c r="B120" s="63">
        <v>17680</v>
      </c>
      <c r="C120" s="64" t="s">
        <v>433</v>
      </c>
      <c r="D120" s="64" t="s">
        <v>548</v>
      </c>
      <c r="E120" s="3" t="str">
        <f t="shared" si="1"/>
        <v>Nguyễn Hoàng Phi Long</v>
      </c>
      <c r="F120" s="65" t="s">
        <v>4174</v>
      </c>
      <c r="G120" s="63" t="s">
        <v>7</v>
      </c>
      <c r="H120" s="63" t="s">
        <v>623</v>
      </c>
      <c r="I120" s="63" t="s">
        <v>6</v>
      </c>
      <c r="J120" s="63">
        <v>6.25</v>
      </c>
      <c r="K120" s="63">
        <v>2</v>
      </c>
      <c r="L120" s="63">
        <v>2.5</v>
      </c>
      <c r="M120" s="66">
        <v>20.5</v>
      </c>
      <c r="N120" s="67">
        <v>1</v>
      </c>
      <c r="O120" s="24"/>
    </row>
    <row r="121" spans="1:15" ht="18" customHeight="1" x14ac:dyDescent="0.25">
      <c r="A121" s="24">
        <v>117</v>
      </c>
      <c r="B121" s="63">
        <v>17694</v>
      </c>
      <c r="C121" s="64" t="s">
        <v>3774</v>
      </c>
      <c r="D121" s="64" t="s">
        <v>461</v>
      </c>
      <c r="E121" s="3" t="str">
        <f t="shared" si="1"/>
        <v>Bùi Xuân Mai</v>
      </c>
      <c r="F121" s="65" t="s">
        <v>4119</v>
      </c>
      <c r="G121" s="63" t="s">
        <v>625</v>
      </c>
      <c r="H121" s="63" t="s">
        <v>623</v>
      </c>
      <c r="I121" s="63" t="s">
        <v>3</v>
      </c>
      <c r="J121" s="63">
        <v>5</v>
      </c>
      <c r="K121" s="63">
        <v>3.5</v>
      </c>
      <c r="L121" s="63">
        <v>3.5</v>
      </c>
      <c r="M121" s="66">
        <v>22</v>
      </c>
      <c r="N121" s="67">
        <v>2</v>
      </c>
      <c r="O121" s="24"/>
    </row>
    <row r="122" spans="1:15" ht="18" customHeight="1" x14ac:dyDescent="0.2">
      <c r="A122" s="24">
        <v>118</v>
      </c>
      <c r="B122" s="63">
        <v>17704</v>
      </c>
      <c r="C122" s="64" t="s">
        <v>3939</v>
      </c>
      <c r="D122" s="64" t="s">
        <v>463</v>
      </c>
      <c r="E122" s="3" t="str">
        <f t="shared" si="1"/>
        <v>Dương Thành Minh</v>
      </c>
      <c r="F122" s="65" t="s">
        <v>4103</v>
      </c>
      <c r="G122" s="63" t="s">
        <v>7</v>
      </c>
      <c r="H122" s="63" t="s">
        <v>623</v>
      </c>
      <c r="I122" s="63" t="s">
        <v>3</v>
      </c>
      <c r="J122" s="63">
        <v>4.5</v>
      </c>
      <c r="K122" s="63">
        <v>2.5</v>
      </c>
      <c r="L122" s="63">
        <v>4</v>
      </c>
      <c r="M122" s="66">
        <v>19.5</v>
      </c>
      <c r="N122" s="67">
        <v>1</v>
      </c>
      <c r="O122" s="98"/>
    </row>
    <row r="123" spans="1:15" ht="18" customHeight="1" x14ac:dyDescent="0.25">
      <c r="A123" s="24">
        <v>119</v>
      </c>
      <c r="B123" s="63">
        <v>42930</v>
      </c>
      <c r="C123" s="64" t="s">
        <v>4006</v>
      </c>
      <c r="D123" s="64" t="s">
        <v>463</v>
      </c>
      <c r="E123" s="3" t="str">
        <f t="shared" si="1"/>
        <v>Đào Công Minh</v>
      </c>
      <c r="F123" s="65" t="s">
        <v>4308</v>
      </c>
      <c r="G123" s="63" t="s">
        <v>7</v>
      </c>
      <c r="H123" s="63" t="s">
        <v>623</v>
      </c>
      <c r="I123" s="63" t="s">
        <v>6</v>
      </c>
      <c r="J123" s="63">
        <v>3.75</v>
      </c>
      <c r="K123" s="63">
        <v>4</v>
      </c>
      <c r="L123" s="63">
        <v>3.75</v>
      </c>
      <c r="M123" s="66">
        <v>20</v>
      </c>
      <c r="N123" s="67">
        <v>3</v>
      </c>
      <c r="O123" s="24"/>
    </row>
    <row r="124" spans="1:15" ht="18" customHeight="1" x14ac:dyDescent="0.25">
      <c r="A124" s="24">
        <v>120</v>
      </c>
      <c r="B124" s="63">
        <v>17768</v>
      </c>
      <c r="C124" s="64" t="s">
        <v>429</v>
      </c>
      <c r="D124" s="64" t="s">
        <v>471</v>
      </c>
      <c r="E124" s="3" t="str">
        <f t="shared" si="1"/>
        <v>Nguyễn Trung Nghĩa</v>
      </c>
      <c r="F124" s="65" t="s">
        <v>4175</v>
      </c>
      <c r="G124" s="63" t="s">
        <v>7</v>
      </c>
      <c r="H124" s="63" t="s">
        <v>623</v>
      </c>
      <c r="I124" s="63" t="s">
        <v>3</v>
      </c>
      <c r="J124" s="63">
        <v>4.5</v>
      </c>
      <c r="K124" s="63">
        <v>2</v>
      </c>
      <c r="L124" s="63">
        <v>4.75</v>
      </c>
      <c r="M124" s="66">
        <v>20.5</v>
      </c>
      <c r="N124" s="67">
        <v>2</v>
      </c>
      <c r="O124" s="24"/>
    </row>
    <row r="125" spans="1:15" ht="18" customHeight="1" x14ac:dyDescent="0.25">
      <c r="A125" s="24">
        <v>121</v>
      </c>
      <c r="B125" s="63">
        <v>42331</v>
      </c>
      <c r="C125" s="64" t="s">
        <v>4068</v>
      </c>
      <c r="D125" s="64" t="s">
        <v>477</v>
      </c>
      <c r="E125" s="3" t="str">
        <f t="shared" si="1"/>
        <v>Nguyễn Thị Loan Nhi</v>
      </c>
      <c r="F125" s="65" t="s">
        <v>4089</v>
      </c>
      <c r="G125" s="63" t="s">
        <v>625</v>
      </c>
      <c r="H125" s="63" t="s">
        <v>623</v>
      </c>
      <c r="I125" s="63" t="s">
        <v>6</v>
      </c>
      <c r="J125" s="63">
        <v>6</v>
      </c>
      <c r="K125" s="63">
        <v>3</v>
      </c>
      <c r="L125" s="63">
        <v>2</v>
      </c>
      <c r="M125" s="66">
        <v>19.5</v>
      </c>
      <c r="N125" s="67">
        <v>2</v>
      </c>
      <c r="O125" s="24"/>
    </row>
    <row r="126" spans="1:15" ht="18" customHeight="1" x14ac:dyDescent="0.25">
      <c r="A126" s="24">
        <v>122</v>
      </c>
      <c r="B126" s="63">
        <v>17808</v>
      </c>
      <c r="C126" s="64" t="s">
        <v>393</v>
      </c>
      <c r="D126" s="64" t="s">
        <v>480</v>
      </c>
      <c r="E126" s="3" t="str">
        <f t="shared" si="1"/>
        <v>Nguyễn Thị Ngọc Nhung</v>
      </c>
      <c r="F126" s="65" t="s">
        <v>4128</v>
      </c>
      <c r="G126" s="63" t="s">
        <v>625</v>
      </c>
      <c r="H126" s="63" t="s">
        <v>623</v>
      </c>
      <c r="I126" s="63" t="s">
        <v>3</v>
      </c>
      <c r="J126" s="63">
        <v>5.25</v>
      </c>
      <c r="K126" s="63">
        <v>2.5</v>
      </c>
      <c r="L126" s="63">
        <v>5</v>
      </c>
      <c r="M126" s="66">
        <v>24</v>
      </c>
      <c r="N126" s="67">
        <v>1</v>
      </c>
      <c r="O126" s="24"/>
    </row>
    <row r="127" spans="1:15" ht="18" customHeight="1" x14ac:dyDescent="0.25">
      <c r="A127" s="24">
        <v>123</v>
      </c>
      <c r="B127" s="63">
        <v>43128</v>
      </c>
      <c r="C127" s="64" t="s">
        <v>4005</v>
      </c>
      <c r="D127" s="64" t="s">
        <v>509</v>
      </c>
      <c r="E127" s="3" t="str">
        <f t="shared" si="1"/>
        <v>Nguyễn Ngọc Uyên Thanh</v>
      </c>
      <c r="F127" s="65" t="s">
        <v>4307</v>
      </c>
      <c r="G127" s="63" t="s">
        <v>625</v>
      </c>
      <c r="H127" s="63" t="s">
        <v>623</v>
      </c>
      <c r="I127" s="63" t="s">
        <v>6</v>
      </c>
      <c r="J127" s="63">
        <v>5.25</v>
      </c>
      <c r="K127" s="63">
        <v>4.5</v>
      </c>
      <c r="L127" s="63">
        <v>2.75</v>
      </c>
      <c r="M127" s="66">
        <v>21.5</v>
      </c>
      <c r="N127" s="67">
        <v>2</v>
      </c>
      <c r="O127" s="24"/>
    </row>
    <row r="128" spans="1:15" ht="18" customHeight="1" x14ac:dyDescent="0.25">
      <c r="A128" s="24">
        <v>124</v>
      </c>
      <c r="B128" s="63">
        <v>44382</v>
      </c>
      <c r="C128" s="64" t="s">
        <v>573</v>
      </c>
      <c r="D128" s="64" t="s">
        <v>515</v>
      </c>
      <c r="E128" s="3" t="str">
        <f t="shared" si="1"/>
        <v>Ngô Ngọc Thi</v>
      </c>
      <c r="F128" s="65" t="s">
        <v>4327</v>
      </c>
      <c r="G128" s="63" t="s">
        <v>625</v>
      </c>
      <c r="H128" s="63" t="s">
        <v>623</v>
      </c>
      <c r="I128" s="63" t="s">
        <v>3</v>
      </c>
      <c r="J128" s="63">
        <v>6</v>
      </c>
      <c r="K128" s="63">
        <v>3.75</v>
      </c>
      <c r="L128" s="63">
        <v>2.5</v>
      </c>
      <c r="M128" s="66">
        <v>20.75</v>
      </c>
      <c r="N128" s="67">
        <v>3</v>
      </c>
      <c r="O128" s="24"/>
    </row>
    <row r="129" spans="1:15" ht="18" customHeight="1" x14ac:dyDescent="0.25">
      <c r="A129" s="24">
        <v>125</v>
      </c>
      <c r="B129" s="63">
        <v>42472</v>
      </c>
      <c r="C129" s="64" t="s">
        <v>4044</v>
      </c>
      <c r="D129" s="64" t="s">
        <v>519</v>
      </c>
      <c r="E129" s="3" t="str">
        <f t="shared" si="1"/>
        <v>Võ Long Thịnh</v>
      </c>
      <c r="F129" s="65" t="s">
        <v>229</v>
      </c>
      <c r="G129" s="63" t="s">
        <v>7</v>
      </c>
      <c r="H129" s="63" t="s">
        <v>623</v>
      </c>
      <c r="I129" s="63" t="s">
        <v>6</v>
      </c>
      <c r="J129" s="63">
        <v>4.75</v>
      </c>
      <c r="K129" s="63">
        <v>5.75</v>
      </c>
      <c r="L129" s="63">
        <v>2.5</v>
      </c>
      <c r="M129" s="66">
        <v>21.75</v>
      </c>
      <c r="N129" s="67">
        <v>2</v>
      </c>
      <c r="O129" s="24"/>
    </row>
    <row r="130" spans="1:15" ht="18" customHeight="1" x14ac:dyDescent="0.25">
      <c r="A130" s="24">
        <v>126</v>
      </c>
      <c r="B130" s="63">
        <v>42483</v>
      </c>
      <c r="C130" s="64" t="s">
        <v>4050</v>
      </c>
      <c r="D130" s="64" t="s">
        <v>522</v>
      </c>
      <c r="E130" s="3" t="str">
        <f t="shared" si="1"/>
        <v>Nguyễn Lê Hoài Thu</v>
      </c>
      <c r="F130" s="65" t="s">
        <v>4091</v>
      </c>
      <c r="G130" s="63" t="s">
        <v>625</v>
      </c>
      <c r="H130" s="63" t="s">
        <v>623</v>
      </c>
      <c r="I130" s="63" t="s">
        <v>3</v>
      </c>
      <c r="J130" s="63">
        <v>5</v>
      </c>
      <c r="K130" s="63">
        <v>3.25</v>
      </c>
      <c r="L130" s="63">
        <v>2.5</v>
      </c>
      <c r="M130" s="66">
        <v>19.75</v>
      </c>
      <c r="N130" s="67">
        <v>3</v>
      </c>
      <c r="O130" s="24"/>
    </row>
    <row r="131" spans="1:15" ht="18" customHeight="1" x14ac:dyDescent="0.25">
      <c r="A131" s="24">
        <v>127</v>
      </c>
      <c r="B131" s="63">
        <v>17993</v>
      </c>
      <c r="C131" s="64" t="s">
        <v>3905</v>
      </c>
      <c r="D131" s="64" t="s">
        <v>596</v>
      </c>
      <c r="E131" s="3" t="str">
        <f t="shared" si="1"/>
        <v>Lê Hữu Thanh Thủy</v>
      </c>
      <c r="F131" s="65" t="s">
        <v>4163</v>
      </c>
      <c r="G131" s="63" t="s">
        <v>625</v>
      </c>
      <c r="H131" s="63" t="s">
        <v>623</v>
      </c>
      <c r="I131" s="63" t="s">
        <v>3</v>
      </c>
      <c r="J131" s="63">
        <v>6</v>
      </c>
      <c r="K131" s="63">
        <v>4.25</v>
      </c>
      <c r="L131" s="63">
        <v>2.5</v>
      </c>
      <c r="M131" s="66">
        <v>24.75</v>
      </c>
      <c r="N131" s="67">
        <v>2</v>
      </c>
      <c r="O131" s="24"/>
    </row>
    <row r="132" spans="1:15" ht="18" customHeight="1" x14ac:dyDescent="0.25">
      <c r="A132" s="24">
        <v>128</v>
      </c>
      <c r="B132" s="63">
        <v>3562</v>
      </c>
      <c r="C132" s="64" t="s">
        <v>3743</v>
      </c>
      <c r="D132" s="64" t="s">
        <v>527</v>
      </c>
      <c r="E132" s="3" t="str">
        <f t="shared" si="1"/>
        <v>Lương Trọng Tiến</v>
      </c>
      <c r="F132" s="65" t="s">
        <v>4084</v>
      </c>
      <c r="G132" s="63" t="s">
        <v>7</v>
      </c>
      <c r="H132" s="63" t="s">
        <v>623</v>
      </c>
      <c r="I132" s="63" t="s">
        <v>6</v>
      </c>
      <c r="J132" s="63">
        <v>5.75</v>
      </c>
      <c r="K132" s="63">
        <v>2.25</v>
      </c>
      <c r="L132" s="63">
        <v>3</v>
      </c>
      <c r="M132" s="66">
        <v>20.25</v>
      </c>
      <c r="N132" s="67">
        <v>3</v>
      </c>
      <c r="O132" s="24"/>
    </row>
    <row r="133" spans="1:15" ht="18" customHeight="1" x14ac:dyDescent="0.25">
      <c r="A133" s="24">
        <v>129</v>
      </c>
      <c r="B133" s="63">
        <v>44432</v>
      </c>
      <c r="C133" s="64" t="s">
        <v>392</v>
      </c>
      <c r="D133" s="64" t="s">
        <v>527</v>
      </c>
      <c r="E133" s="3" t="str">
        <f t="shared" ref="E133:E196" si="2">C133&amp;" "&amp;D133</f>
        <v>Nguyễn Nhật Tiến</v>
      </c>
      <c r="F133" s="65" t="s">
        <v>4154</v>
      </c>
      <c r="G133" s="63" t="s">
        <v>7</v>
      </c>
      <c r="H133" s="63" t="s">
        <v>623</v>
      </c>
      <c r="I133" s="63" t="s">
        <v>3</v>
      </c>
      <c r="J133" s="63">
        <v>5.25</v>
      </c>
      <c r="K133" s="63">
        <v>7</v>
      </c>
      <c r="L133" s="63">
        <v>1</v>
      </c>
      <c r="M133" s="66">
        <v>20</v>
      </c>
      <c r="N133" s="67">
        <v>3</v>
      </c>
      <c r="O133" s="24"/>
    </row>
    <row r="134" spans="1:15" ht="18" customHeight="1" x14ac:dyDescent="0.25">
      <c r="A134" s="24">
        <v>130</v>
      </c>
      <c r="B134" s="63">
        <v>18058</v>
      </c>
      <c r="C134" s="64" t="s">
        <v>3917</v>
      </c>
      <c r="D134" s="64" t="s">
        <v>382</v>
      </c>
      <c r="E134" s="3" t="str">
        <f t="shared" si="2"/>
        <v>Tô Huỳnh Trâm</v>
      </c>
      <c r="F134" s="65" t="s">
        <v>4080</v>
      </c>
      <c r="G134" s="63" t="s">
        <v>625</v>
      </c>
      <c r="H134" s="63" t="s">
        <v>623</v>
      </c>
      <c r="I134" s="63" t="s">
        <v>3</v>
      </c>
      <c r="J134" s="63">
        <v>6.75</v>
      </c>
      <c r="K134" s="63">
        <v>3</v>
      </c>
      <c r="L134" s="63">
        <v>2.5</v>
      </c>
      <c r="M134" s="66">
        <v>22</v>
      </c>
      <c r="N134" s="67">
        <v>1</v>
      </c>
      <c r="O134" s="24"/>
    </row>
    <row r="135" spans="1:15" ht="18" customHeight="1" x14ac:dyDescent="0.25">
      <c r="A135" s="24">
        <v>131</v>
      </c>
      <c r="B135" s="63">
        <v>18060</v>
      </c>
      <c r="C135" s="64" t="s">
        <v>3983</v>
      </c>
      <c r="D135" s="64" t="s">
        <v>559</v>
      </c>
      <c r="E135" s="3" t="str">
        <f t="shared" si="2"/>
        <v>Đỗ Nguyễn Quỳnh Bảo Trân</v>
      </c>
      <c r="F135" s="65" t="s">
        <v>4145</v>
      </c>
      <c r="G135" s="63" t="s">
        <v>625</v>
      </c>
      <c r="H135" s="63" t="s">
        <v>623</v>
      </c>
      <c r="I135" s="63" t="s">
        <v>6</v>
      </c>
      <c r="J135" s="63">
        <v>7.5</v>
      </c>
      <c r="K135" s="63">
        <v>5.5</v>
      </c>
      <c r="L135" s="63">
        <v>2</v>
      </c>
      <c r="M135" s="66">
        <v>24.5</v>
      </c>
      <c r="N135" s="67">
        <v>1</v>
      </c>
      <c r="O135" s="24"/>
    </row>
    <row r="136" spans="1:15" ht="18" customHeight="1" x14ac:dyDescent="0.25">
      <c r="A136" s="24">
        <v>132</v>
      </c>
      <c r="B136" s="73"/>
      <c r="C136" s="68" t="s">
        <v>507</v>
      </c>
      <c r="D136" s="3" t="s">
        <v>386</v>
      </c>
      <c r="E136" s="3" t="str">
        <f t="shared" si="2"/>
        <v>Nguyễn Thanh Tùng</v>
      </c>
      <c r="F136" s="76" t="s">
        <v>213</v>
      </c>
      <c r="G136" s="63" t="s">
        <v>7</v>
      </c>
      <c r="H136" s="99" t="s">
        <v>623</v>
      </c>
      <c r="I136" s="24" t="s">
        <v>4336</v>
      </c>
      <c r="J136" s="24"/>
      <c r="K136" s="24"/>
      <c r="L136" s="24"/>
      <c r="M136" s="23"/>
      <c r="N136" s="24"/>
      <c r="O136" s="100" t="s">
        <v>614</v>
      </c>
    </row>
    <row r="137" spans="1:15" ht="18" customHeight="1" x14ac:dyDescent="0.25">
      <c r="A137" s="24">
        <v>133</v>
      </c>
      <c r="B137" s="63">
        <v>18160</v>
      </c>
      <c r="C137" s="64" t="s">
        <v>3928</v>
      </c>
      <c r="D137" s="64" t="s">
        <v>375</v>
      </c>
      <c r="E137" s="3" t="str">
        <f t="shared" si="2"/>
        <v>Nguyễn Huỳnh Yến Vy</v>
      </c>
      <c r="F137" s="65" t="s">
        <v>4239</v>
      </c>
      <c r="G137" s="63" t="s">
        <v>625</v>
      </c>
      <c r="H137" s="63" t="s">
        <v>623</v>
      </c>
      <c r="I137" s="63" t="s">
        <v>6</v>
      </c>
      <c r="J137" s="63">
        <v>6.5</v>
      </c>
      <c r="K137" s="63">
        <v>2</v>
      </c>
      <c r="L137" s="63">
        <v>4</v>
      </c>
      <c r="M137" s="66">
        <v>24.5</v>
      </c>
      <c r="N137" s="67">
        <v>1</v>
      </c>
      <c r="O137" s="24"/>
    </row>
    <row r="138" spans="1:15" ht="18" customHeight="1" x14ac:dyDescent="0.25">
      <c r="A138" s="24">
        <v>134</v>
      </c>
      <c r="B138" s="63">
        <v>17371</v>
      </c>
      <c r="C138" s="64" t="s">
        <v>3784</v>
      </c>
      <c r="D138" s="64" t="s">
        <v>389</v>
      </c>
      <c r="E138" s="3" t="str">
        <f t="shared" si="2"/>
        <v>Đỗ Thị Trâm Anh</v>
      </c>
      <c r="F138" s="65" t="s">
        <v>4132</v>
      </c>
      <c r="G138" s="63" t="s">
        <v>625</v>
      </c>
      <c r="H138" s="63" t="s">
        <v>614</v>
      </c>
      <c r="I138" s="63" t="s">
        <v>3</v>
      </c>
      <c r="J138" s="63">
        <v>7</v>
      </c>
      <c r="K138" s="63">
        <v>4.25</v>
      </c>
      <c r="L138" s="63">
        <v>2.5</v>
      </c>
      <c r="M138" s="66">
        <v>24.75</v>
      </c>
      <c r="N138" s="67">
        <v>2</v>
      </c>
      <c r="O138" s="24"/>
    </row>
    <row r="139" spans="1:15" ht="18" customHeight="1" x14ac:dyDescent="0.2">
      <c r="A139" s="24">
        <v>135</v>
      </c>
      <c r="B139" s="63">
        <v>17485</v>
      </c>
      <c r="C139" s="64" t="s">
        <v>3961</v>
      </c>
      <c r="D139" s="64" t="s">
        <v>409</v>
      </c>
      <c r="E139" s="3" t="str">
        <f t="shared" si="2"/>
        <v>Võ Thiên Đạt</v>
      </c>
      <c r="F139" s="65" t="s">
        <v>4285</v>
      </c>
      <c r="G139" s="63" t="s">
        <v>7</v>
      </c>
      <c r="H139" s="63" t="s">
        <v>614</v>
      </c>
      <c r="I139" s="63" t="s">
        <v>6</v>
      </c>
      <c r="J139" s="63">
        <v>5.25</v>
      </c>
      <c r="K139" s="63">
        <v>5</v>
      </c>
      <c r="L139" s="63">
        <v>2</v>
      </c>
      <c r="M139" s="66">
        <v>20.5</v>
      </c>
      <c r="N139" s="67">
        <v>1</v>
      </c>
      <c r="O139" s="98"/>
    </row>
    <row r="140" spans="1:15" ht="18" customHeight="1" x14ac:dyDescent="0.25">
      <c r="A140" s="24">
        <v>136</v>
      </c>
      <c r="B140" s="63">
        <v>41541</v>
      </c>
      <c r="C140" s="64" t="s">
        <v>417</v>
      </c>
      <c r="D140" s="64" t="s">
        <v>3742</v>
      </c>
      <c r="E140" s="3" t="str">
        <f t="shared" si="2"/>
        <v>Nguyễn Hoàng Đông</v>
      </c>
      <c r="F140" s="65" t="s">
        <v>4181</v>
      </c>
      <c r="G140" s="63" t="s">
        <v>7</v>
      </c>
      <c r="H140" s="63" t="s">
        <v>614</v>
      </c>
      <c r="I140" s="63" t="s">
        <v>3</v>
      </c>
      <c r="J140" s="63">
        <v>3</v>
      </c>
      <c r="K140" s="63">
        <v>4.25</v>
      </c>
      <c r="L140" s="63">
        <v>4.5</v>
      </c>
      <c r="M140" s="66">
        <v>20.75</v>
      </c>
      <c r="N140" s="67">
        <v>3</v>
      </c>
      <c r="O140" s="24"/>
    </row>
    <row r="141" spans="1:15" ht="18" customHeight="1" x14ac:dyDescent="0.25">
      <c r="A141" s="24">
        <v>137</v>
      </c>
      <c r="B141" s="63">
        <v>44065</v>
      </c>
      <c r="C141" s="64" t="s">
        <v>456</v>
      </c>
      <c r="D141" s="64" t="s">
        <v>413</v>
      </c>
      <c r="E141" s="3" t="str">
        <f t="shared" si="2"/>
        <v>Lê Thị Trúc Giang</v>
      </c>
      <c r="F141" s="65" t="s">
        <v>4332</v>
      </c>
      <c r="G141" s="63" t="s">
        <v>625</v>
      </c>
      <c r="H141" s="63" t="s">
        <v>614</v>
      </c>
      <c r="I141" s="63" t="s">
        <v>3</v>
      </c>
      <c r="J141" s="63">
        <v>6</v>
      </c>
      <c r="K141" s="63">
        <v>4.5</v>
      </c>
      <c r="L141" s="63">
        <v>1.25</v>
      </c>
      <c r="M141" s="66">
        <v>20</v>
      </c>
      <c r="N141" s="67">
        <v>3</v>
      </c>
      <c r="O141" s="24"/>
    </row>
    <row r="142" spans="1:15" ht="18" customHeight="1" x14ac:dyDescent="0.25">
      <c r="A142" s="24">
        <v>138</v>
      </c>
      <c r="B142" s="63">
        <v>17526</v>
      </c>
      <c r="C142" s="64" t="s">
        <v>3909</v>
      </c>
      <c r="D142" s="64" t="s">
        <v>421</v>
      </c>
      <c r="E142" s="3" t="str">
        <f t="shared" si="2"/>
        <v>Nguyễn Lý Gia Hân</v>
      </c>
      <c r="F142" s="65" t="s">
        <v>4250</v>
      </c>
      <c r="G142" s="63" t="s">
        <v>625</v>
      </c>
      <c r="H142" s="63" t="s">
        <v>614</v>
      </c>
      <c r="I142" s="63" t="s">
        <v>6</v>
      </c>
      <c r="J142" s="63">
        <v>6.25</v>
      </c>
      <c r="K142" s="63">
        <v>2.25</v>
      </c>
      <c r="L142" s="63">
        <v>3</v>
      </c>
      <c r="M142" s="66">
        <v>21.25</v>
      </c>
      <c r="N142" s="67">
        <v>1</v>
      </c>
      <c r="O142" s="24"/>
    </row>
    <row r="143" spans="1:15" ht="18" customHeight="1" x14ac:dyDescent="0.25">
      <c r="A143" s="24">
        <v>139</v>
      </c>
      <c r="B143" s="63">
        <v>41563</v>
      </c>
      <c r="C143" s="64" t="s">
        <v>414</v>
      </c>
      <c r="D143" s="64" t="s">
        <v>424</v>
      </c>
      <c r="E143" s="3" t="str">
        <f t="shared" si="2"/>
        <v>Trần Văn Hậu</v>
      </c>
      <c r="F143" s="65" t="s">
        <v>4141</v>
      </c>
      <c r="G143" s="63" t="s">
        <v>7</v>
      </c>
      <c r="H143" s="63" t="s">
        <v>614</v>
      </c>
      <c r="I143" s="63" t="s">
        <v>3</v>
      </c>
      <c r="J143" s="63">
        <v>6</v>
      </c>
      <c r="K143" s="63">
        <v>4.5</v>
      </c>
      <c r="L143" s="63">
        <v>4.25</v>
      </c>
      <c r="M143" s="66">
        <v>25.5</v>
      </c>
      <c r="N143" s="67">
        <v>3</v>
      </c>
      <c r="O143" s="24"/>
    </row>
    <row r="144" spans="1:15" ht="18" customHeight="1" x14ac:dyDescent="0.25">
      <c r="A144" s="24">
        <v>140</v>
      </c>
      <c r="B144" s="63">
        <v>41572</v>
      </c>
      <c r="C144" s="64" t="s">
        <v>4069</v>
      </c>
      <c r="D144" s="64" t="s">
        <v>586</v>
      </c>
      <c r="E144" s="3" t="str">
        <f t="shared" si="2"/>
        <v>Hà Thanh Hòa</v>
      </c>
      <c r="F144" s="65" t="s">
        <v>4192</v>
      </c>
      <c r="G144" s="63" t="s">
        <v>7</v>
      </c>
      <c r="H144" s="63" t="s">
        <v>614</v>
      </c>
      <c r="I144" s="63" t="s">
        <v>6</v>
      </c>
      <c r="J144" s="63">
        <v>3.75</v>
      </c>
      <c r="K144" s="63">
        <v>6.75</v>
      </c>
      <c r="L144" s="63">
        <v>2.75</v>
      </c>
      <c r="M144" s="66">
        <v>20.25</v>
      </c>
      <c r="N144" s="67">
        <v>3</v>
      </c>
      <c r="O144" s="24"/>
    </row>
    <row r="145" spans="1:15" ht="18" customHeight="1" x14ac:dyDescent="0.25">
      <c r="A145" s="24">
        <v>141</v>
      </c>
      <c r="B145" s="63">
        <v>19470</v>
      </c>
      <c r="C145" s="64" t="s">
        <v>598</v>
      </c>
      <c r="D145" s="64" t="s">
        <v>432</v>
      </c>
      <c r="E145" s="3" t="str">
        <f t="shared" si="2"/>
        <v>Nguyễn Đức Hoàng</v>
      </c>
      <c r="F145" s="65" t="s">
        <v>4207</v>
      </c>
      <c r="G145" s="63" t="s">
        <v>7</v>
      </c>
      <c r="H145" s="63" t="s">
        <v>614</v>
      </c>
      <c r="I145" s="63" t="s">
        <v>3</v>
      </c>
      <c r="J145" s="63">
        <v>5.5</v>
      </c>
      <c r="K145" s="63">
        <v>2.5</v>
      </c>
      <c r="L145" s="63">
        <v>4.25</v>
      </c>
      <c r="M145" s="66">
        <v>23.5</v>
      </c>
      <c r="N145" s="67">
        <v>2</v>
      </c>
      <c r="O145" s="24"/>
    </row>
    <row r="146" spans="1:15" ht="18" customHeight="1" x14ac:dyDescent="0.25">
      <c r="A146" s="24">
        <v>142</v>
      </c>
      <c r="B146" s="63">
        <v>17606</v>
      </c>
      <c r="C146" s="64" t="s">
        <v>3844</v>
      </c>
      <c r="D146" s="64" t="s">
        <v>3845</v>
      </c>
      <c r="E146" s="3" t="str">
        <f t="shared" si="2"/>
        <v>Lê Phạm Như Huỳnh</v>
      </c>
      <c r="F146" s="65" t="s">
        <v>4191</v>
      </c>
      <c r="G146" s="63" t="s">
        <v>625</v>
      </c>
      <c r="H146" s="63" t="s">
        <v>614</v>
      </c>
      <c r="I146" s="63" t="s">
        <v>3</v>
      </c>
      <c r="J146" s="63">
        <v>6</v>
      </c>
      <c r="K146" s="63">
        <v>2.25</v>
      </c>
      <c r="L146" s="63">
        <v>3.5</v>
      </c>
      <c r="M146" s="66">
        <v>22.25</v>
      </c>
      <c r="N146" s="67">
        <v>2</v>
      </c>
      <c r="O146" s="24"/>
    </row>
    <row r="147" spans="1:15" ht="18" customHeight="1" x14ac:dyDescent="0.25">
      <c r="A147" s="24">
        <v>143</v>
      </c>
      <c r="B147" s="63">
        <v>42161</v>
      </c>
      <c r="C147" s="64" t="s">
        <v>521</v>
      </c>
      <c r="D147" s="64" t="s">
        <v>3882</v>
      </c>
      <c r="E147" s="3" t="str">
        <f t="shared" si="2"/>
        <v>Đặng Quốc Khanh</v>
      </c>
      <c r="F147" s="65" t="s">
        <v>4274</v>
      </c>
      <c r="G147" s="63" t="s">
        <v>7</v>
      </c>
      <c r="H147" s="63" t="s">
        <v>614</v>
      </c>
      <c r="I147" s="63" t="s">
        <v>6</v>
      </c>
      <c r="J147" s="63">
        <v>5.25</v>
      </c>
      <c r="K147" s="63">
        <v>3</v>
      </c>
      <c r="L147" s="63">
        <v>2.75</v>
      </c>
      <c r="M147" s="66">
        <v>20</v>
      </c>
      <c r="N147" s="67">
        <v>3</v>
      </c>
      <c r="O147" s="24"/>
    </row>
    <row r="148" spans="1:15" ht="18" customHeight="1" x14ac:dyDescent="0.25">
      <c r="A148" s="24">
        <v>144</v>
      </c>
      <c r="B148" s="63">
        <v>44201</v>
      </c>
      <c r="C148" s="64" t="s">
        <v>4037</v>
      </c>
      <c r="D148" s="64" t="s">
        <v>455</v>
      </c>
      <c r="E148" s="3" t="str">
        <f t="shared" si="2"/>
        <v>Phan Thị Thùy Linh</v>
      </c>
      <c r="F148" s="65" t="s">
        <v>4096</v>
      </c>
      <c r="G148" s="63" t="s">
        <v>625</v>
      </c>
      <c r="H148" s="63" t="s">
        <v>614</v>
      </c>
      <c r="I148" s="63" t="s">
        <v>3</v>
      </c>
      <c r="J148" s="63">
        <v>5.75</v>
      </c>
      <c r="K148" s="63">
        <v>3</v>
      </c>
      <c r="L148" s="63">
        <v>3.25</v>
      </c>
      <c r="M148" s="66">
        <v>22</v>
      </c>
      <c r="N148" s="67">
        <v>3</v>
      </c>
      <c r="O148" s="24"/>
    </row>
    <row r="149" spans="1:15" ht="18" customHeight="1" x14ac:dyDescent="0.25">
      <c r="A149" s="24">
        <v>145</v>
      </c>
      <c r="B149" s="63">
        <v>17692</v>
      </c>
      <c r="C149" s="64" t="s">
        <v>3760</v>
      </c>
      <c r="D149" s="64" t="s">
        <v>460</v>
      </c>
      <c r="E149" s="3" t="str">
        <f t="shared" si="2"/>
        <v>Huỳnh Trúc Ly</v>
      </c>
      <c r="F149" s="65" t="s">
        <v>4106</v>
      </c>
      <c r="G149" s="63" t="s">
        <v>625</v>
      </c>
      <c r="H149" s="63" t="s">
        <v>614</v>
      </c>
      <c r="I149" s="63" t="s">
        <v>3</v>
      </c>
      <c r="J149" s="63">
        <v>3.75</v>
      </c>
      <c r="K149" s="63">
        <v>3.25</v>
      </c>
      <c r="L149" s="63">
        <v>4</v>
      </c>
      <c r="M149" s="66">
        <v>20.25</v>
      </c>
      <c r="N149" s="67">
        <v>2</v>
      </c>
      <c r="O149" s="24"/>
    </row>
    <row r="150" spans="1:15" ht="18" customHeight="1" x14ac:dyDescent="0.25">
      <c r="A150" s="24">
        <v>146</v>
      </c>
      <c r="B150" s="63">
        <v>42232</v>
      </c>
      <c r="C150" s="64" t="s">
        <v>571</v>
      </c>
      <c r="D150" s="64" t="s">
        <v>461</v>
      </c>
      <c r="E150" s="3" t="str">
        <f t="shared" si="2"/>
        <v>Phạm Thị Thanh Mai</v>
      </c>
      <c r="F150" s="65" t="s">
        <v>4302</v>
      </c>
      <c r="G150" s="63" t="s">
        <v>625</v>
      </c>
      <c r="H150" s="63" t="s">
        <v>614</v>
      </c>
      <c r="I150" s="63" t="s">
        <v>6</v>
      </c>
      <c r="J150" s="63">
        <v>5</v>
      </c>
      <c r="K150" s="63">
        <v>2.5</v>
      </c>
      <c r="L150" s="63">
        <v>3</v>
      </c>
      <c r="M150" s="66">
        <v>20</v>
      </c>
      <c r="N150" s="67">
        <v>2</v>
      </c>
      <c r="O150" s="24"/>
    </row>
    <row r="151" spans="1:15" ht="18" customHeight="1" x14ac:dyDescent="0.25">
      <c r="A151" s="24">
        <v>147</v>
      </c>
      <c r="B151" s="63">
        <v>17716</v>
      </c>
      <c r="C151" s="64" t="s">
        <v>3761</v>
      </c>
      <c r="D151" s="64" t="s">
        <v>3762</v>
      </c>
      <c r="E151" s="3" t="str">
        <f t="shared" si="2"/>
        <v>Lê A Muội</v>
      </c>
      <c r="F151" s="65" t="s">
        <v>4107</v>
      </c>
      <c r="G151" s="63" t="s">
        <v>625</v>
      </c>
      <c r="H151" s="63" t="s">
        <v>614</v>
      </c>
      <c r="I151" s="63" t="s">
        <v>6</v>
      </c>
      <c r="J151" s="63">
        <v>5.5</v>
      </c>
      <c r="K151" s="63">
        <v>2.5</v>
      </c>
      <c r="L151" s="63">
        <v>4.25</v>
      </c>
      <c r="M151" s="66">
        <v>23.5</v>
      </c>
      <c r="N151" s="67">
        <v>2</v>
      </c>
      <c r="O151" s="24"/>
    </row>
    <row r="152" spans="1:15" ht="18" customHeight="1" x14ac:dyDescent="0.25">
      <c r="A152" s="24">
        <v>148</v>
      </c>
      <c r="B152" s="63">
        <v>44227</v>
      </c>
      <c r="C152" s="64" t="s">
        <v>391</v>
      </c>
      <c r="D152" s="64" t="s">
        <v>7</v>
      </c>
      <c r="E152" s="3" t="str">
        <f t="shared" si="2"/>
        <v>Nguyễn Đình Nam</v>
      </c>
      <c r="F152" s="65" t="s">
        <v>4243</v>
      </c>
      <c r="G152" s="63" t="s">
        <v>7</v>
      </c>
      <c r="H152" s="63" t="s">
        <v>614</v>
      </c>
      <c r="I152" s="63" t="s">
        <v>6</v>
      </c>
      <c r="J152" s="63">
        <v>6</v>
      </c>
      <c r="K152" s="63">
        <v>4.5</v>
      </c>
      <c r="L152" s="63">
        <v>1.25</v>
      </c>
      <c r="M152" s="66">
        <v>20.5</v>
      </c>
      <c r="N152" s="67">
        <v>3</v>
      </c>
      <c r="O152" s="24"/>
    </row>
    <row r="153" spans="1:15" ht="18" customHeight="1" x14ac:dyDescent="0.25">
      <c r="A153" s="24">
        <v>149</v>
      </c>
      <c r="B153" s="63">
        <v>3325</v>
      </c>
      <c r="C153" s="64" t="s">
        <v>3744</v>
      </c>
      <c r="D153" s="64" t="s">
        <v>468</v>
      </c>
      <c r="E153" s="3" t="str">
        <f t="shared" si="2"/>
        <v>Nguyễn Lê Thúy Nga</v>
      </c>
      <c r="F153" s="65" t="s">
        <v>4085</v>
      </c>
      <c r="G153" s="63" t="s">
        <v>625</v>
      </c>
      <c r="H153" s="63" t="s">
        <v>614</v>
      </c>
      <c r="I153" s="63" t="s">
        <v>6</v>
      </c>
      <c r="J153" s="63">
        <v>5.75</v>
      </c>
      <c r="K153" s="63">
        <v>2.75</v>
      </c>
      <c r="L153" s="63">
        <v>2</v>
      </c>
      <c r="M153" s="66">
        <v>21.25</v>
      </c>
      <c r="N153" s="67">
        <v>1</v>
      </c>
      <c r="O153" s="24"/>
    </row>
    <row r="154" spans="1:15" ht="18" customHeight="1" x14ac:dyDescent="0.25">
      <c r="A154" s="24">
        <v>150</v>
      </c>
      <c r="B154" s="63">
        <v>17757</v>
      </c>
      <c r="C154" s="64" t="s">
        <v>3825</v>
      </c>
      <c r="D154" s="64" t="s">
        <v>470</v>
      </c>
      <c r="E154" s="3" t="str">
        <f t="shared" si="2"/>
        <v>Phan Hoàng Kim Ngân</v>
      </c>
      <c r="F154" s="65" t="s">
        <v>4174</v>
      </c>
      <c r="G154" s="63" t="s">
        <v>625</v>
      </c>
      <c r="H154" s="63" t="s">
        <v>614</v>
      </c>
      <c r="I154" s="63" t="s">
        <v>31</v>
      </c>
      <c r="J154" s="63">
        <v>5</v>
      </c>
      <c r="K154" s="63">
        <v>3</v>
      </c>
      <c r="L154" s="63">
        <v>3.75</v>
      </c>
      <c r="M154" s="66">
        <v>22</v>
      </c>
      <c r="N154" s="67">
        <v>2</v>
      </c>
      <c r="O154" s="24"/>
    </row>
    <row r="155" spans="1:15" ht="18" customHeight="1" x14ac:dyDescent="0.25">
      <c r="A155" s="24">
        <v>151</v>
      </c>
      <c r="B155" s="63">
        <v>17765</v>
      </c>
      <c r="C155" s="64" t="s">
        <v>3887</v>
      </c>
      <c r="D155" s="64" t="s">
        <v>471</v>
      </c>
      <c r="E155" s="3" t="str">
        <f t="shared" si="2"/>
        <v>Mai Trung Nghĩa</v>
      </c>
      <c r="F155" s="65" t="s">
        <v>4143</v>
      </c>
      <c r="G155" s="63" t="s">
        <v>7</v>
      </c>
      <c r="H155" s="63" t="s">
        <v>614</v>
      </c>
      <c r="I155" s="63" t="s">
        <v>3</v>
      </c>
      <c r="J155" s="63">
        <v>5</v>
      </c>
      <c r="K155" s="63">
        <v>2.75</v>
      </c>
      <c r="L155" s="63">
        <v>2.25</v>
      </c>
      <c r="M155" s="66">
        <v>19.75</v>
      </c>
      <c r="N155" s="67">
        <v>1</v>
      </c>
      <c r="O155" s="24"/>
    </row>
    <row r="156" spans="1:15" ht="18" customHeight="1" x14ac:dyDescent="0.25">
      <c r="A156" s="24">
        <v>152</v>
      </c>
      <c r="B156" s="63">
        <v>17790</v>
      </c>
      <c r="C156" s="64" t="s">
        <v>3829</v>
      </c>
      <c r="D156" s="64" t="s">
        <v>3830</v>
      </c>
      <c r="E156" s="3" t="str">
        <f t="shared" si="2"/>
        <v>Trần Như Nhất</v>
      </c>
      <c r="F156" s="65" t="s">
        <v>4178</v>
      </c>
      <c r="G156" s="63" t="s">
        <v>7</v>
      </c>
      <c r="H156" s="63" t="s">
        <v>614</v>
      </c>
      <c r="I156" s="63" t="s">
        <v>6</v>
      </c>
      <c r="J156" s="63">
        <v>3.75</v>
      </c>
      <c r="K156" s="63">
        <v>2.5</v>
      </c>
      <c r="L156" s="63">
        <v>5</v>
      </c>
      <c r="M156" s="66">
        <v>21.5</v>
      </c>
      <c r="N156" s="67">
        <v>1</v>
      </c>
      <c r="O156" s="24"/>
    </row>
    <row r="157" spans="1:15" ht="18" customHeight="1" x14ac:dyDescent="0.25">
      <c r="A157" s="24">
        <v>153</v>
      </c>
      <c r="B157" s="63">
        <v>17796</v>
      </c>
      <c r="C157" s="64" t="s">
        <v>542</v>
      </c>
      <c r="D157" s="64" t="s">
        <v>477</v>
      </c>
      <c r="E157" s="3" t="str">
        <f t="shared" si="2"/>
        <v>Nguyễn Thị Tuyết Nhi</v>
      </c>
      <c r="F157" s="65" t="s">
        <v>4144</v>
      </c>
      <c r="G157" s="63" t="s">
        <v>625</v>
      </c>
      <c r="H157" s="63" t="s">
        <v>614</v>
      </c>
      <c r="I157" s="63" t="s">
        <v>3</v>
      </c>
      <c r="J157" s="63">
        <v>6.5</v>
      </c>
      <c r="K157" s="63">
        <v>5</v>
      </c>
      <c r="L157" s="63">
        <v>3.5</v>
      </c>
      <c r="M157" s="66">
        <v>26</v>
      </c>
      <c r="N157" s="67">
        <v>1</v>
      </c>
      <c r="O157" s="24"/>
    </row>
    <row r="158" spans="1:15" ht="18" customHeight="1" x14ac:dyDescent="0.25">
      <c r="A158" s="24">
        <v>154</v>
      </c>
      <c r="B158" s="63">
        <v>17811</v>
      </c>
      <c r="C158" s="64" t="s">
        <v>3941</v>
      </c>
      <c r="D158" s="64" t="s">
        <v>482</v>
      </c>
      <c r="E158" s="3" t="str">
        <f t="shared" si="2"/>
        <v>Lê Thị Huỳnh Như</v>
      </c>
      <c r="F158" s="65" t="s">
        <v>4273</v>
      </c>
      <c r="G158" s="63" t="s">
        <v>625</v>
      </c>
      <c r="H158" s="63" t="s">
        <v>614</v>
      </c>
      <c r="I158" s="63" t="s">
        <v>6</v>
      </c>
      <c r="J158" s="63">
        <v>5.5</v>
      </c>
      <c r="K158" s="63">
        <v>2</v>
      </c>
      <c r="L158" s="63">
        <v>4</v>
      </c>
      <c r="M158" s="66">
        <v>22.5</v>
      </c>
      <c r="N158" s="67">
        <v>1</v>
      </c>
      <c r="O158" s="24"/>
    </row>
    <row r="159" spans="1:15" ht="18" customHeight="1" x14ac:dyDescent="0.25">
      <c r="A159" s="24">
        <v>155</v>
      </c>
      <c r="B159" s="73"/>
      <c r="C159" s="68" t="s">
        <v>384</v>
      </c>
      <c r="D159" s="3" t="s">
        <v>484</v>
      </c>
      <c r="E159" s="3" t="str">
        <f t="shared" si="2"/>
        <v>Nguyễn Tấn Phát</v>
      </c>
      <c r="F159" s="76" t="s">
        <v>156</v>
      </c>
      <c r="G159" s="63" t="s">
        <v>7</v>
      </c>
      <c r="H159" s="99" t="s">
        <v>614</v>
      </c>
      <c r="I159" s="24" t="s">
        <v>4336</v>
      </c>
      <c r="J159" s="24"/>
      <c r="K159" s="24"/>
      <c r="L159" s="24"/>
      <c r="M159" s="23"/>
      <c r="N159" s="24"/>
      <c r="O159" s="100" t="s">
        <v>620</v>
      </c>
    </row>
    <row r="160" spans="1:15" ht="18" customHeight="1" x14ac:dyDescent="0.25">
      <c r="A160" s="24">
        <v>156</v>
      </c>
      <c r="B160" s="63">
        <v>17823</v>
      </c>
      <c r="C160" s="64" t="s">
        <v>400</v>
      </c>
      <c r="D160" s="64" t="s">
        <v>484</v>
      </c>
      <c r="E160" s="3" t="str">
        <f t="shared" si="2"/>
        <v>Nguyễn Thành Phát</v>
      </c>
      <c r="F160" s="65" t="s">
        <v>4121</v>
      </c>
      <c r="G160" s="63" t="s">
        <v>7</v>
      </c>
      <c r="H160" s="63" t="s">
        <v>614</v>
      </c>
      <c r="I160" s="63" t="s">
        <v>31</v>
      </c>
      <c r="J160" s="63">
        <v>5</v>
      </c>
      <c r="K160" s="63">
        <v>4.25</v>
      </c>
      <c r="L160" s="63">
        <v>3.25</v>
      </c>
      <c r="M160" s="66">
        <v>22.25</v>
      </c>
      <c r="N160" s="67">
        <v>2</v>
      </c>
      <c r="O160" s="24"/>
    </row>
    <row r="161" spans="1:15" ht="18" customHeight="1" x14ac:dyDescent="0.25">
      <c r="A161" s="24">
        <v>157</v>
      </c>
      <c r="B161" s="63">
        <v>17835</v>
      </c>
      <c r="C161" s="64" t="s">
        <v>3765</v>
      </c>
      <c r="D161" s="64" t="s">
        <v>489</v>
      </c>
      <c r="E161" s="3" t="str">
        <f t="shared" si="2"/>
        <v>Lâm Thanh Phúc</v>
      </c>
      <c r="F161" s="65" t="s">
        <v>4109</v>
      </c>
      <c r="G161" s="63" t="s">
        <v>7</v>
      </c>
      <c r="H161" s="63" t="s">
        <v>614</v>
      </c>
      <c r="I161" s="63" t="s">
        <v>3</v>
      </c>
      <c r="J161" s="63">
        <v>4.75</v>
      </c>
      <c r="K161" s="63">
        <v>4.25</v>
      </c>
      <c r="L161" s="63">
        <v>3.75</v>
      </c>
      <c r="M161" s="66">
        <v>21.25</v>
      </c>
      <c r="N161" s="67">
        <v>2</v>
      </c>
      <c r="O161" s="24"/>
    </row>
    <row r="162" spans="1:15" ht="18" customHeight="1" x14ac:dyDescent="0.25">
      <c r="A162" s="24">
        <v>158</v>
      </c>
      <c r="B162" s="63">
        <v>17854</v>
      </c>
      <c r="C162" s="64" t="s">
        <v>393</v>
      </c>
      <c r="D162" s="64" t="s">
        <v>491</v>
      </c>
      <c r="E162" s="3" t="str">
        <f t="shared" si="2"/>
        <v>Nguyễn Thị Ngọc Phương</v>
      </c>
      <c r="F162" s="65" t="s">
        <v>4243</v>
      </c>
      <c r="G162" s="63" t="s">
        <v>625</v>
      </c>
      <c r="H162" s="63" t="s">
        <v>614</v>
      </c>
      <c r="I162" s="63" t="s">
        <v>6</v>
      </c>
      <c r="J162" s="63">
        <v>6.75</v>
      </c>
      <c r="K162" s="63">
        <v>2.75</v>
      </c>
      <c r="L162" s="63">
        <v>4.25</v>
      </c>
      <c r="M162" s="66">
        <v>26.25</v>
      </c>
      <c r="N162" s="67">
        <v>1</v>
      </c>
      <c r="O162" s="24"/>
    </row>
    <row r="163" spans="1:15" ht="18" customHeight="1" x14ac:dyDescent="0.25">
      <c r="A163" s="24">
        <v>159</v>
      </c>
      <c r="B163" s="63">
        <v>19769</v>
      </c>
      <c r="C163" s="64" t="s">
        <v>479</v>
      </c>
      <c r="D163" s="64" t="s">
        <v>491</v>
      </c>
      <c r="E163" s="3" t="str">
        <f t="shared" si="2"/>
        <v>Trần Thị Thanh Phương</v>
      </c>
      <c r="F163" s="65" t="s">
        <v>4098</v>
      </c>
      <c r="G163" s="63" t="s">
        <v>625</v>
      </c>
      <c r="H163" s="63" t="s">
        <v>614</v>
      </c>
      <c r="I163" s="63">
        <v>0</v>
      </c>
      <c r="J163" s="63">
        <v>5.75</v>
      </c>
      <c r="K163" s="63">
        <v>5.5</v>
      </c>
      <c r="L163" s="63">
        <v>2.75</v>
      </c>
      <c r="M163" s="66">
        <v>23</v>
      </c>
      <c r="N163" s="67">
        <v>1</v>
      </c>
      <c r="O163" s="24"/>
    </row>
    <row r="164" spans="1:15" ht="18" customHeight="1" x14ac:dyDescent="0.25">
      <c r="A164" s="24">
        <v>160</v>
      </c>
      <c r="B164" s="63">
        <v>17862</v>
      </c>
      <c r="C164" s="64" t="s">
        <v>457</v>
      </c>
      <c r="D164" s="64" t="s">
        <v>495</v>
      </c>
      <c r="E164" s="3" t="str">
        <f t="shared" si="2"/>
        <v>Nguyễn Thị Kim Phượng</v>
      </c>
      <c r="F164" s="65" t="s">
        <v>4138</v>
      </c>
      <c r="G164" s="63" t="s">
        <v>625</v>
      </c>
      <c r="H164" s="63" t="s">
        <v>614</v>
      </c>
      <c r="I164" s="63" t="s">
        <v>6</v>
      </c>
      <c r="J164" s="63">
        <v>6</v>
      </c>
      <c r="K164" s="63">
        <v>4.5</v>
      </c>
      <c r="L164" s="63">
        <v>1.75</v>
      </c>
      <c r="M164" s="66">
        <v>20</v>
      </c>
      <c r="N164" s="67">
        <v>2</v>
      </c>
      <c r="O164" s="24"/>
    </row>
    <row r="165" spans="1:15" ht="18" customHeight="1" x14ac:dyDescent="0.25">
      <c r="A165" s="24">
        <v>161</v>
      </c>
      <c r="B165" s="63">
        <v>17885</v>
      </c>
      <c r="C165" s="64" t="s">
        <v>3902</v>
      </c>
      <c r="D165" s="64" t="s">
        <v>562</v>
      </c>
      <c r="E165" s="3" t="str">
        <f t="shared" si="2"/>
        <v>Nguyễn Trần Đình Quyên</v>
      </c>
      <c r="F165" s="65" t="s">
        <v>4150</v>
      </c>
      <c r="G165" s="63" t="s">
        <v>625</v>
      </c>
      <c r="H165" s="63" t="s">
        <v>614</v>
      </c>
      <c r="I165" s="63" t="s">
        <v>6</v>
      </c>
      <c r="J165" s="63">
        <v>7</v>
      </c>
      <c r="K165" s="63">
        <v>1.75</v>
      </c>
      <c r="L165" s="63">
        <v>2.5</v>
      </c>
      <c r="M165" s="66">
        <v>22.25</v>
      </c>
      <c r="N165" s="67">
        <v>1</v>
      </c>
      <c r="O165" s="24"/>
    </row>
    <row r="166" spans="1:15" ht="18" customHeight="1" x14ac:dyDescent="0.25">
      <c r="A166" s="24">
        <v>162</v>
      </c>
      <c r="B166" s="63">
        <v>42419</v>
      </c>
      <c r="C166" s="64" t="s">
        <v>3818</v>
      </c>
      <c r="D166" s="64" t="s">
        <v>385</v>
      </c>
      <c r="E166" s="3" t="str">
        <f t="shared" si="2"/>
        <v>Nguyễn Tiến Sang</v>
      </c>
      <c r="F166" s="65" t="s">
        <v>4134</v>
      </c>
      <c r="G166" s="63" t="s">
        <v>7</v>
      </c>
      <c r="H166" s="63" t="s">
        <v>614</v>
      </c>
      <c r="I166" s="63" t="s">
        <v>6</v>
      </c>
      <c r="J166" s="63">
        <v>4.25</v>
      </c>
      <c r="K166" s="63">
        <v>6.75</v>
      </c>
      <c r="L166" s="63">
        <v>2.75</v>
      </c>
      <c r="M166" s="66">
        <v>21.25</v>
      </c>
      <c r="N166" s="67">
        <v>2</v>
      </c>
      <c r="O166" s="24"/>
    </row>
    <row r="167" spans="1:15" ht="18" customHeight="1" x14ac:dyDescent="0.25">
      <c r="A167" s="24">
        <v>163</v>
      </c>
      <c r="B167" s="63">
        <v>19179</v>
      </c>
      <c r="C167" s="64" t="s">
        <v>3738</v>
      </c>
      <c r="D167" s="64" t="s">
        <v>500</v>
      </c>
      <c r="E167" s="3" t="str">
        <f t="shared" si="2"/>
        <v>Nguyễn Tuấn Tài</v>
      </c>
      <c r="F167" s="65" t="s">
        <v>4205</v>
      </c>
      <c r="G167" s="63" t="s">
        <v>7</v>
      </c>
      <c r="H167" s="63" t="s">
        <v>614</v>
      </c>
      <c r="I167" s="63" t="s">
        <v>6</v>
      </c>
      <c r="J167" s="63">
        <v>5.5</v>
      </c>
      <c r="K167" s="63">
        <v>5.75</v>
      </c>
      <c r="L167" s="63">
        <v>3.5</v>
      </c>
      <c r="M167" s="66">
        <v>25.25</v>
      </c>
      <c r="N167" s="67">
        <v>2</v>
      </c>
      <c r="O167" s="24"/>
    </row>
    <row r="168" spans="1:15" ht="18" customHeight="1" x14ac:dyDescent="0.25">
      <c r="A168" s="24">
        <v>164</v>
      </c>
      <c r="B168" s="63">
        <v>42427</v>
      </c>
      <c r="C168" s="64" t="s">
        <v>4045</v>
      </c>
      <c r="D168" s="64" t="s">
        <v>500</v>
      </c>
      <c r="E168" s="3" t="str">
        <f t="shared" si="2"/>
        <v>Trần Tấn Tài</v>
      </c>
      <c r="F168" s="65" t="s">
        <v>4245</v>
      </c>
      <c r="G168" s="63" t="s">
        <v>7</v>
      </c>
      <c r="H168" s="63" t="s">
        <v>614</v>
      </c>
      <c r="I168" s="63" t="s">
        <v>6</v>
      </c>
      <c r="J168" s="63">
        <v>5.5</v>
      </c>
      <c r="K168" s="63">
        <v>6.75</v>
      </c>
      <c r="L168" s="63">
        <v>1.5</v>
      </c>
      <c r="M168" s="66">
        <v>20.75</v>
      </c>
      <c r="N168" s="67">
        <v>3</v>
      </c>
      <c r="O168" s="24"/>
    </row>
    <row r="169" spans="1:15" ht="18" customHeight="1" x14ac:dyDescent="0.25">
      <c r="A169" s="24">
        <v>165</v>
      </c>
      <c r="B169" s="63">
        <v>44358</v>
      </c>
      <c r="C169" s="64" t="s">
        <v>462</v>
      </c>
      <c r="D169" s="64" t="s">
        <v>502</v>
      </c>
      <c r="E169" s="3" t="str">
        <f t="shared" si="2"/>
        <v>Nguyễn Minh Tâm</v>
      </c>
      <c r="F169" s="65" t="s">
        <v>4333</v>
      </c>
      <c r="G169" s="63" t="s">
        <v>7</v>
      </c>
      <c r="H169" s="63" t="s">
        <v>614</v>
      </c>
      <c r="I169" s="63" t="s">
        <v>3</v>
      </c>
      <c r="J169" s="63">
        <v>3.5</v>
      </c>
      <c r="K169" s="63">
        <v>5.25</v>
      </c>
      <c r="L169" s="63">
        <v>4.25</v>
      </c>
      <c r="M169" s="66">
        <v>21.75</v>
      </c>
      <c r="N169" s="67">
        <v>3</v>
      </c>
      <c r="O169" s="24"/>
    </row>
    <row r="170" spans="1:15" ht="18" customHeight="1" x14ac:dyDescent="0.25">
      <c r="A170" s="24">
        <v>166</v>
      </c>
      <c r="B170" s="63">
        <v>18684</v>
      </c>
      <c r="C170" s="64" t="s">
        <v>3985</v>
      </c>
      <c r="D170" s="64" t="s">
        <v>502</v>
      </c>
      <c r="E170" s="3" t="str">
        <f t="shared" si="2"/>
        <v>Trần Bùi Băng Tâm</v>
      </c>
      <c r="F170" s="65" t="s">
        <v>4262</v>
      </c>
      <c r="G170" s="63" t="s">
        <v>625</v>
      </c>
      <c r="H170" s="63" t="s">
        <v>614</v>
      </c>
      <c r="I170" s="63" t="s">
        <v>6</v>
      </c>
      <c r="J170" s="63">
        <v>6</v>
      </c>
      <c r="K170" s="63">
        <v>3.75</v>
      </c>
      <c r="L170" s="63">
        <v>1.75</v>
      </c>
      <c r="M170" s="66">
        <v>19.75</v>
      </c>
      <c r="N170" s="67">
        <v>2</v>
      </c>
      <c r="O170" s="24"/>
    </row>
    <row r="171" spans="1:15" ht="18" customHeight="1" x14ac:dyDescent="0.25">
      <c r="A171" s="24">
        <v>167</v>
      </c>
      <c r="B171" s="63">
        <v>17924</v>
      </c>
      <c r="C171" s="64" t="s">
        <v>3767</v>
      </c>
      <c r="D171" s="64" t="s">
        <v>506</v>
      </c>
      <c r="E171" s="3" t="str">
        <f t="shared" si="2"/>
        <v>Phạm Nguyễn Nhựt Tân</v>
      </c>
      <c r="F171" s="65" t="s">
        <v>4111</v>
      </c>
      <c r="G171" s="63" t="s">
        <v>7</v>
      </c>
      <c r="H171" s="63" t="s">
        <v>614</v>
      </c>
      <c r="I171" s="63" t="s">
        <v>3</v>
      </c>
      <c r="J171" s="63">
        <v>5.75</v>
      </c>
      <c r="K171" s="63">
        <v>2.25</v>
      </c>
      <c r="L171" s="63">
        <v>3.75</v>
      </c>
      <c r="M171" s="66">
        <v>22.75</v>
      </c>
      <c r="N171" s="67">
        <v>2</v>
      </c>
      <c r="O171" s="24"/>
    </row>
    <row r="172" spans="1:15" ht="18" customHeight="1" x14ac:dyDescent="0.25">
      <c r="A172" s="24">
        <v>168</v>
      </c>
      <c r="B172" s="72"/>
      <c r="C172" s="68" t="s">
        <v>384</v>
      </c>
      <c r="D172" s="3" t="s">
        <v>509</v>
      </c>
      <c r="E172" s="3" t="str">
        <f t="shared" si="2"/>
        <v>Nguyễn Tấn Thanh</v>
      </c>
      <c r="F172" s="78" t="s">
        <v>180</v>
      </c>
      <c r="G172" s="63" t="s">
        <v>7</v>
      </c>
      <c r="H172" s="99" t="s">
        <v>614</v>
      </c>
      <c r="I172" s="24" t="s">
        <v>4336</v>
      </c>
      <c r="J172" s="24"/>
      <c r="K172" s="24"/>
      <c r="L172" s="24"/>
      <c r="M172" s="23"/>
      <c r="N172" s="24"/>
      <c r="O172" s="104" t="s">
        <v>613</v>
      </c>
    </row>
    <row r="173" spans="1:15" ht="18" customHeight="1" x14ac:dyDescent="0.25">
      <c r="A173" s="24">
        <v>169</v>
      </c>
      <c r="B173" s="63">
        <v>17944</v>
      </c>
      <c r="C173" s="64" t="s">
        <v>3768</v>
      </c>
      <c r="D173" s="64" t="s">
        <v>511</v>
      </c>
      <c r="E173" s="3" t="str">
        <f t="shared" si="2"/>
        <v>Nguyễn Lê Thanh Thảo</v>
      </c>
      <c r="F173" s="65" t="s">
        <v>4112</v>
      </c>
      <c r="G173" s="63" t="s">
        <v>625</v>
      </c>
      <c r="H173" s="63" t="s">
        <v>614</v>
      </c>
      <c r="I173" s="63" t="s">
        <v>3</v>
      </c>
      <c r="J173" s="63">
        <v>5.25</v>
      </c>
      <c r="K173" s="63">
        <v>2.75</v>
      </c>
      <c r="L173" s="63">
        <v>4</v>
      </c>
      <c r="M173" s="66">
        <v>22.25</v>
      </c>
      <c r="N173" s="67">
        <v>2</v>
      </c>
      <c r="O173" s="24"/>
    </row>
    <row r="174" spans="1:15" ht="18" customHeight="1" x14ac:dyDescent="0.25">
      <c r="A174" s="24">
        <v>170</v>
      </c>
      <c r="B174" s="63">
        <v>18741</v>
      </c>
      <c r="C174" s="64" t="s">
        <v>547</v>
      </c>
      <c r="D174" s="64" t="s">
        <v>553</v>
      </c>
      <c r="E174" s="3" t="str">
        <f t="shared" si="2"/>
        <v>Đỗ Minh Thuận</v>
      </c>
      <c r="F174" s="65" t="s">
        <v>4211</v>
      </c>
      <c r="G174" s="63" t="s">
        <v>7</v>
      </c>
      <c r="H174" s="63" t="s">
        <v>614</v>
      </c>
      <c r="I174" s="63" t="s">
        <v>6</v>
      </c>
      <c r="J174" s="63">
        <v>6.25</v>
      </c>
      <c r="K174" s="63">
        <v>2.5</v>
      </c>
      <c r="L174" s="63">
        <v>4</v>
      </c>
      <c r="M174" s="66">
        <v>23.5</v>
      </c>
      <c r="N174" s="67">
        <v>1</v>
      </c>
      <c r="O174" s="24"/>
    </row>
    <row r="175" spans="1:15" ht="18" customHeight="1" x14ac:dyDescent="0.25">
      <c r="A175" s="24">
        <v>171</v>
      </c>
      <c r="B175" s="63">
        <v>18014</v>
      </c>
      <c r="C175" s="64" t="s">
        <v>3969</v>
      </c>
      <c r="D175" s="64" t="s">
        <v>526</v>
      </c>
      <c r="E175" s="3" t="str">
        <f t="shared" si="2"/>
        <v>Phan Vũ Hoài Thương</v>
      </c>
      <c r="F175" s="65" t="s">
        <v>4276</v>
      </c>
      <c r="G175" s="63" t="s">
        <v>625</v>
      </c>
      <c r="H175" s="63" t="s">
        <v>614</v>
      </c>
      <c r="I175" s="63" t="s">
        <v>3</v>
      </c>
      <c r="J175" s="63">
        <v>5.25</v>
      </c>
      <c r="K175" s="63">
        <v>3.75</v>
      </c>
      <c r="L175" s="63">
        <v>2.75</v>
      </c>
      <c r="M175" s="66">
        <v>20.25</v>
      </c>
      <c r="N175" s="67">
        <v>2</v>
      </c>
      <c r="O175" s="24"/>
    </row>
    <row r="176" spans="1:15" ht="18" customHeight="1" x14ac:dyDescent="0.25">
      <c r="A176" s="24">
        <v>172</v>
      </c>
      <c r="B176" s="63">
        <v>41825</v>
      </c>
      <c r="C176" s="64" t="s">
        <v>469</v>
      </c>
      <c r="D176" s="64" t="s">
        <v>3808</v>
      </c>
      <c r="E176" s="3" t="str">
        <f t="shared" si="2"/>
        <v>Nguyễn Thị Thanh Thy</v>
      </c>
      <c r="F176" s="65" t="s">
        <v>4157</v>
      </c>
      <c r="G176" s="63" t="s">
        <v>625</v>
      </c>
      <c r="H176" s="63" t="s">
        <v>614</v>
      </c>
      <c r="I176" s="63" t="s">
        <v>3</v>
      </c>
      <c r="J176" s="63">
        <v>4.25</v>
      </c>
      <c r="K176" s="63">
        <v>5.5</v>
      </c>
      <c r="L176" s="63">
        <v>5</v>
      </c>
      <c r="M176" s="66">
        <v>24.5</v>
      </c>
      <c r="N176" s="67">
        <v>3</v>
      </c>
      <c r="O176" s="24"/>
    </row>
    <row r="177" spans="1:15" ht="18" customHeight="1" x14ac:dyDescent="0.25">
      <c r="A177" s="24">
        <v>173</v>
      </c>
      <c r="B177" s="63">
        <v>18783</v>
      </c>
      <c r="C177" s="64" t="s">
        <v>448</v>
      </c>
      <c r="D177" s="64" t="s">
        <v>3986</v>
      </c>
      <c r="E177" s="3" t="str">
        <f t="shared" si="2"/>
        <v>Nguyễn Văn Tỏ</v>
      </c>
      <c r="F177" s="65" t="s">
        <v>122</v>
      </c>
      <c r="G177" s="63" t="s">
        <v>7</v>
      </c>
      <c r="H177" s="63" t="s">
        <v>614</v>
      </c>
      <c r="I177" s="63" t="s">
        <v>6</v>
      </c>
      <c r="J177" s="63">
        <v>5.75</v>
      </c>
      <c r="K177" s="63">
        <v>2.75</v>
      </c>
      <c r="L177" s="63">
        <v>2.75</v>
      </c>
      <c r="M177" s="66">
        <v>20.75</v>
      </c>
      <c r="N177" s="67">
        <v>3</v>
      </c>
      <c r="O177" s="24"/>
    </row>
    <row r="178" spans="1:15" ht="18" customHeight="1" x14ac:dyDescent="0.25">
      <c r="A178" s="24">
        <v>174</v>
      </c>
      <c r="B178" s="63">
        <v>45027</v>
      </c>
      <c r="C178" s="64" t="s">
        <v>4057</v>
      </c>
      <c r="D178" s="64" t="s">
        <v>530</v>
      </c>
      <c r="E178" s="3" t="str">
        <f t="shared" si="2"/>
        <v>Đặng Tiến Toàn</v>
      </c>
      <c r="F178" s="65" t="s">
        <v>4329</v>
      </c>
      <c r="G178" s="63" t="s">
        <v>7</v>
      </c>
      <c r="H178" s="63" t="s">
        <v>614</v>
      </c>
      <c r="I178" s="63" t="s">
        <v>3</v>
      </c>
      <c r="J178" s="63">
        <v>5</v>
      </c>
      <c r="K178" s="63">
        <v>3.25</v>
      </c>
      <c r="L178" s="63">
        <v>3.75</v>
      </c>
      <c r="M178" s="66">
        <v>21.75</v>
      </c>
      <c r="N178" s="67">
        <v>3</v>
      </c>
      <c r="O178" s="24"/>
    </row>
    <row r="179" spans="1:15" ht="18" customHeight="1" x14ac:dyDescent="0.25">
      <c r="A179" s="24">
        <v>175</v>
      </c>
      <c r="B179" s="63">
        <v>18067</v>
      </c>
      <c r="C179" s="64" t="s">
        <v>462</v>
      </c>
      <c r="D179" s="64" t="s">
        <v>533</v>
      </c>
      <c r="E179" s="3" t="str">
        <f t="shared" si="2"/>
        <v>Nguyễn Minh Trí</v>
      </c>
      <c r="F179" s="65" t="s">
        <v>4246</v>
      </c>
      <c r="G179" s="63" t="s">
        <v>7</v>
      </c>
      <c r="H179" s="63" t="s">
        <v>614</v>
      </c>
      <c r="I179" s="63" t="s">
        <v>3</v>
      </c>
      <c r="J179" s="63">
        <v>6.25</v>
      </c>
      <c r="K179" s="63">
        <v>2.25</v>
      </c>
      <c r="L179" s="63">
        <v>3.25</v>
      </c>
      <c r="M179" s="66">
        <v>22.75</v>
      </c>
      <c r="N179" s="67">
        <v>1</v>
      </c>
      <c r="O179" s="24"/>
    </row>
    <row r="180" spans="1:15" ht="18" customHeight="1" x14ac:dyDescent="0.25">
      <c r="A180" s="24">
        <v>176</v>
      </c>
      <c r="B180" s="63">
        <v>43863</v>
      </c>
      <c r="C180" s="64" t="s">
        <v>469</v>
      </c>
      <c r="D180" s="64" t="s">
        <v>535</v>
      </c>
      <c r="E180" s="3" t="str">
        <f t="shared" si="2"/>
        <v>Nguyễn Thị Thanh Trúc</v>
      </c>
      <c r="F180" s="65" t="s">
        <v>4316</v>
      </c>
      <c r="G180" s="63" t="s">
        <v>625</v>
      </c>
      <c r="H180" s="63" t="s">
        <v>614</v>
      </c>
      <c r="I180" s="63" t="s">
        <v>3</v>
      </c>
      <c r="J180" s="63">
        <v>4</v>
      </c>
      <c r="K180" s="63">
        <v>4</v>
      </c>
      <c r="L180" s="63">
        <v>4</v>
      </c>
      <c r="M180" s="66">
        <v>21</v>
      </c>
      <c r="N180" s="67">
        <v>3</v>
      </c>
      <c r="O180" s="24"/>
    </row>
    <row r="181" spans="1:15" ht="18" customHeight="1" x14ac:dyDescent="0.25">
      <c r="A181" s="24">
        <v>177</v>
      </c>
      <c r="B181" s="63">
        <v>19969</v>
      </c>
      <c r="C181" s="64" t="s">
        <v>429</v>
      </c>
      <c r="D181" s="64" t="s">
        <v>359</v>
      </c>
      <c r="E181" s="3" t="str">
        <f t="shared" si="2"/>
        <v>Nguyễn Trung Trường</v>
      </c>
      <c r="F181" s="65" t="s">
        <v>4208</v>
      </c>
      <c r="G181" s="63" t="s">
        <v>7</v>
      </c>
      <c r="H181" s="63" t="s">
        <v>614</v>
      </c>
      <c r="I181" s="63" t="s">
        <v>6</v>
      </c>
      <c r="J181" s="63">
        <v>5.25</v>
      </c>
      <c r="K181" s="63">
        <v>2.5</v>
      </c>
      <c r="L181" s="63">
        <v>2.75</v>
      </c>
      <c r="M181" s="66">
        <v>19.5</v>
      </c>
      <c r="N181" s="67">
        <v>1</v>
      </c>
      <c r="O181" s="24"/>
    </row>
    <row r="182" spans="1:15" ht="18" customHeight="1" x14ac:dyDescent="0.25">
      <c r="A182" s="24">
        <v>178</v>
      </c>
      <c r="B182" s="63">
        <v>19259</v>
      </c>
      <c r="C182" s="64" t="s">
        <v>3856</v>
      </c>
      <c r="D182" s="64" t="s">
        <v>540</v>
      </c>
      <c r="E182" s="3" t="str">
        <f t="shared" si="2"/>
        <v>Phạm Lý Ngọc Tuyền</v>
      </c>
      <c r="F182" s="65" t="s">
        <v>4158</v>
      </c>
      <c r="G182" s="63" t="s">
        <v>625</v>
      </c>
      <c r="H182" s="63" t="s">
        <v>614</v>
      </c>
      <c r="I182" s="63" t="s">
        <v>3</v>
      </c>
      <c r="J182" s="63">
        <v>6.5</v>
      </c>
      <c r="K182" s="63">
        <v>2.5</v>
      </c>
      <c r="L182" s="63">
        <v>3.5</v>
      </c>
      <c r="M182" s="66">
        <v>23.5</v>
      </c>
      <c r="N182" s="67">
        <v>3</v>
      </c>
      <c r="O182" s="24"/>
    </row>
    <row r="183" spans="1:15" ht="18" customHeight="1" x14ac:dyDescent="0.25">
      <c r="A183" s="24">
        <v>179</v>
      </c>
      <c r="B183" s="73"/>
      <c r="C183" s="68" t="s">
        <v>392</v>
      </c>
      <c r="D183" s="3" t="s">
        <v>389</v>
      </c>
      <c r="E183" s="3" t="str">
        <f t="shared" si="2"/>
        <v>Nguyễn Nhật Anh</v>
      </c>
      <c r="F183" s="76" t="s">
        <v>23</v>
      </c>
      <c r="G183" s="63" t="s">
        <v>7</v>
      </c>
      <c r="H183" s="99" t="s">
        <v>615</v>
      </c>
      <c r="I183" s="24" t="s">
        <v>4336</v>
      </c>
      <c r="J183" s="24"/>
      <c r="K183" s="24"/>
      <c r="L183" s="24"/>
      <c r="M183" s="23"/>
      <c r="N183" s="24"/>
      <c r="O183" s="100" t="s">
        <v>613</v>
      </c>
    </row>
    <row r="184" spans="1:15" ht="18" customHeight="1" x14ac:dyDescent="0.25">
      <c r="A184" s="24">
        <v>180</v>
      </c>
      <c r="B184" s="63">
        <v>43353</v>
      </c>
      <c r="C184" s="64" t="s">
        <v>584</v>
      </c>
      <c r="D184" s="64" t="s">
        <v>397</v>
      </c>
      <c r="E184" s="3" t="str">
        <f t="shared" si="2"/>
        <v>Phạm Quang Bình</v>
      </c>
      <c r="F184" s="65" t="s">
        <v>4215</v>
      </c>
      <c r="G184" s="63" t="s">
        <v>7</v>
      </c>
      <c r="H184" s="63" t="s">
        <v>615</v>
      </c>
      <c r="I184" s="63" t="s">
        <v>6</v>
      </c>
      <c r="J184" s="63">
        <v>5.75</v>
      </c>
      <c r="K184" s="63">
        <v>4.5</v>
      </c>
      <c r="L184" s="63">
        <v>2.5</v>
      </c>
      <c r="M184" s="66">
        <v>21.5</v>
      </c>
      <c r="N184" s="67">
        <v>2</v>
      </c>
      <c r="O184" s="24"/>
    </row>
    <row r="185" spans="1:15" ht="18" customHeight="1" x14ac:dyDescent="0.25">
      <c r="A185" s="24">
        <v>181</v>
      </c>
      <c r="B185" s="63">
        <v>44031</v>
      </c>
      <c r="C185" s="64" t="s">
        <v>4036</v>
      </c>
      <c r="D185" s="64" t="s">
        <v>402</v>
      </c>
      <c r="E185" s="3" t="str">
        <f t="shared" si="2"/>
        <v>Đào Việt Dũng</v>
      </c>
      <c r="F185" s="65" t="s">
        <v>4280</v>
      </c>
      <c r="G185" s="63" t="s">
        <v>7</v>
      </c>
      <c r="H185" s="63" t="s">
        <v>615</v>
      </c>
      <c r="I185" s="63" t="s">
        <v>6</v>
      </c>
      <c r="J185" s="63">
        <v>4.5</v>
      </c>
      <c r="K185" s="63">
        <v>2.25</v>
      </c>
      <c r="L185" s="63">
        <v>3.75</v>
      </c>
      <c r="M185" s="66">
        <v>19.75</v>
      </c>
      <c r="N185" s="67">
        <v>3</v>
      </c>
      <c r="O185" s="24"/>
    </row>
    <row r="186" spans="1:15" ht="18" customHeight="1" x14ac:dyDescent="0.25">
      <c r="A186" s="24">
        <v>182</v>
      </c>
      <c r="B186" s="63">
        <v>17455</v>
      </c>
      <c r="C186" s="64" t="s">
        <v>3960</v>
      </c>
      <c r="D186" s="64" t="s">
        <v>402</v>
      </c>
      <c r="E186" s="3" t="str">
        <f t="shared" si="2"/>
        <v>Lê Tiến Dũng</v>
      </c>
      <c r="F186" s="65" t="s">
        <v>4148</v>
      </c>
      <c r="G186" s="63" t="s">
        <v>7</v>
      </c>
      <c r="H186" s="63" t="s">
        <v>615</v>
      </c>
      <c r="I186" s="63" t="s">
        <v>6</v>
      </c>
      <c r="J186" s="63">
        <v>4</v>
      </c>
      <c r="K186" s="63">
        <v>2.75</v>
      </c>
      <c r="L186" s="63">
        <v>4.25</v>
      </c>
      <c r="M186" s="66">
        <v>20.75</v>
      </c>
      <c r="N186" s="67">
        <v>1</v>
      </c>
      <c r="O186" s="24"/>
    </row>
    <row r="187" spans="1:15" ht="18" customHeight="1" x14ac:dyDescent="0.25">
      <c r="A187" s="24">
        <v>183</v>
      </c>
      <c r="B187" s="73"/>
      <c r="C187" s="68" t="s">
        <v>547</v>
      </c>
      <c r="D187" s="3" t="s">
        <v>404</v>
      </c>
      <c r="E187" s="3" t="str">
        <f t="shared" si="2"/>
        <v>Đỗ Minh Duy</v>
      </c>
      <c r="F187" s="94" t="s">
        <v>140</v>
      </c>
      <c r="G187" s="63" t="s">
        <v>7</v>
      </c>
      <c r="H187" s="99" t="s">
        <v>615</v>
      </c>
      <c r="I187" s="24" t="s">
        <v>4336</v>
      </c>
      <c r="J187" s="24"/>
      <c r="K187" s="24"/>
      <c r="L187" s="24"/>
      <c r="M187" s="23"/>
      <c r="N187" s="24"/>
      <c r="O187" s="100" t="s">
        <v>620</v>
      </c>
    </row>
    <row r="188" spans="1:15" ht="18" customHeight="1" x14ac:dyDescent="0.25">
      <c r="A188" s="24">
        <v>184</v>
      </c>
      <c r="B188" s="63">
        <v>17471</v>
      </c>
      <c r="C188" s="64" t="s">
        <v>381</v>
      </c>
      <c r="D188" s="64" t="s">
        <v>407</v>
      </c>
      <c r="E188" s="3" t="str">
        <f t="shared" si="2"/>
        <v>Nguyễn Thị Thùy Dương</v>
      </c>
      <c r="F188" s="65" t="s">
        <v>4291</v>
      </c>
      <c r="G188" s="63" t="s">
        <v>625</v>
      </c>
      <c r="H188" s="63" t="s">
        <v>615</v>
      </c>
      <c r="I188" s="63" t="s">
        <v>6</v>
      </c>
      <c r="J188" s="63">
        <v>6</v>
      </c>
      <c r="K188" s="63">
        <v>4</v>
      </c>
      <c r="L188" s="63">
        <v>2</v>
      </c>
      <c r="M188" s="66">
        <v>20.5</v>
      </c>
      <c r="N188" s="67">
        <v>1</v>
      </c>
      <c r="O188" s="24"/>
    </row>
    <row r="189" spans="1:15" ht="18" customHeight="1" x14ac:dyDescent="0.25">
      <c r="A189" s="24">
        <v>185</v>
      </c>
      <c r="B189" s="63">
        <v>43404</v>
      </c>
      <c r="C189" s="64" t="s">
        <v>587</v>
      </c>
      <c r="D189" s="64" t="s">
        <v>412</v>
      </c>
      <c r="E189" s="3" t="str">
        <f t="shared" si="2"/>
        <v>Dương Minh Đức</v>
      </c>
      <c r="F189" s="65" t="s">
        <v>4212</v>
      </c>
      <c r="G189" s="63" t="s">
        <v>7</v>
      </c>
      <c r="H189" s="63" t="s">
        <v>615</v>
      </c>
      <c r="I189" s="63" t="s">
        <v>3</v>
      </c>
      <c r="J189" s="63">
        <v>6</v>
      </c>
      <c r="K189" s="63">
        <v>3.75</v>
      </c>
      <c r="L189" s="63">
        <v>2.75</v>
      </c>
      <c r="M189" s="66">
        <v>21.75</v>
      </c>
      <c r="N189" s="67">
        <v>3</v>
      </c>
      <c r="O189" s="24"/>
    </row>
    <row r="190" spans="1:15" ht="18" customHeight="1" x14ac:dyDescent="0.25">
      <c r="A190" s="24">
        <v>186</v>
      </c>
      <c r="B190" s="63">
        <v>17497</v>
      </c>
      <c r="C190" s="64" t="s">
        <v>3972</v>
      </c>
      <c r="D190" s="64" t="s">
        <v>413</v>
      </c>
      <c r="E190" s="3" t="str">
        <f t="shared" si="2"/>
        <v>Nguyễn Ngọc Hương Giang</v>
      </c>
      <c r="F190" s="65" t="s">
        <v>337</v>
      </c>
      <c r="G190" s="63" t="s">
        <v>625</v>
      </c>
      <c r="H190" s="63" t="s">
        <v>615</v>
      </c>
      <c r="I190" s="63" t="s">
        <v>6</v>
      </c>
      <c r="J190" s="63">
        <v>7</v>
      </c>
      <c r="K190" s="63">
        <v>3.5</v>
      </c>
      <c r="L190" s="63">
        <v>2.75</v>
      </c>
      <c r="M190" s="66">
        <v>23.5</v>
      </c>
      <c r="N190" s="67">
        <v>1</v>
      </c>
      <c r="O190" s="24"/>
    </row>
    <row r="191" spans="1:15" ht="18" customHeight="1" x14ac:dyDescent="0.25">
      <c r="A191" s="24">
        <v>187</v>
      </c>
      <c r="B191" s="63">
        <v>17503</v>
      </c>
      <c r="C191" s="64" t="s">
        <v>3962</v>
      </c>
      <c r="D191" s="64" t="s">
        <v>599</v>
      </c>
      <c r="E191" s="3" t="str">
        <f t="shared" si="2"/>
        <v>Hoàng Hương Hồng Hà</v>
      </c>
      <c r="F191" s="65" t="s">
        <v>4148</v>
      </c>
      <c r="G191" s="63" t="s">
        <v>625</v>
      </c>
      <c r="H191" s="63" t="s">
        <v>615</v>
      </c>
      <c r="I191" s="63">
        <v>0</v>
      </c>
      <c r="J191" s="63">
        <v>7.25</v>
      </c>
      <c r="K191" s="63">
        <v>5.5</v>
      </c>
      <c r="L191" s="63">
        <v>1.25</v>
      </c>
      <c r="M191" s="66">
        <v>22.5</v>
      </c>
      <c r="N191" s="67">
        <v>2</v>
      </c>
      <c r="O191" s="24"/>
    </row>
    <row r="192" spans="1:15" ht="18" customHeight="1" x14ac:dyDescent="0.25">
      <c r="A192" s="24">
        <v>188</v>
      </c>
      <c r="B192" s="63">
        <v>17504</v>
      </c>
      <c r="C192" s="64" t="s">
        <v>3880</v>
      </c>
      <c r="D192" s="64" t="s">
        <v>599</v>
      </c>
      <c r="E192" s="3" t="str">
        <f t="shared" si="2"/>
        <v>Hứa Thị Mỹ Hà</v>
      </c>
      <c r="F192" s="65" t="s">
        <v>4184</v>
      </c>
      <c r="G192" s="63" t="s">
        <v>625</v>
      </c>
      <c r="H192" s="63" t="s">
        <v>615</v>
      </c>
      <c r="I192" s="63" t="s">
        <v>3</v>
      </c>
      <c r="J192" s="63">
        <v>5.75</v>
      </c>
      <c r="K192" s="63">
        <v>3.25</v>
      </c>
      <c r="L192" s="63">
        <v>2.75</v>
      </c>
      <c r="M192" s="66">
        <v>21.75</v>
      </c>
      <c r="N192" s="67">
        <v>1</v>
      </c>
      <c r="O192" s="24"/>
    </row>
    <row r="193" spans="1:15" ht="18" customHeight="1" x14ac:dyDescent="0.25">
      <c r="A193" s="24">
        <v>189</v>
      </c>
      <c r="B193" s="63">
        <v>17558</v>
      </c>
      <c r="C193" s="64" t="s">
        <v>448</v>
      </c>
      <c r="D193" s="64" t="s">
        <v>586</v>
      </c>
      <c r="E193" s="3" t="str">
        <f t="shared" si="2"/>
        <v>Nguyễn Văn Hòa</v>
      </c>
      <c r="F193" s="65" t="s">
        <v>4125</v>
      </c>
      <c r="G193" s="63" t="s">
        <v>7</v>
      </c>
      <c r="H193" s="63" t="s">
        <v>615</v>
      </c>
      <c r="I193" s="63" t="s">
        <v>3</v>
      </c>
      <c r="J193" s="63">
        <v>7.25</v>
      </c>
      <c r="K193" s="63">
        <v>2.75</v>
      </c>
      <c r="L193" s="63">
        <v>1.75</v>
      </c>
      <c r="M193" s="66">
        <v>22.25</v>
      </c>
      <c r="N193" s="67">
        <v>1</v>
      </c>
      <c r="O193" s="24"/>
    </row>
    <row r="194" spans="1:15" ht="18" customHeight="1" x14ac:dyDescent="0.25">
      <c r="A194" s="24">
        <v>190</v>
      </c>
      <c r="B194" s="63">
        <v>44131</v>
      </c>
      <c r="C194" s="64" t="s">
        <v>565</v>
      </c>
      <c r="D194" s="64" t="s">
        <v>383</v>
      </c>
      <c r="E194" s="3" t="str">
        <f t="shared" si="2"/>
        <v>Nguyễn Gia Huy</v>
      </c>
      <c r="F194" s="65" t="s">
        <v>4092</v>
      </c>
      <c r="G194" s="63" t="s">
        <v>7</v>
      </c>
      <c r="H194" s="63" t="s">
        <v>615</v>
      </c>
      <c r="I194" s="63" t="s">
        <v>6</v>
      </c>
      <c r="J194" s="63">
        <v>6.75</v>
      </c>
      <c r="K194" s="63">
        <v>3.5</v>
      </c>
      <c r="L194" s="63">
        <v>1</v>
      </c>
      <c r="M194" s="66">
        <v>20</v>
      </c>
      <c r="N194" s="67">
        <v>3</v>
      </c>
      <c r="O194" s="24"/>
    </row>
    <row r="195" spans="1:15" ht="18" customHeight="1" x14ac:dyDescent="0.25">
      <c r="A195" s="24">
        <v>191</v>
      </c>
      <c r="B195" s="63">
        <v>18455</v>
      </c>
      <c r="C195" s="64" t="s">
        <v>400</v>
      </c>
      <c r="D195" s="64" t="s">
        <v>3861</v>
      </c>
      <c r="E195" s="3" t="str">
        <f t="shared" si="2"/>
        <v>Nguyễn Thành Lên</v>
      </c>
      <c r="F195" s="65" t="s">
        <v>4112</v>
      </c>
      <c r="G195" s="63" t="s">
        <v>7</v>
      </c>
      <c r="H195" s="63" t="s">
        <v>615</v>
      </c>
      <c r="I195" s="63" t="s">
        <v>6</v>
      </c>
      <c r="J195" s="63">
        <v>6.75</v>
      </c>
      <c r="K195" s="63">
        <v>4.75</v>
      </c>
      <c r="L195" s="63">
        <v>2.75</v>
      </c>
      <c r="M195" s="66">
        <v>23.75</v>
      </c>
      <c r="N195" s="67">
        <v>2</v>
      </c>
      <c r="O195" s="24"/>
    </row>
    <row r="196" spans="1:15" ht="18" customHeight="1" x14ac:dyDescent="0.25">
      <c r="A196" s="24">
        <v>192</v>
      </c>
      <c r="B196" s="63">
        <v>17677</v>
      </c>
      <c r="C196" s="64" t="s">
        <v>3747</v>
      </c>
      <c r="D196" s="64" t="s">
        <v>548</v>
      </c>
      <c r="E196" s="3" t="str">
        <f t="shared" si="2"/>
        <v>Dương Ngọc Hải Long</v>
      </c>
      <c r="F196" s="65" t="s">
        <v>4090</v>
      </c>
      <c r="G196" s="63" t="s">
        <v>7</v>
      </c>
      <c r="H196" s="63" t="s">
        <v>615</v>
      </c>
      <c r="I196" s="63" t="s">
        <v>3</v>
      </c>
      <c r="J196" s="63">
        <v>6.75</v>
      </c>
      <c r="K196" s="63">
        <v>1.25</v>
      </c>
      <c r="L196" s="63">
        <v>5</v>
      </c>
      <c r="M196" s="66">
        <v>25.25</v>
      </c>
      <c r="N196" s="67">
        <v>1</v>
      </c>
      <c r="O196" s="24"/>
    </row>
    <row r="197" spans="1:15" ht="18" customHeight="1" x14ac:dyDescent="0.25">
      <c r="A197" s="24">
        <v>193</v>
      </c>
      <c r="B197" s="63">
        <v>19592</v>
      </c>
      <c r="C197" s="64" t="s">
        <v>448</v>
      </c>
      <c r="D197" s="64" t="s">
        <v>3871</v>
      </c>
      <c r="E197" s="3" t="str">
        <f t="shared" ref="E197:E260" si="3">C197&amp;" "&amp;D197</f>
        <v>Nguyễn Văn Luận</v>
      </c>
      <c r="F197" s="65" t="s">
        <v>4111</v>
      </c>
      <c r="G197" s="63" t="s">
        <v>7</v>
      </c>
      <c r="H197" s="63" t="s">
        <v>615</v>
      </c>
      <c r="I197" s="63" t="s">
        <v>6</v>
      </c>
      <c r="J197" s="63">
        <v>4.25</v>
      </c>
      <c r="K197" s="63">
        <v>3</v>
      </c>
      <c r="L197" s="63">
        <v>3.25</v>
      </c>
      <c r="M197" s="66">
        <v>19.5</v>
      </c>
      <c r="N197" s="67">
        <v>2</v>
      </c>
      <c r="O197" s="24"/>
    </row>
    <row r="198" spans="1:15" ht="18" customHeight="1" x14ac:dyDescent="0.25">
      <c r="A198" s="24">
        <v>194</v>
      </c>
      <c r="B198" s="63">
        <v>17697</v>
      </c>
      <c r="C198" s="64" t="s">
        <v>423</v>
      </c>
      <c r="D198" s="64" t="s">
        <v>461</v>
      </c>
      <c r="E198" s="3" t="str">
        <f t="shared" si="3"/>
        <v>Lê Thị Mai</v>
      </c>
      <c r="F198" s="65" t="s">
        <v>4253</v>
      </c>
      <c r="G198" s="63" t="s">
        <v>625</v>
      </c>
      <c r="H198" s="63" t="s">
        <v>615</v>
      </c>
      <c r="I198" s="63" t="s">
        <v>3</v>
      </c>
      <c r="J198" s="63">
        <v>5.75</v>
      </c>
      <c r="K198" s="63">
        <v>5</v>
      </c>
      <c r="L198" s="63">
        <v>3.25</v>
      </c>
      <c r="M198" s="66">
        <v>23.5</v>
      </c>
      <c r="N198" s="67">
        <v>2</v>
      </c>
      <c r="O198" s="24"/>
    </row>
    <row r="199" spans="1:15" ht="18" customHeight="1" x14ac:dyDescent="0.25">
      <c r="A199" s="24">
        <v>195</v>
      </c>
      <c r="B199" s="63">
        <v>17724</v>
      </c>
      <c r="C199" s="64" t="s">
        <v>3900</v>
      </c>
      <c r="D199" s="64" t="s">
        <v>465</v>
      </c>
      <c r="E199" s="3" t="str">
        <f t="shared" si="3"/>
        <v>Nguyễn Tường My</v>
      </c>
      <c r="F199" s="65" t="s">
        <v>4210</v>
      </c>
      <c r="G199" s="63" t="s">
        <v>625</v>
      </c>
      <c r="H199" s="63" t="s">
        <v>615</v>
      </c>
      <c r="I199" s="63" t="s">
        <v>6</v>
      </c>
      <c r="J199" s="63">
        <v>7</v>
      </c>
      <c r="K199" s="63">
        <v>1.75</v>
      </c>
      <c r="L199" s="63">
        <v>1.75</v>
      </c>
      <c r="M199" s="66">
        <v>19.75</v>
      </c>
      <c r="N199" s="67">
        <v>1</v>
      </c>
      <c r="O199" s="24"/>
    </row>
    <row r="200" spans="1:15" ht="18" customHeight="1" x14ac:dyDescent="0.25">
      <c r="A200" s="24">
        <v>196</v>
      </c>
      <c r="B200" s="63">
        <v>17746</v>
      </c>
      <c r="C200" s="64" t="s">
        <v>3886</v>
      </c>
      <c r="D200" s="64" t="s">
        <v>470</v>
      </c>
      <c r="E200" s="3" t="str">
        <f t="shared" si="3"/>
        <v>Đặng Thị Bảo Ngân</v>
      </c>
      <c r="F200" s="65" t="s">
        <v>4165</v>
      </c>
      <c r="G200" s="63" t="s">
        <v>625</v>
      </c>
      <c r="H200" s="63" t="s">
        <v>615</v>
      </c>
      <c r="I200" s="63" t="s">
        <v>3</v>
      </c>
      <c r="J200" s="63">
        <v>6.75</v>
      </c>
      <c r="K200" s="63">
        <v>3.25</v>
      </c>
      <c r="L200" s="63">
        <v>2</v>
      </c>
      <c r="M200" s="66">
        <v>22.25</v>
      </c>
      <c r="N200" s="67">
        <v>2</v>
      </c>
      <c r="O200" s="24"/>
    </row>
    <row r="201" spans="1:15" ht="18" customHeight="1" x14ac:dyDescent="0.25">
      <c r="A201" s="24">
        <v>197</v>
      </c>
      <c r="B201" s="63">
        <v>42283</v>
      </c>
      <c r="C201" s="64" t="s">
        <v>4041</v>
      </c>
      <c r="D201" s="64" t="s">
        <v>470</v>
      </c>
      <c r="E201" s="3" t="str">
        <f t="shared" si="3"/>
        <v>Trương Yến Ngân</v>
      </c>
      <c r="F201" s="65" t="s">
        <v>4263</v>
      </c>
      <c r="G201" s="63" t="s">
        <v>625</v>
      </c>
      <c r="H201" s="63" t="s">
        <v>615</v>
      </c>
      <c r="I201" s="63" t="s">
        <v>3</v>
      </c>
      <c r="J201" s="63">
        <v>5.25</v>
      </c>
      <c r="K201" s="63">
        <v>2</v>
      </c>
      <c r="L201" s="63">
        <v>3</v>
      </c>
      <c r="M201" s="66">
        <v>20</v>
      </c>
      <c r="N201" s="67">
        <v>3</v>
      </c>
      <c r="O201" s="24"/>
    </row>
    <row r="202" spans="1:15" ht="18" customHeight="1" x14ac:dyDescent="0.25">
      <c r="A202" s="24">
        <v>198</v>
      </c>
      <c r="B202" s="63">
        <v>17770</v>
      </c>
      <c r="C202" s="64" t="s">
        <v>3849</v>
      </c>
      <c r="D202" s="64" t="s">
        <v>473</v>
      </c>
      <c r="E202" s="3" t="str">
        <f t="shared" si="3"/>
        <v>Huỳnh Thị Bích Ngọc</v>
      </c>
      <c r="F202" s="65" t="s">
        <v>4193</v>
      </c>
      <c r="G202" s="63" t="s">
        <v>625</v>
      </c>
      <c r="H202" s="63" t="s">
        <v>615</v>
      </c>
      <c r="I202" s="63" t="s">
        <v>31</v>
      </c>
      <c r="J202" s="63">
        <v>5.75</v>
      </c>
      <c r="K202" s="63">
        <v>2.75</v>
      </c>
      <c r="L202" s="63">
        <v>3.5</v>
      </c>
      <c r="M202" s="66">
        <v>22.75</v>
      </c>
      <c r="N202" s="67">
        <v>2</v>
      </c>
      <c r="O202" s="24"/>
    </row>
    <row r="203" spans="1:15" ht="18" customHeight="1" x14ac:dyDescent="0.25">
      <c r="A203" s="24">
        <v>199</v>
      </c>
      <c r="B203" s="63">
        <v>42367</v>
      </c>
      <c r="C203" s="64" t="s">
        <v>4042</v>
      </c>
      <c r="D203" s="64" t="s">
        <v>486</v>
      </c>
      <c r="E203" s="3" t="str">
        <f t="shared" si="3"/>
        <v>Phan Vũ Thanh Phong</v>
      </c>
      <c r="F203" s="65" t="s">
        <v>4078</v>
      </c>
      <c r="G203" s="63" t="s">
        <v>7</v>
      </c>
      <c r="H203" s="63" t="s">
        <v>615</v>
      </c>
      <c r="I203" s="63" t="s">
        <v>6</v>
      </c>
      <c r="J203" s="63">
        <v>6</v>
      </c>
      <c r="K203" s="63">
        <v>3.5</v>
      </c>
      <c r="L203" s="63">
        <v>1.75</v>
      </c>
      <c r="M203" s="66">
        <v>20.5</v>
      </c>
      <c r="N203" s="67">
        <v>3</v>
      </c>
      <c r="O203" s="24"/>
    </row>
    <row r="204" spans="1:15" ht="18" customHeight="1" x14ac:dyDescent="0.25">
      <c r="A204" s="24">
        <v>200</v>
      </c>
      <c r="B204" s="63">
        <v>18623</v>
      </c>
      <c r="C204" s="64" t="s">
        <v>3866</v>
      </c>
      <c r="D204" s="64" t="s">
        <v>489</v>
      </c>
      <c r="E204" s="3" t="str">
        <f t="shared" si="3"/>
        <v>Trà Thiên Phúc</v>
      </c>
      <c r="F204" s="65" t="s">
        <v>4215</v>
      </c>
      <c r="G204" s="63" t="s">
        <v>7</v>
      </c>
      <c r="H204" s="63" t="s">
        <v>615</v>
      </c>
      <c r="I204" s="63" t="s">
        <v>3</v>
      </c>
      <c r="J204" s="63">
        <v>4.25</v>
      </c>
      <c r="K204" s="63">
        <v>4.75</v>
      </c>
      <c r="L204" s="63">
        <v>3.75</v>
      </c>
      <c r="M204" s="66">
        <v>21.25</v>
      </c>
      <c r="N204" s="67">
        <v>2</v>
      </c>
      <c r="O204" s="24"/>
    </row>
    <row r="205" spans="1:15" ht="18" customHeight="1" x14ac:dyDescent="0.25">
      <c r="A205" s="24">
        <v>201</v>
      </c>
      <c r="B205" s="63">
        <v>19159</v>
      </c>
      <c r="C205" s="64" t="s">
        <v>423</v>
      </c>
      <c r="D205" s="64" t="s">
        <v>491</v>
      </c>
      <c r="E205" s="3" t="str">
        <f t="shared" si="3"/>
        <v>Lê Thị Phương</v>
      </c>
      <c r="F205" s="65" t="s">
        <v>4200</v>
      </c>
      <c r="G205" s="63" t="s">
        <v>625</v>
      </c>
      <c r="H205" s="63" t="s">
        <v>615</v>
      </c>
      <c r="I205" s="63" t="s">
        <v>3</v>
      </c>
      <c r="J205" s="63">
        <v>5</v>
      </c>
      <c r="K205" s="63">
        <v>4.75</v>
      </c>
      <c r="L205" s="63">
        <v>4.5</v>
      </c>
      <c r="M205" s="66">
        <v>24.75</v>
      </c>
      <c r="N205" s="67">
        <v>3</v>
      </c>
      <c r="O205" s="24"/>
    </row>
    <row r="206" spans="1:15" ht="18" customHeight="1" x14ac:dyDescent="0.25">
      <c r="A206" s="24">
        <v>202</v>
      </c>
      <c r="B206" s="63">
        <v>19169</v>
      </c>
      <c r="C206" s="64" t="s">
        <v>467</v>
      </c>
      <c r="D206" s="64" t="s">
        <v>372</v>
      </c>
      <c r="E206" s="3" t="str">
        <f t="shared" si="3"/>
        <v>Nguyễn Phương Quang</v>
      </c>
      <c r="F206" s="65" t="s">
        <v>4199</v>
      </c>
      <c r="G206" s="63" t="s">
        <v>7</v>
      </c>
      <c r="H206" s="63" t="s">
        <v>615</v>
      </c>
      <c r="I206" s="63" t="s">
        <v>3</v>
      </c>
      <c r="J206" s="63">
        <v>5.25</v>
      </c>
      <c r="K206" s="63">
        <v>5.5</v>
      </c>
      <c r="L206" s="63">
        <v>3.5</v>
      </c>
      <c r="M206" s="66">
        <v>23.5</v>
      </c>
      <c r="N206" s="67">
        <v>2</v>
      </c>
      <c r="O206" s="24"/>
    </row>
    <row r="207" spans="1:15" ht="18" customHeight="1" x14ac:dyDescent="0.25">
      <c r="A207" s="24">
        <v>203</v>
      </c>
      <c r="B207" s="63">
        <v>41757</v>
      </c>
      <c r="C207" s="64" t="s">
        <v>417</v>
      </c>
      <c r="D207" s="64" t="s">
        <v>373</v>
      </c>
      <c r="E207" s="3" t="str">
        <f t="shared" si="3"/>
        <v>Nguyễn Hoàng Quân</v>
      </c>
      <c r="F207" s="65" t="s">
        <v>4187</v>
      </c>
      <c r="G207" s="63" t="s">
        <v>7</v>
      </c>
      <c r="H207" s="63" t="s">
        <v>615</v>
      </c>
      <c r="I207" s="63" t="s">
        <v>6</v>
      </c>
      <c r="J207" s="63">
        <v>5.5</v>
      </c>
      <c r="K207" s="63">
        <v>4.75</v>
      </c>
      <c r="L207" s="63">
        <v>2.5</v>
      </c>
      <c r="M207" s="66">
        <v>21.25</v>
      </c>
      <c r="N207" s="67">
        <v>2</v>
      </c>
      <c r="O207" s="24"/>
    </row>
    <row r="208" spans="1:15" ht="18" customHeight="1" x14ac:dyDescent="0.25">
      <c r="A208" s="24">
        <v>204</v>
      </c>
      <c r="B208" s="63">
        <v>43081</v>
      </c>
      <c r="C208" s="64" t="s">
        <v>4007</v>
      </c>
      <c r="D208" s="64" t="s">
        <v>604</v>
      </c>
      <c r="E208" s="3" t="str">
        <f t="shared" si="3"/>
        <v>Nguyễn Nhất Quý</v>
      </c>
      <c r="F208" s="65" t="s">
        <v>4103</v>
      </c>
      <c r="G208" s="63" t="s">
        <v>7</v>
      </c>
      <c r="H208" s="63" t="s">
        <v>615</v>
      </c>
      <c r="I208" s="63" t="s">
        <v>6</v>
      </c>
      <c r="J208" s="63">
        <v>5</v>
      </c>
      <c r="K208" s="63">
        <v>3.75</v>
      </c>
      <c r="L208" s="63">
        <v>2.75</v>
      </c>
      <c r="M208" s="66">
        <v>20.25</v>
      </c>
      <c r="N208" s="67">
        <v>3</v>
      </c>
      <c r="O208" s="24"/>
    </row>
    <row r="209" spans="1:15" ht="18" customHeight="1" x14ac:dyDescent="0.2">
      <c r="A209" s="24">
        <v>205</v>
      </c>
      <c r="B209" s="63">
        <v>27871</v>
      </c>
      <c r="C209" s="64" t="s">
        <v>3994</v>
      </c>
      <c r="D209" s="64" t="s">
        <v>3995</v>
      </c>
      <c r="E209" s="3" t="str">
        <f t="shared" si="3"/>
        <v>Dương Thái San</v>
      </c>
      <c r="F209" s="65" t="s">
        <v>4082</v>
      </c>
      <c r="G209" s="63" t="s">
        <v>7</v>
      </c>
      <c r="H209" s="63" t="s">
        <v>615</v>
      </c>
      <c r="I209" s="63" t="s">
        <v>6</v>
      </c>
      <c r="J209" s="63">
        <v>5.5</v>
      </c>
      <c r="K209" s="63">
        <v>4.5</v>
      </c>
      <c r="L209" s="63">
        <v>3</v>
      </c>
      <c r="M209" s="66">
        <v>21.5</v>
      </c>
      <c r="N209" s="67">
        <v>2</v>
      </c>
      <c r="O209" s="98"/>
    </row>
    <row r="210" spans="1:15" ht="18" customHeight="1" x14ac:dyDescent="0.25">
      <c r="A210" s="24">
        <v>206</v>
      </c>
      <c r="B210" s="63">
        <v>17902</v>
      </c>
      <c r="C210" s="64" t="s">
        <v>3948</v>
      </c>
      <c r="D210" s="64" t="s">
        <v>380</v>
      </c>
      <c r="E210" s="3" t="str">
        <f t="shared" si="3"/>
        <v>Cao Huỳnh Minh Sơn</v>
      </c>
      <c r="F210" s="65" t="s">
        <v>4279</v>
      </c>
      <c r="G210" s="63" t="s">
        <v>7</v>
      </c>
      <c r="H210" s="63" t="s">
        <v>615</v>
      </c>
      <c r="I210" s="63" t="s">
        <v>3</v>
      </c>
      <c r="J210" s="63">
        <v>7.25</v>
      </c>
      <c r="K210" s="63">
        <v>3.75</v>
      </c>
      <c r="L210" s="63">
        <v>1.5</v>
      </c>
      <c r="M210" s="66">
        <v>22.75</v>
      </c>
      <c r="N210" s="67">
        <v>2</v>
      </c>
      <c r="O210" s="24"/>
    </row>
    <row r="211" spans="1:15" ht="18" customHeight="1" x14ac:dyDescent="0.25">
      <c r="A211" s="24">
        <v>207</v>
      </c>
      <c r="B211" s="63">
        <v>17910</v>
      </c>
      <c r="C211" s="64" t="s">
        <v>501</v>
      </c>
      <c r="D211" s="64" t="s">
        <v>500</v>
      </c>
      <c r="E211" s="3" t="str">
        <f t="shared" si="3"/>
        <v>Nguyễn Hữu Tài</v>
      </c>
      <c r="F211" s="65" t="s">
        <v>4289</v>
      </c>
      <c r="G211" s="63" t="s">
        <v>7</v>
      </c>
      <c r="H211" s="63" t="s">
        <v>615</v>
      </c>
      <c r="I211" s="63" t="s">
        <v>3</v>
      </c>
      <c r="J211" s="63">
        <v>5</v>
      </c>
      <c r="K211" s="63">
        <v>2.75</v>
      </c>
      <c r="L211" s="63">
        <v>2.75</v>
      </c>
      <c r="M211" s="66">
        <v>19.75</v>
      </c>
      <c r="N211" s="67">
        <v>3</v>
      </c>
      <c r="O211" s="24"/>
    </row>
    <row r="212" spans="1:15" ht="18" customHeight="1" x14ac:dyDescent="0.25">
      <c r="A212" s="24">
        <v>208</v>
      </c>
      <c r="B212" s="63">
        <v>17971</v>
      </c>
      <c r="C212" s="64" t="s">
        <v>3802</v>
      </c>
      <c r="D212" s="64" t="s">
        <v>519</v>
      </c>
      <c r="E212" s="3" t="str">
        <f t="shared" si="3"/>
        <v>Nguyễn Lâm Hưng Thịnh</v>
      </c>
      <c r="F212" s="65" t="s">
        <v>4148</v>
      </c>
      <c r="G212" s="63" t="s">
        <v>7</v>
      </c>
      <c r="H212" s="63" t="s">
        <v>615</v>
      </c>
      <c r="I212" s="63" t="s">
        <v>6</v>
      </c>
      <c r="J212" s="63">
        <v>6.5</v>
      </c>
      <c r="K212" s="63">
        <v>4</v>
      </c>
      <c r="L212" s="63">
        <v>2</v>
      </c>
      <c r="M212" s="66">
        <v>22</v>
      </c>
      <c r="N212" s="67">
        <v>1</v>
      </c>
      <c r="O212" s="24"/>
    </row>
    <row r="213" spans="1:15" ht="18" customHeight="1" x14ac:dyDescent="0.25">
      <c r="A213" s="24">
        <v>209</v>
      </c>
      <c r="B213" s="63">
        <v>17989</v>
      </c>
      <c r="C213" s="64" t="s">
        <v>3746</v>
      </c>
      <c r="D213" s="64" t="s">
        <v>523</v>
      </c>
      <c r="E213" s="3" t="str">
        <f t="shared" si="3"/>
        <v>Lê Thị Thanh Thùy</v>
      </c>
      <c r="F213" s="65" t="s">
        <v>4088</v>
      </c>
      <c r="G213" s="63" t="s">
        <v>625</v>
      </c>
      <c r="H213" s="63" t="s">
        <v>615</v>
      </c>
      <c r="I213" s="63" t="s">
        <v>3</v>
      </c>
      <c r="J213" s="63">
        <v>6</v>
      </c>
      <c r="K213" s="63">
        <v>3.75</v>
      </c>
      <c r="L213" s="63">
        <v>5</v>
      </c>
      <c r="M213" s="66">
        <v>26.25</v>
      </c>
      <c r="N213" s="67">
        <v>1</v>
      </c>
      <c r="O213" s="24"/>
    </row>
    <row r="214" spans="1:15" ht="18" customHeight="1" x14ac:dyDescent="0.25">
      <c r="A214" s="24">
        <v>210</v>
      </c>
      <c r="B214" s="63">
        <v>17990</v>
      </c>
      <c r="C214" s="64" t="s">
        <v>469</v>
      </c>
      <c r="D214" s="64" t="s">
        <v>523</v>
      </c>
      <c r="E214" s="3" t="str">
        <f t="shared" si="3"/>
        <v>Nguyễn Thị Thanh Thùy</v>
      </c>
      <c r="F214" s="65" t="s">
        <v>4198</v>
      </c>
      <c r="G214" s="63" t="s">
        <v>625</v>
      </c>
      <c r="H214" s="63" t="s">
        <v>615</v>
      </c>
      <c r="I214" s="63" t="s">
        <v>6</v>
      </c>
      <c r="J214" s="63">
        <v>6</v>
      </c>
      <c r="K214" s="63">
        <v>4.25</v>
      </c>
      <c r="L214" s="63">
        <v>2.5</v>
      </c>
      <c r="M214" s="66">
        <v>21.25</v>
      </c>
      <c r="N214" s="67">
        <v>1</v>
      </c>
      <c r="O214" s="24"/>
    </row>
    <row r="215" spans="1:15" ht="18" customHeight="1" x14ac:dyDescent="0.25">
      <c r="A215" s="24">
        <v>211</v>
      </c>
      <c r="B215" s="63">
        <v>18003</v>
      </c>
      <c r="C215" s="64" t="s">
        <v>3949</v>
      </c>
      <c r="D215" s="64" t="s">
        <v>525</v>
      </c>
      <c r="E215" s="3" t="str">
        <f t="shared" si="3"/>
        <v>Mai Anh Thư</v>
      </c>
      <c r="F215" s="65" t="s">
        <v>4131</v>
      </c>
      <c r="G215" s="63" t="s">
        <v>625</v>
      </c>
      <c r="H215" s="63" t="s">
        <v>615</v>
      </c>
      <c r="I215" s="63" t="s">
        <v>3</v>
      </c>
      <c r="J215" s="63">
        <v>5.5</v>
      </c>
      <c r="K215" s="63">
        <v>6</v>
      </c>
      <c r="L215" s="63">
        <v>2.25</v>
      </c>
      <c r="M215" s="66">
        <v>23</v>
      </c>
      <c r="N215" s="67">
        <v>2</v>
      </c>
      <c r="O215" s="24"/>
    </row>
    <row r="216" spans="1:15" ht="18" customHeight="1" x14ac:dyDescent="0.25">
      <c r="A216" s="24">
        <v>212</v>
      </c>
      <c r="B216" s="63">
        <v>43804</v>
      </c>
      <c r="C216" s="64" t="s">
        <v>576</v>
      </c>
      <c r="D216" s="64" t="s">
        <v>3808</v>
      </c>
      <c r="E216" s="3" t="str">
        <f t="shared" si="3"/>
        <v>Trần Ngọc Thy</v>
      </c>
      <c r="F216" s="65" t="s">
        <v>4098</v>
      </c>
      <c r="G216" s="63" t="s">
        <v>625</v>
      </c>
      <c r="H216" s="63" t="s">
        <v>615</v>
      </c>
      <c r="I216" s="63" t="s">
        <v>3</v>
      </c>
      <c r="J216" s="63">
        <v>6</v>
      </c>
      <c r="K216" s="63">
        <v>6</v>
      </c>
      <c r="L216" s="63">
        <v>1.25</v>
      </c>
      <c r="M216" s="66">
        <v>21.5</v>
      </c>
      <c r="N216" s="67">
        <v>3</v>
      </c>
      <c r="O216" s="24"/>
    </row>
    <row r="217" spans="1:15" ht="18" customHeight="1" x14ac:dyDescent="0.25">
      <c r="A217" s="24">
        <v>213</v>
      </c>
      <c r="B217" s="63">
        <v>43813</v>
      </c>
      <c r="C217" s="64" t="s">
        <v>4023</v>
      </c>
      <c r="D217" s="64" t="s">
        <v>4024</v>
      </c>
      <c r="E217" s="3" t="str">
        <f t="shared" si="3"/>
        <v>Lợi Ngọc Tiền</v>
      </c>
      <c r="F217" s="65" t="s">
        <v>4175</v>
      </c>
      <c r="G217" s="63" t="s">
        <v>625</v>
      </c>
      <c r="H217" s="63" t="s">
        <v>615</v>
      </c>
      <c r="I217" s="63" t="s">
        <v>3</v>
      </c>
      <c r="J217" s="63">
        <v>5</v>
      </c>
      <c r="K217" s="63">
        <v>3.5</v>
      </c>
      <c r="L217" s="63">
        <v>3.5</v>
      </c>
      <c r="M217" s="66">
        <v>21</v>
      </c>
      <c r="N217" s="67">
        <v>3</v>
      </c>
      <c r="O217" s="24"/>
    </row>
    <row r="218" spans="1:15" ht="18" customHeight="1" x14ac:dyDescent="0.25">
      <c r="A218" s="24">
        <v>214</v>
      </c>
      <c r="B218" s="63">
        <v>18028</v>
      </c>
      <c r="C218" s="64" t="s">
        <v>417</v>
      </c>
      <c r="D218" s="64" t="s">
        <v>527</v>
      </c>
      <c r="E218" s="3" t="str">
        <f t="shared" si="3"/>
        <v>Nguyễn Hoàng Tiến</v>
      </c>
      <c r="F218" s="65" t="s">
        <v>4128</v>
      </c>
      <c r="G218" s="63" t="s">
        <v>7</v>
      </c>
      <c r="H218" s="63" t="s">
        <v>615</v>
      </c>
      <c r="I218" s="63" t="s">
        <v>3</v>
      </c>
      <c r="J218" s="63">
        <v>6.25</v>
      </c>
      <c r="K218" s="63">
        <v>2.75</v>
      </c>
      <c r="L218" s="63">
        <v>3.75</v>
      </c>
      <c r="M218" s="66">
        <v>24.25</v>
      </c>
      <c r="N218" s="67">
        <v>2</v>
      </c>
      <c r="O218" s="24"/>
    </row>
    <row r="219" spans="1:15" ht="18" customHeight="1" x14ac:dyDescent="0.25">
      <c r="A219" s="24">
        <v>215</v>
      </c>
      <c r="B219" s="63">
        <v>18052</v>
      </c>
      <c r="C219" s="64" t="s">
        <v>3916</v>
      </c>
      <c r="D219" s="64" t="s">
        <v>531</v>
      </c>
      <c r="E219" s="3" t="str">
        <f t="shared" si="3"/>
        <v>Trịnh Thị Hiền Trang</v>
      </c>
      <c r="F219" s="65" t="s">
        <v>4258</v>
      </c>
      <c r="G219" s="63" t="s">
        <v>625</v>
      </c>
      <c r="H219" s="63" t="s">
        <v>615</v>
      </c>
      <c r="I219" s="63" t="s">
        <v>6</v>
      </c>
      <c r="J219" s="63">
        <v>7.75</v>
      </c>
      <c r="K219" s="63">
        <v>3.25</v>
      </c>
      <c r="L219" s="63">
        <v>3</v>
      </c>
      <c r="M219" s="66">
        <v>25.25</v>
      </c>
      <c r="N219" s="67">
        <v>1</v>
      </c>
      <c r="O219" s="24"/>
    </row>
    <row r="220" spans="1:15" ht="18" customHeight="1" x14ac:dyDescent="0.25">
      <c r="A220" s="24">
        <v>216</v>
      </c>
      <c r="B220" s="63">
        <v>18072</v>
      </c>
      <c r="C220" s="64" t="s">
        <v>3927</v>
      </c>
      <c r="D220" s="64" t="s">
        <v>555</v>
      </c>
      <c r="E220" s="3" t="str">
        <f t="shared" si="3"/>
        <v>Diệp Huỳnh Bảo Trinh</v>
      </c>
      <c r="F220" s="65" t="s">
        <v>4267</v>
      </c>
      <c r="G220" s="63" t="s">
        <v>625</v>
      </c>
      <c r="H220" s="63" t="s">
        <v>615</v>
      </c>
      <c r="I220" s="63" t="s">
        <v>6</v>
      </c>
      <c r="J220" s="63">
        <v>6</v>
      </c>
      <c r="K220" s="63">
        <v>2.25</v>
      </c>
      <c r="L220" s="63">
        <v>2.5</v>
      </c>
      <c r="M220" s="66">
        <v>20.75</v>
      </c>
      <c r="N220" s="67">
        <v>1</v>
      </c>
      <c r="O220" s="24"/>
    </row>
    <row r="221" spans="1:15" ht="18" customHeight="1" x14ac:dyDescent="0.25">
      <c r="A221" s="24">
        <v>217</v>
      </c>
      <c r="B221" s="63">
        <v>42550</v>
      </c>
      <c r="C221" s="64" t="s">
        <v>566</v>
      </c>
      <c r="D221" s="64" t="s">
        <v>555</v>
      </c>
      <c r="E221" s="3" t="str">
        <f t="shared" si="3"/>
        <v>Lê Ngọc Phương Trinh</v>
      </c>
      <c r="F221" s="65" t="s">
        <v>4298</v>
      </c>
      <c r="G221" s="63" t="s">
        <v>625</v>
      </c>
      <c r="H221" s="63" t="s">
        <v>615</v>
      </c>
      <c r="I221" s="63" t="s">
        <v>31</v>
      </c>
      <c r="J221" s="63">
        <v>4.25</v>
      </c>
      <c r="K221" s="63">
        <v>6</v>
      </c>
      <c r="L221" s="63">
        <v>3</v>
      </c>
      <c r="M221" s="66">
        <v>22</v>
      </c>
      <c r="N221" s="67">
        <v>3</v>
      </c>
      <c r="O221" s="24"/>
    </row>
    <row r="222" spans="1:15" ht="18" customHeight="1" x14ac:dyDescent="0.25">
      <c r="A222" s="24">
        <v>218</v>
      </c>
      <c r="B222" s="63">
        <v>45061</v>
      </c>
      <c r="C222" s="64" t="s">
        <v>501</v>
      </c>
      <c r="D222" s="64" t="s">
        <v>607</v>
      </c>
      <c r="E222" s="3" t="str">
        <f t="shared" si="3"/>
        <v>Nguyễn Hữu Trọng</v>
      </c>
      <c r="F222" s="65" t="s">
        <v>4328</v>
      </c>
      <c r="G222" s="63" t="s">
        <v>7</v>
      </c>
      <c r="H222" s="63" t="s">
        <v>615</v>
      </c>
      <c r="I222" s="63" t="s">
        <v>6</v>
      </c>
      <c r="J222" s="63">
        <v>5</v>
      </c>
      <c r="K222" s="63">
        <v>4.75</v>
      </c>
      <c r="L222" s="63">
        <v>3</v>
      </c>
      <c r="M222" s="66">
        <v>21.75</v>
      </c>
      <c r="N222" s="67">
        <v>3</v>
      </c>
      <c r="O222" s="24"/>
    </row>
    <row r="223" spans="1:15" ht="18" customHeight="1" x14ac:dyDescent="0.25">
      <c r="A223" s="24">
        <v>219</v>
      </c>
      <c r="B223" s="63">
        <v>2973</v>
      </c>
      <c r="C223" s="64" t="s">
        <v>3738</v>
      </c>
      <c r="D223" s="64" t="s">
        <v>536</v>
      </c>
      <c r="E223" s="3" t="str">
        <f t="shared" si="3"/>
        <v>Nguyễn Tuấn Trung</v>
      </c>
      <c r="F223" s="65" t="s">
        <v>4076</v>
      </c>
      <c r="G223" s="63" t="s">
        <v>7</v>
      </c>
      <c r="H223" s="63" t="s">
        <v>615</v>
      </c>
      <c r="I223" s="63" t="s">
        <v>6</v>
      </c>
      <c r="J223" s="63">
        <v>5.5</v>
      </c>
      <c r="K223" s="63">
        <v>4</v>
      </c>
      <c r="L223" s="63">
        <v>2.25</v>
      </c>
      <c r="M223" s="66">
        <v>20</v>
      </c>
      <c r="N223" s="67">
        <v>3</v>
      </c>
      <c r="O223" s="24"/>
    </row>
    <row r="224" spans="1:15" ht="18" customHeight="1" x14ac:dyDescent="0.25">
      <c r="A224" s="24">
        <v>220</v>
      </c>
      <c r="B224" s="63">
        <v>18119</v>
      </c>
      <c r="C224" s="64" t="s">
        <v>469</v>
      </c>
      <c r="D224" s="64" t="s">
        <v>540</v>
      </c>
      <c r="E224" s="3" t="str">
        <f t="shared" si="3"/>
        <v>Nguyễn Thị Thanh Tuyền</v>
      </c>
      <c r="F224" s="65" t="s">
        <v>4100</v>
      </c>
      <c r="G224" s="63" t="s">
        <v>625</v>
      </c>
      <c r="H224" s="63" t="s">
        <v>615</v>
      </c>
      <c r="I224" s="63" t="s">
        <v>3</v>
      </c>
      <c r="J224" s="63">
        <v>4.5</v>
      </c>
      <c r="K224" s="63">
        <v>1.75</v>
      </c>
      <c r="L224" s="63">
        <v>4</v>
      </c>
      <c r="M224" s="66">
        <v>20.25</v>
      </c>
      <c r="N224" s="67">
        <v>1</v>
      </c>
      <c r="O224" s="24"/>
    </row>
    <row r="225" spans="1:15" ht="18" customHeight="1" x14ac:dyDescent="0.25">
      <c r="A225" s="24">
        <v>221</v>
      </c>
      <c r="B225" s="63">
        <v>18130</v>
      </c>
      <c r="C225" s="64" t="s">
        <v>3890</v>
      </c>
      <c r="D225" s="64" t="s">
        <v>541</v>
      </c>
      <c r="E225" s="3" t="str">
        <f t="shared" si="3"/>
        <v>Nguyễn Huỳnh Khánh Vân</v>
      </c>
      <c r="F225" s="65" t="s">
        <v>4232</v>
      </c>
      <c r="G225" s="63" t="s">
        <v>625</v>
      </c>
      <c r="H225" s="63" t="s">
        <v>615</v>
      </c>
      <c r="I225" s="63" t="s">
        <v>6</v>
      </c>
      <c r="J225" s="63">
        <v>5.75</v>
      </c>
      <c r="K225" s="63">
        <v>4.25</v>
      </c>
      <c r="L225" s="63">
        <v>4.5</v>
      </c>
      <c r="M225" s="66">
        <v>26.25</v>
      </c>
      <c r="N225" s="67">
        <v>1</v>
      </c>
      <c r="O225" s="24"/>
    </row>
    <row r="226" spans="1:15" ht="18" customHeight="1" x14ac:dyDescent="0.25">
      <c r="A226" s="24">
        <v>222</v>
      </c>
      <c r="B226" s="63">
        <v>43938</v>
      </c>
      <c r="C226" s="64" t="s">
        <v>454</v>
      </c>
      <c r="D226" s="64" t="s">
        <v>375</v>
      </c>
      <c r="E226" s="3" t="str">
        <f t="shared" si="3"/>
        <v>Phạm Thị Ngọc Vy</v>
      </c>
      <c r="F226" s="65" t="s">
        <v>4227</v>
      </c>
      <c r="G226" s="63" t="s">
        <v>625</v>
      </c>
      <c r="H226" s="63" t="s">
        <v>615</v>
      </c>
      <c r="I226" s="63" t="s">
        <v>3</v>
      </c>
      <c r="J226" s="63">
        <v>6.25</v>
      </c>
      <c r="K226" s="63">
        <v>2.25</v>
      </c>
      <c r="L226" s="63">
        <v>2</v>
      </c>
      <c r="M226" s="66">
        <v>20.25</v>
      </c>
      <c r="N226" s="67">
        <v>2</v>
      </c>
      <c r="O226" s="24"/>
    </row>
    <row r="227" spans="1:15" ht="18" customHeight="1" x14ac:dyDescent="0.25">
      <c r="A227" s="24">
        <v>223</v>
      </c>
      <c r="B227" s="63">
        <v>18181</v>
      </c>
      <c r="C227" s="64" t="s">
        <v>449</v>
      </c>
      <c r="D227" s="64" t="s">
        <v>546</v>
      </c>
      <c r="E227" s="3" t="str">
        <f t="shared" si="3"/>
        <v>Nguyễn Thị Hoàng Yến</v>
      </c>
      <c r="F227" s="65" t="s">
        <v>4101</v>
      </c>
      <c r="G227" s="63" t="s">
        <v>625</v>
      </c>
      <c r="H227" s="63" t="s">
        <v>615</v>
      </c>
      <c r="I227" s="63" t="s">
        <v>3</v>
      </c>
      <c r="J227" s="63">
        <v>6</v>
      </c>
      <c r="K227" s="63">
        <v>2.75</v>
      </c>
      <c r="L227" s="63">
        <v>2.25</v>
      </c>
      <c r="M227" s="66">
        <v>20.75</v>
      </c>
      <c r="N227" s="67">
        <v>2</v>
      </c>
      <c r="O227" s="24"/>
    </row>
    <row r="228" spans="1:15" ht="18" customHeight="1" x14ac:dyDescent="0.25">
      <c r="A228" s="24">
        <v>224</v>
      </c>
      <c r="B228" s="63">
        <v>17366</v>
      </c>
      <c r="C228" s="64" t="s">
        <v>3933</v>
      </c>
      <c r="D228" s="64" t="s">
        <v>388</v>
      </c>
      <c r="E228" s="3" t="str">
        <f t="shared" si="3"/>
        <v>Trương Thành An</v>
      </c>
      <c r="F228" s="65" t="s">
        <v>4270</v>
      </c>
      <c r="G228" s="63" t="s">
        <v>7</v>
      </c>
      <c r="H228" s="63" t="s">
        <v>616</v>
      </c>
      <c r="I228" s="63" t="s">
        <v>3</v>
      </c>
      <c r="J228" s="63">
        <v>6.25</v>
      </c>
      <c r="K228" s="63">
        <v>2.25</v>
      </c>
      <c r="L228" s="63">
        <v>4.5</v>
      </c>
      <c r="M228" s="66">
        <v>24.25</v>
      </c>
      <c r="N228" s="67">
        <v>2</v>
      </c>
      <c r="O228" s="24"/>
    </row>
    <row r="229" spans="1:15" ht="18" customHeight="1" x14ac:dyDescent="0.25">
      <c r="A229" s="24">
        <v>225</v>
      </c>
      <c r="B229" s="63">
        <v>17367</v>
      </c>
      <c r="C229" s="64" t="s">
        <v>3785</v>
      </c>
      <c r="D229" s="64" t="s">
        <v>389</v>
      </c>
      <c r="E229" s="3" t="str">
        <f t="shared" si="3"/>
        <v>Chu Thị Vân Anh</v>
      </c>
      <c r="F229" s="65" t="s">
        <v>4122</v>
      </c>
      <c r="G229" s="63" t="s">
        <v>625</v>
      </c>
      <c r="H229" s="63" t="s">
        <v>616</v>
      </c>
      <c r="I229" s="63" t="s">
        <v>3</v>
      </c>
      <c r="J229" s="63">
        <v>6.25</v>
      </c>
      <c r="K229" s="63">
        <v>3.25</v>
      </c>
      <c r="L229" s="63">
        <v>4</v>
      </c>
      <c r="M229" s="66">
        <v>24.75</v>
      </c>
      <c r="N229" s="67">
        <v>2</v>
      </c>
      <c r="O229" s="24"/>
    </row>
    <row r="230" spans="1:15" ht="18" customHeight="1" x14ac:dyDescent="0.25">
      <c r="A230" s="24">
        <v>226</v>
      </c>
      <c r="B230" s="63">
        <v>17379</v>
      </c>
      <c r="C230" s="64" t="s">
        <v>387</v>
      </c>
      <c r="D230" s="64" t="s">
        <v>389</v>
      </c>
      <c r="E230" s="3" t="str">
        <f t="shared" si="3"/>
        <v>Nguyễn Hồng Anh</v>
      </c>
      <c r="F230" s="65" t="s">
        <v>4137</v>
      </c>
      <c r="G230" s="63" t="s">
        <v>625</v>
      </c>
      <c r="H230" s="63" t="s">
        <v>616</v>
      </c>
      <c r="I230" s="63" t="s">
        <v>6</v>
      </c>
      <c r="J230" s="63">
        <v>5.5</v>
      </c>
      <c r="K230" s="63">
        <v>2.5</v>
      </c>
      <c r="L230" s="63">
        <v>4.25</v>
      </c>
      <c r="M230" s="66">
        <v>22.5</v>
      </c>
      <c r="N230" s="67">
        <v>1</v>
      </c>
      <c r="O230" s="24"/>
    </row>
    <row r="231" spans="1:15" ht="18" customHeight="1" x14ac:dyDescent="0.25">
      <c r="A231" s="24">
        <v>227</v>
      </c>
      <c r="B231" s="63">
        <v>17401</v>
      </c>
      <c r="C231" s="64" t="s">
        <v>3930</v>
      </c>
      <c r="D231" s="64" t="s">
        <v>572</v>
      </c>
      <c r="E231" s="3" t="str">
        <f t="shared" si="3"/>
        <v>Lê Thiên Ân</v>
      </c>
      <c r="F231" s="65" t="s">
        <v>4131</v>
      </c>
      <c r="G231" s="63" t="s">
        <v>625</v>
      </c>
      <c r="H231" s="63" t="s">
        <v>616</v>
      </c>
      <c r="I231" s="63" t="s">
        <v>3</v>
      </c>
      <c r="J231" s="63">
        <v>7</v>
      </c>
      <c r="K231" s="63">
        <v>4</v>
      </c>
      <c r="L231" s="63">
        <v>2.25</v>
      </c>
      <c r="M231" s="66">
        <v>23</v>
      </c>
      <c r="N231" s="67">
        <v>2</v>
      </c>
      <c r="O231" s="24"/>
    </row>
    <row r="232" spans="1:15" ht="18" customHeight="1" x14ac:dyDescent="0.25">
      <c r="A232" s="24">
        <v>228</v>
      </c>
      <c r="B232" s="63">
        <v>2483</v>
      </c>
      <c r="C232" s="64" t="s">
        <v>3734</v>
      </c>
      <c r="D232" s="64" t="s">
        <v>379</v>
      </c>
      <c r="E232" s="3" t="str">
        <f t="shared" si="3"/>
        <v>Lư Quốc Bảo</v>
      </c>
      <c r="F232" s="65" t="s">
        <v>4076</v>
      </c>
      <c r="G232" s="63" t="s">
        <v>7</v>
      </c>
      <c r="H232" s="63" t="s">
        <v>616</v>
      </c>
      <c r="I232" s="63" t="s">
        <v>6</v>
      </c>
      <c r="J232" s="63">
        <v>5.5</v>
      </c>
      <c r="K232" s="63">
        <v>4</v>
      </c>
      <c r="L232" s="63">
        <v>2.5</v>
      </c>
      <c r="M232" s="66">
        <v>20.5</v>
      </c>
      <c r="N232" s="67">
        <v>3</v>
      </c>
      <c r="O232" s="24"/>
    </row>
    <row r="233" spans="1:15" ht="18" customHeight="1" x14ac:dyDescent="0.25">
      <c r="A233" s="24">
        <v>229</v>
      </c>
      <c r="B233" s="63">
        <v>17413</v>
      </c>
      <c r="C233" s="64" t="s">
        <v>3836</v>
      </c>
      <c r="D233" s="64" t="s">
        <v>3837</v>
      </c>
      <c r="E233" s="3" t="str">
        <f t="shared" si="3"/>
        <v>Lý Phi Bằng</v>
      </c>
      <c r="F233" s="65" t="s">
        <v>4183</v>
      </c>
      <c r="G233" s="63" t="s">
        <v>7</v>
      </c>
      <c r="H233" s="63" t="s">
        <v>616</v>
      </c>
      <c r="I233" s="63" t="s">
        <v>3</v>
      </c>
      <c r="J233" s="63">
        <v>5.25</v>
      </c>
      <c r="K233" s="63">
        <v>3.25</v>
      </c>
      <c r="L233" s="63">
        <v>3.75</v>
      </c>
      <c r="M233" s="66">
        <v>22.25</v>
      </c>
      <c r="N233" s="67">
        <v>2</v>
      </c>
      <c r="O233" s="24"/>
    </row>
    <row r="234" spans="1:15" ht="18" customHeight="1" x14ac:dyDescent="0.25">
      <c r="A234" s="24">
        <v>230</v>
      </c>
      <c r="B234" s="63">
        <v>17426</v>
      </c>
      <c r="C234" s="64" t="s">
        <v>475</v>
      </c>
      <c r="D234" s="64" t="s">
        <v>399</v>
      </c>
      <c r="E234" s="3" t="str">
        <f t="shared" si="3"/>
        <v>Nguyễn Cẩm</v>
      </c>
      <c r="F234" s="65" t="s">
        <v>4205</v>
      </c>
      <c r="G234" s="63" t="s">
        <v>625</v>
      </c>
      <c r="H234" s="63" t="s">
        <v>616</v>
      </c>
      <c r="I234" s="63" t="s">
        <v>6</v>
      </c>
      <c r="J234" s="63">
        <v>4.5</v>
      </c>
      <c r="K234" s="63">
        <v>3.25</v>
      </c>
      <c r="L234" s="63">
        <v>3.75</v>
      </c>
      <c r="M234" s="66">
        <v>20.75</v>
      </c>
      <c r="N234" s="67">
        <v>1</v>
      </c>
      <c r="O234" s="24"/>
    </row>
    <row r="235" spans="1:15" ht="18" customHeight="1" x14ac:dyDescent="0.25">
      <c r="A235" s="24">
        <v>231</v>
      </c>
      <c r="B235" s="63">
        <v>17431</v>
      </c>
      <c r="C235" s="64" t="s">
        <v>457</v>
      </c>
      <c r="D235" s="64" t="s">
        <v>574</v>
      </c>
      <c r="E235" s="3" t="str">
        <f t="shared" si="3"/>
        <v>Nguyễn Thị Kim Chi</v>
      </c>
      <c r="F235" s="65" t="s">
        <v>4178</v>
      </c>
      <c r="G235" s="63" t="s">
        <v>625</v>
      </c>
      <c r="H235" s="63" t="s">
        <v>616</v>
      </c>
      <c r="I235" s="63" t="s">
        <v>6</v>
      </c>
      <c r="J235" s="63">
        <v>6.25</v>
      </c>
      <c r="K235" s="63">
        <v>3.25</v>
      </c>
      <c r="L235" s="63">
        <v>1.75</v>
      </c>
      <c r="M235" s="66">
        <v>19.75</v>
      </c>
      <c r="N235" s="67">
        <v>2</v>
      </c>
      <c r="O235" s="24"/>
    </row>
    <row r="236" spans="1:15" ht="18" customHeight="1" x14ac:dyDescent="0.25">
      <c r="A236" s="24">
        <v>232</v>
      </c>
      <c r="B236" s="63">
        <v>43383</v>
      </c>
      <c r="C236" s="64" t="s">
        <v>4021</v>
      </c>
      <c r="D236" s="64" t="s">
        <v>4022</v>
      </c>
      <c r="E236" s="3" t="str">
        <f t="shared" si="3"/>
        <v>Phan Văn Dự</v>
      </c>
      <c r="F236" s="65" t="s">
        <v>4133</v>
      </c>
      <c r="G236" s="63" t="s">
        <v>7</v>
      </c>
      <c r="H236" s="63" t="s">
        <v>616</v>
      </c>
      <c r="I236" s="63" t="s">
        <v>3</v>
      </c>
      <c r="J236" s="63">
        <v>5</v>
      </c>
      <c r="K236" s="63">
        <v>3.75</v>
      </c>
      <c r="L236" s="63">
        <v>2.5</v>
      </c>
      <c r="M236" s="66">
        <v>20.25</v>
      </c>
      <c r="N236" s="67">
        <v>3</v>
      </c>
      <c r="O236" s="24"/>
    </row>
    <row r="237" spans="1:15" ht="18" customHeight="1" x14ac:dyDescent="0.25">
      <c r="A237" s="24">
        <v>233</v>
      </c>
      <c r="B237" s="63">
        <v>44624</v>
      </c>
      <c r="C237" s="64" t="s">
        <v>501</v>
      </c>
      <c r="D237" s="64" t="s">
        <v>409</v>
      </c>
      <c r="E237" s="3" t="str">
        <f t="shared" si="3"/>
        <v>Nguyễn Hữu Đạt</v>
      </c>
      <c r="F237" s="65" t="s">
        <v>4081</v>
      </c>
      <c r="G237" s="63" t="s">
        <v>7</v>
      </c>
      <c r="H237" s="63" t="s">
        <v>616</v>
      </c>
      <c r="I237" s="63" t="s">
        <v>3</v>
      </c>
      <c r="J237" s="63">
        <v>5.75</v>
      </c>
      <c r="K237" s="63">
        <v>3.25</v>
      </c>
      <c r="L237" s="63">
        <v>3.25</v>
      </c>
      <c r="M237" s="66">
        <v>21.25</v>
      </c>
      <c r="N237" s="67">
        <v>3</v>
      </c>
      <c r="O237" s="24"/>
    </row>
    <row r="238" spans="1:15" ht="18" customHeight="1" x14ac:dyDescent="0.25">
      <c r="A238" s="24">
        <v>234</v>
      </c>
      <c r="B238" s="63">
        <v>18315</v>
      </c>
      <c r="C238" s="64" t="s">
        <v>3984</v>
      </c>
      <c r="D238" s="64" t="s">
        <v>409</v>
      </c>
      <c r="E238" s="3" t="str">
        <f t="shared" si="3"/>
        <v>Vũ Hoàng Tiến Đạt</v>
      </c>
      <c r="F238" s="65" t="s">
        <v>4298</v>
      </c>
      <c r="G238" s="63" t="s">
        <v>7</v>
      </c>
      <c r="H238" s="63" t="s">
        <v>616</v>
      </c>
      <c r="I238" s="63" t="s">
        <v>6</v>
      </c>
      <c r="J238" s="63">
        <v>6</v>
      </c>
      <c r="K238" s="63">
        <v>3.25</v>
      </c>
      <c r="L238" s="63">
        <v>2</v>
      </c>
      <c r="M238" s="66">
        <v>20.25</v>
      </c>
      <c r="N238" s="67">
        <v>3</v>
      </c>
      <c r="O238" s="24"/>
    </row>
    <row r="239" spans="1:15" ht="18" customHeight="1" x14ac:dyDescent="0.25">
      <c r="A239" s="24">
        <v>235</v>
      </c>
      <c r="B239" s="63">
        <v>17488</v>
      </c>
      <c r="C239" s="64" t="s">
        <v>3936</v>
      </c>
      <c r="D239" s="64" t="s">
        <v>3937</v>
      </c>
      <c r="E239" s="3" t="str">
        <f t="shared" si="3"/>
        <v>Đinh Trần Bình Đẳng</v>
      </c>
      <c r="F239" s="65" t="s">
        <v>4271</v>
      </c>
      <c r="G239" s="63" t="s">
        <v>7</v>
      </c>
      <c r="H239" s="63" t="s">
        <v>616</v>
      </c>
      <c r="I239" s="63" t="s">
        <v>6</v>
      </c>
      <c r="J239" s="63">
        <v>5</v>
      </c>
      <c r="K239" s="63">
        <v>2.5</v>
      </c>
      <c r="L239" s="63">
        <v>4.25</v>
      </c>
      <c r="M239" s="66">
        <v>21.5</v>
      </c>
      <c r="N239" s="67">
        <v>1</v>
      </c>
      <c r="O239" s="24"/>
    </row>
    <row r="240" spans="1:15" ht="18" customHeight="1" x14ac:dyDescent="0.25">
      <c r="A240" s="24">
        <v>236</v>
      </c>
      <c r="B240" s="63">
        <v>17501</v>
      </c>
      <c r="C240" s="64" t="s">
        <v>393</v>
      </c>
      <c r="D240" s="64" t="s">
        <v>415</v>
      </c>
      <c r="E240" s="3" t="str">
        <f t="shared" si="3"/>
        <v>Nguyễn Thị Ngọc Giàu</v>
      </c>
      <c r="F240" s="65" t="s">
        <v>4135</v>
      </c>
      <c r="G240" s="63" t="s">
        <v>625</v>
      </c>
      <c r="H240" s="63" t="s">
        <v>616</v>
      </c>
      <c r="I240" s="63" t="s">
        <v>31</v>
      </c>
      <c r="J240" s="63">
        <v>5.5</v>
      </c>
      <c r="K240" s="63">
        <v>4.75</v>
      </c>
      <c r="L240" s="63">
        <v>2.75</v>
      </c>
      <c r="M240" s="66">
        <v>22.75</v>
      </c>
      <c r="N240" s="67">
        <v>2</v>
      </c>
      <c r="O240" s="24"/>
    </row>
    <row r="241" spans="1:15" ht="18" customHeight="1" x14ac:dyDescent="0.25">
      <c r="A241" s="24">
        <v>237</v>
      </c>
      <c r="B241" s="63">
        <v>43415</v>
      </c>
      <c r="C241" s="64" t="s">
        <v>387</v>
      </c>
      <c r="D241" s="64" t="s">
        <v>569</v>
      </c>
      <c r="E241" s="3" t="str">
        <f t="shared" si="3"/>
        <v>Nguyễn Hồng Hạnh</v>
      </c>
      <c r="F241" s="65" t="s">
        <v>4106</v>
      </c>
      <c r="G241" s="63" t="s">
        <v>625</v>
      </c>
      <c r="H241" s="63" t="s">
        <v>616</v>
      </c>
      <c r="I241" s="63" t="s">
        <v>3</v>
      </c>
      <c r="J241" s="63">
        <v>5.25</v>
      </c>
      <c r="K241" s="63">
        <v>2.25</v>
      </c>
      <c r="L241" s="63">
        <v>3.5</v>
      </c>
      <c r="M241" s="66">
        <v>20.25</v>
      </c>
      <c r="N241" s="67">
        <v>3</v>
      </c>
      <c r="O241" s="24"/>
    </row>
    <row r="242" spans="1:15" ht="18" customHeight="1" x14ac:dyDescent="0.25">
      <c r="A242" s="24">
        <v>238</v>
      </c>
      <c r="B242" s="63">
        <v>18356</v>
      </c>
      <c r="C242" s="64" t="s">
        <v>393</v>
      </c>
      <c r="D242" s="64" t="s">
        <v>422</v>
      </c>
      <c r="E242" s="3" t="str">
        <f t="shared" si="3"/>
        <v>Nguyễn Thị Ngọc Hằng</v>
      </c>
      <c r="F242" s="65" t="s">
        <v>4245</v>
      </c>
      <c r="G242" s="63" t="s">
        <v>625</v>
      </c>
      <c r="H242" s="63" t="s">
        <v>616</v>
      </c>
      <c r="I242" s="63" t="s">
        <v>6</v>
      </c>
      <c r="J242" s="63">
        <v>4.75</v>
      </c>
      <c r="K242" s="63">
        <v>4</v>
      </c>
      <c r="L242" s="63">
        <v>3</v>
      </c>
      <c r="M242" s="66">
        <v>20.5</v>
      </c>
      <c r="N242" s="67">
        <v>3</v>
      </c>
      <c r="O242" s="24"/>
    </row>
    <row r="243" spans="1:15" ht="18" customHeight="1" x14ac:dyDescent="0.25">
      <c r="A243" s="24">
        <v>239</v>
      </c>
      <c r="B243" s="63">
        <v>17538</v>
      </c>
      <c r="C243" s="64" t="s">
        <v>3872</v>
      </c>
      <c r="D243" s="64" t="s">
        <v>425</v>
      </c>
      <c r="E243" s="3" t="str">
        <f t="shared" si="3"/>
        <v>Đặng Thị Thúy Hiền</v>
      </c>
      <c r="F243" s="65" t="s">
        <v>4219</v>
      </c>
      <c r="G243" s="63" t="s">
        <v>625</v>
      </c>
      <c r="H243" s="63" t="s">
        <v>616</v>
      </c>
      <c r="I243" s="63" t="s">
        <v>6</v>
      </c>
      <c r="J243" s="63">
        <v>6.75</v>
      </c>
      <c r="K243" s="63">
        <v>3</v>
      </c>
      <c r="L243" s="63">
        <v>1.5</v>
      </c>
      <c r="M243" s="66">
        <v>20</v>
      </c>
      <c r="N243" s="67">
        <v>2</v>
      </c>
      <c r="O243" s="24"/>
    </row>
    <row r="244" spans="1:15" ht="18" customHeight="1" x14ac:dyDescent="0.25">
      <c r="A244" s="24">
        <v>240</v>
      </c>
      <c r="B244" s="63">
        <v>44124</v>
      </c>
      <c r="C244" s="64" t="s">
        <v>4062</v>
      </c>
      <c r="D244" s="64" t="s">
        <v>434</v>
      </c>
      <c r="E244" s="3" t="str">
        <f t="shared" si="3"/>
        <v>Lê Doãn Hùng</v>
      </c>
      <c r="F244" s="65" t="s">
        <v>4277</v>
      </c>
      <c r="G244" s="63" t="s">
        <v>7</v>
      </c>
      <c r="H244" s="63" t="s">
        <v>616</v>
      </c>
      <c r="I244" s="63" t="s">
        <v>3</v>
      </c>
      <c r="J244" s="63">
        <v>5.25</v>
      </c>
      <c r="K244" s="63">
        <v>3.75</v>
      </c>
      <c r="L244" s="63">
        <v>2.25</v>
      </c>
      <c r="M244" s="66">
        <v>19.75</v>
      </c>
      <c r="N244" s="67">
        <v>3</v>
      </c>
      <c r="O244" s="24"/>
    </row>
    <row r="245" spans="1:15" ht="18" customHeight="1" x14ac:dyDescent="0.25">
      <c r="A245" s="24">
        <v>241</v>
      </c>
      <c r="B245" s="73"/>
      <c r="C245" s="68" t="s">
        <v>401</v>
      </c>
      <c r="D245" s="3" t="s">
        <v>434</v>
      </c>
      <c r="E245" s="3" t="str">
        <f t="shared" si="3"/>
        <v>Nguyễn Quốc Hùng</v>
      </c>
      <c r="F245" s="77" t="s">
        <v>81</v>
      </c>
      <c r="G245" s="63" t="s">
        <v>7</v>
      </c>
      <c r="H245" s="99" t="s">
        <v>616</v>
      </c>
      <c r="I245" s="24" t="s">
        <v>4336</v>
      </c>
      <c r="J245" s="24"/>
      <c r="K245" s="24"/>
      <c r="L245" s="24"/>
      <c r="M245" s="23"/>
      <c r="N245" s="24"/>
      <c r="O245" s="100" t="s">
        <v>620</v>
      </c>
    </row>
    <row r="246" spans="1:15" ht="18" customHeight="1" x14ac:dyDescent="0.25">
      <c r="A246" s="24">
        <v>242</v>
      </c>
      <c r="B246" s="63">
        <v>17584</v>
      </c>
      <c r="C246" s="64" t="s">
        <v>3795</v>
      </c>
      <c r="D246" s="64" t="s">
        <v>383</v>
      </c>
      <c r="E246" s="3" t="str">
        <f t="shared" si="3"/>
        <v>Lê Tấn Huy</v>
      </c>
      <c r="F246" s="65" t="s">
        <v>4139</v>
      </c>
      <c r="G246" s="63" t="s">
        <v>7</v>
      </c>
      <c r="H246" s="63" t="s">
        <v>616</v>
      </c>
      <c r="I246" s="63" t="s">
        <v>3</v>
      </c>
      <c r="J246" s="63">
        <v>7.25</v>
      </c>
      <c r="K246" s="63">
        <v>5.75</v>
      </c>
      <c r="L246" s="63">
        <v>2.25</v>
      </c>
      <c r="M246" s="66">
        <v>25.25</v>
      </c>
      <c r="N246" s="67">
        <v>2</v>
      </c>
      <c r="O246" s="24"/>
    </row>
    <row r="247" spans="1:15" ht="18" customHeight="1" x14ac:dyDescent="0.25">
      <c r="A247" s="24">
        <v>243</v>
      </c>
      <c r="B247" s="63">
        <v>17586</v>
      </c>
      <c r="C247" s="64" t="s">
        <v>3899</v>
      </c>
      <c r="D247" s="64" t="s">
        <v>383</v>
      </c>
      <c r="E247" s="3" t="str">
        <f t="shared" si="3"/>
        <v>Ngô Minh Huy</v>
      </c>
      <c r="F247" s="65" t="s">
        <v>4079</v>
      </c>
      <c r="G247" s="63" t="s">
        <v>7</v>
      </c>
      <c r="H247" s="63" t="s">
        <v>616</v>
      </c>
      <c r="I247" s="63" t="s">
        <v>6</v>
      </c>
      <c r="J247" s="63">
        <v>4.75</v>
      </c>
      <c r="K247" s="63">
        <v>2.75</v>
      </c>
      <c r="L247" s="63">
        <v>3</v>
      </c>
      <c r="M247" s="66">
        <v>19.75</v>
      </c>
      <c r="N247" s="67">
        <v>1</v>
      </c>
      <c r="O247" s="24"/>
    </row>
    <row r="248" spans="1:15" ht="18" customHeight="1" x14ac:dyDescent="0.25">
      <c r="A248" s="24">
        <v>244</v>
      </c>
      <c r="B248" s="63">
        <v>42853</v>
      </c>
      <c r="C248" s="64" t="s">
        <v>605</v>
      </c>
      <c r="D248" s="64" t="s">
        <v>4010</v>
      </c>
      <c r="E248" s="3" t="str">
        <f t="shared" si="3"/>
        <v>Phan Minh Khải</v>
      </c>
      <c r="F248" s="65" t="s">
        <v>4310</v>
      </c>
      <c r="G248" s="63" t="s">
        <v>7</v>
      </c>
      <c r="H248" s="63" t="s">
        <v>616</v>
      </c>
      <c r="I248" s="63" t="s">
        <v>6</v>
      </c>
      <c r="J248" s="63">
        <v>5</v>
      </c>
      <c r="K248" s="63">
        <v>8</v>
      </c>
      <c r="L248" s="63">
        <v>0.25</v>
      </c>
      <c r="M248" s="66">
        <v>20.5</v>
      </c>
      <c r="N248" s="67">
        <v>3</v>
      </c>
      <c r="O248" s="24"/>
    </row>
    <row r="249" spans="1:15" ht="18" customHeight="1" x14ac:dyDescent="0.25">
      <c r="A249" s="24">
        <v>245</v>
      </c>
      <c r="B249" s="63">
        <v>17621</v>
      </c>
      <c r="C249" s="64" t="s">
        <v>3973</v>
      </c>
      <c r="D249" s="64" t="s">
        <v>3882</v>
      </c>
      <c r="E249" s="3" t="str">
        <f t="shared" si="3"/>
        <v>Nguyễn Trần Mai Khanh</v>
      </c>
      <c r="F249" s="65" t="s">
        <v>4223</v>
      </c>
      <c r="G249" s="63" t="s">
        <v>625</v>
      </c>
      <c r="H249" s="63" t="s">
        <v>616</v>
      </c>
      <c r="I249" s="63" t="s">
        <v>3</v>
      </c>
      <c r="J249" s="63">
        <v>5.75</v>
      </c>
      <c r="K249" s="63">
        <v>4.75</v>
      </c>
      <c r="L249" s="63">
        <v>2.75</v>
      </c>
      <c r="M249" s="66">
        <v>22.25</v>
      </c>
      <c r="N249" s="67">
        <v>3</v>
      </c>
      <c r="O249" s="24"/>
    </row>
    <row r="250" spans="1:15" ht="18" customHeight="1" x14ac:dyDescent="0.25">
      <c r="A250" s="24">
        <v>246</v>
      </c>
      <c r="B250" s="63">
        <v>17637</v>
      </c>
      <c r="C250" s="64" t="s">
        <v>3823</v>
      </c>
      <c r="D250" s="64" t="s">
        <v>447</v>
      </c>
      <c r="E250" s="3" t="str">
        <f t="shared" si="3"/>
        <v>Bùi Minh Kiệt</v>
      </c>
      <c r="F250" s="65" t="s">
        <v>4172</v>
      </c>
      <c r="G250" s="63" t="s">
        <v>7</v>
      </c>
      <c r="H250" s="63" t="s">
        <v>616</v>
      </c>
      <c r="I250" s="63" t="s">
        <v>3</v>
      </c>
      <c r="J250" s="63">
        <v>4.25</v>
      </c>
      <c r="K250" s="63">
        <v>3.5</v>
      </c>
      <c r="L250" s="63">
        <v>5</v>
      </c>
      <c r="M250" s="66">
        <v>23.5</v>
      </c>
      <c r="N250" s="67">
        <v>2</v>
      </c>
      <c r="O250" s="24"/>
    </row>
    <row r="251" spans="1:15" ht="18" customHeight="1" x14ac:dyDescent="0.25">
      <c r="A251" s="24">
        <v>247</v>
      </c>
      <c r="B251" s="63">
        <v>17649</v>
      </c>
      <c r="C251" s="64" t="s">
        <v>411</v>
      </c>
      <c r="D251" s="64" t="s">
        <v>3974</v>
      </c>
      <c r="E251" s="3" t="str">
        <f t="shared" si="3"/>
        <v>Trần Thanh Liêm</v>
      </c>
      <c r="F251" s="65" t="s">
        <v>4147</v>
      </c>
      <c r="G251" s="63" t="s">
        <v>7</v>
      </c>
      <c r="H251" s="63" t="s">
        <v>616</v>
      </c>
      <c r="I251" s="63" t="s">
        <v>3</v>
      </c>
      <c r="J251" s="63">
        <v>7.5</v>
      </c>
      <c r="K251" s="63">
        <v>4.25</v>
      </c>
      <c r="L251" s="63">
        <v>1.5</v>
      </c>
      <c r="M251" s="66">
        <v>22.75</v>
      </c>
      <c r="N251" s="67">
        <v>2</v>
      </c>
      <c r="O251" s="24"/>
    </row>
    <row r="252" spans="1:15" ht="18" customHeight="1" x14ac:dyDescent="0.25">
      <c r="A252" s="24">
        <v>248</v>
      </c>
      <c r="B252" s="63">
        <v>17700</v>
      </c>
      <c r="C252" s="64" t="s">
        <v>3912</v>
      </c>
      <c r="D252" s="64" t="s">
        <v>461</v>
      </c>
      <c r="E252" s="3" t="str">
        <f t="shared" si="3"/>
        <v>Trần Thị Quí Mai</v>
      </c>
      <c r="F252" s="65" t="s">
        <v>4101</v>
      </c>
      <c r="G252" s="63" t="s">
        <v>625</v>
      </c>
      <c r="H252" s="63" t="s">
        <v>616</v>
      </c>
      <c r="I252" s="63" t="s">
        <v>3</v>
      </c>
      <c r="J252" s="63">
        <v>6.75</v>
      </c>
      <c r="K252" s="63">
        <v>2.5</v>
      </c>
      <c r="L252" s="63">
        <v>5</v>
      </c>
      <c r="M252" s="66">
        <v>26.5</v>
      </c>
      <c r="N252" s="67">
        <v>1</v>
      </c>
      <c r="O252" s="24"/>
    </row>
    <row r="253" spans="1:15" ht="18" customHeight="1" x14ac:dyDescent="0.25">
      <c r="A253" s="24">
        <v>249</v>
      </c>
      <c r="B253" s="63">
        <v>17714</v>
      </c>
      <c r="C253" s="64" t="s">
        <v>3913</v>
      </c>
      <c r="D253" s="64" t="s">
        <v>463</v>
      </c>
      <c r="E253" s="3" t="str">
        <f t="shared" si="3"/>
        <v>Trần Mai Anh Minh</v>
      </c>
      <c r="F253" s="65" t="s">
        <v>4254</v>
      </c>
      <c r="G253" s="63" t="s">
        <v>7</v>
      </c>
      <c r="H253" s="63" t="s">
        <v>616</v>
      </c>
      <c r="I253" s="63" t="s">
        <v>6</v>
      </c>
      <c r="J253" s="63">
        <v>6.5</v>
      </c>
      <c r="K253" s="63">
        <v>6.5</v>
      </c>
      <c r="L253" s="63">
        <v>2.75</v>
      </c>
      <c r="M253" s="66">
        <v>25</v>
      </c>
      <c r="N253" s="67">
        <v>1</v>
      </c>
      <c r="O253" s="24"/>
    </row>
    <row r="254" spans="1:15" ht="18" customHeight="1" x14ac:dyDescent="0.25">
      <c r="A254" s="24">
        <v>250</v>
      </c>
      <c r="B254" s="63">
        <v>17725</v>
      </c>
      <c r="C254" s="64" t="s">
        <v>3885</v>
      </c>
      <c r="D254" s="64" t="s">
        <v>465</v>
      </c>
      <c r="E254" s="3" t="str">
        <f t="shared" si="3"/>
        <v>Trần Thị Trà My</v>
      </c>
      <c r="F254" s="65" t="s">
        <v>4228</v>
      </c>
      <c r="G254" s="63" t="s">
        <v>625</v>
      </c>
      <c r="H254" s="63" t="s">
        <v>616</v>
      </c>
      <c r="I254" s="63" t="s">
        <v>3</v>
      </c>
      <c r="J254" s="63">
        <v>5</v>
      </c>
      <c r="K254" s="63">
        <v>2.75</v>
      </c>
      <c r="L254" s="63">
        <v>3.75</v>
      </c>
      <c r="M254" s="66">
        <v>21.75</v>
      </c>
      <c r="N254" s="67">
        <v>1</v>
      </c>
      <c r="O254" s="24"/>
    </row>
    <row r="255" spans="1:15" ht="18" customHeight="1" x14ac:dyDescent="0.25">
      <c r="A255" s="24">
        <v>251</v>
      </c>
      <c r="B255" s="63">
        <v>17763</v>
      </c>
      <c r="C255" s="64" t="s">
        <v>3874</v>
      </c>
      <c r="D255" s="64" t="s">
        <v>471</v>
      </c>
      <c r="E255" s="3" t="str">
        <f t="shared" si="3"/>
        <v>Huỳnh Trung Nghĩa</v>
      </c>
      <c r="F255" s="65" t="s">
        <v>4128</v>
      </c>
      <c r="G255" s="63" t="s">
        <v>7</v>
      </c>
      <c r="H255" s="63" t="s">
        <v>616</v>
      </c>
      <c r="I255" s="63" t="s">
        <v>6</v>
      </c>
      <c r="J255" s="63">
        <v>5.25</v>
      </c>
      <c r="K255" s="63">
        <v>1.5</v>
      </c>
      <c r="L255" s="63">
        <v>3</v>
      </c>
      <c r="M255" s="66">
        <v>19.5</v>
      </c>
      <c r="N255" s="67">
        <v>2</v>
      </c>
      <c r="O255" s="24"/>
    </row>
    <row r="256" spans="1:15" ht="18" customHeight="1" x14ac:dyDescent="0.25">
      <c r="A256" s="24">
        <v>252</v>
      </c>
      <c r="B256" s="63">
        <v>44818</v>
      </c>
      <c r="C256" s="64" t="s">
        <v>4011</v>
      </c>
      <c r="D256" s="64" t="s">
        <v>473</v>
      </c>
      <c r="E256" s="3" t="str">
        <f t="shared" si="3"/>
        <v>Trần Thị Thảo Ngọc</v>
      </c>
      <c r="F256" s="65" t="s">
        <v>4144</v>
      </c>
      <c r="G256" s="63" t="s">
        <v>625</v>
      </c>
      <c r="H256" s="63" t="s">
        <v>616</v>
      </c>
      <c r="I256" s="63" t="s">
        <v>3</v>
      </c>
      <c r="J256" s="63">
        <v>6.75</v>
      </c>
      <c r="K256" s="63">
        <v>4.5</v>
      </c>
      <c r="L256" s="63">
        <v>0.75</v>
      </c>
      <c r="M256" s="66">
        <v>20</v>
      </c>
      <c r="N256" s="67">
        <v>3</v>
      </c>
      <c r="O256" s="24"/>
    </row>
    <row r="257" spans="1:15" ht="18" customHeight="1" x14ac:dyDescent="0.25">
      <c r="A257" s="24">
        <v>253</v>
      </c>
      <c r="B257" s="63">
        <v>17802</v>
      </c>
      <c r="C257" s="64" t="s">
        <v>3953</v>
      </c>
      <c r="D257" s="64" t="s">
        <v>477</v>
      </c>
      <c r="E257" s="3" t="str">
        <f t="shared" si="3"/>
        <v>Phạm Ý Nhi</v>
      </c>
      <c r="F257" s="65" t="s">
        <v>4143</v>
      </c>
      <c r="G257" s="63" t="s">
        <v>625</v>
      </c>
      <c r="H257" s="63" t="s">
        <v>616</v>
      </c>
      <c r="I257" s="63">
        <v>0</v>
      </c>
      <c r="J257" s="63">
        <v>5</v>
      </c>
      <c r="K257" s="63">
        <v>6</v>
      </c>
      <c r="L257" s="63">
        <v>2</v>
      </c>
      <c r="M257" s="66">
        <v>21.5</v>
      </c>
      <c r="N257" s="67">
        <v>2</v>
      </c>
      <c r="O257" s="24"/>
    </row>
    <row r="258" spans="1:15" ht="18" customHeight="1" x14ac:dyDescent="0.25">
      <c r="A258" s="24">
        <v>254</v>
      </c>
      <c r="B258" s="63">
        <v>17805</v>
      </c>
      <c r="C258" s="64" t="s">
        <v>3923</v>
      </c>
      <c r="D258" s="64" t="s">
        <v>480</v>
      </c>
      <c r="E258" s="3" t="str">
        <f t="shared" si="3"/>
        <v>Hoàng Thị Mỹ Nhung</v>
      </c>
      <c r="F258" s="65" t="s">
        <v>4109</v>
      </c>
      <c r="G258" s="63" t="s">
        <v>625</v>
      </c>
      <c r="H258" s="63" t="s">
        <v>616</v>
      </c>
      <c r="I258" s="63" t="s">
        <v>6</v>
      </c>
      <c r="J258" s="63">
        <v>5.75</v>
      </c>
      <c r="K258" s="63">
        <v>2.25</v>
      </c>
      <c r="L258" s="63">
        <v>2.5</v>
      </c>
      <c r="M258" s="66">
        <v>20.25</v>
      </c>
      <c r="N258" s="67">
        <v>1</v>
      </c>
      <c r="O258" s="24"/>
    </row>
    <row r="259" spans="1:15" ht="18" customHeight="1" x14ac:dyDescent="0.25">
      <c r="A259" s="24">
        <v>255</v>
      </c>
      <c r="B259" s="63">
        <v>17833</v>
      </c>
      <c r="C259" s="64" t="s">
        <v>576</v>
      </c>
      <c r="D259" s="64" t="s">
        <v>487</v>
      </c>
      <c r="E259" s="3" t="str">
        <f t="shared" si="3"/>
        <v>Trần Ngọc Phú</v>
      </c>
      <c r="F259" s="65" t="s">
        <v>4264</v>
      </c>
      <c r="G259" s="63" t="s">
        <v>625</v>
      </c>
      <c r="H259" s="63" t="s">
        <v>616</v>
      </c>
      <c r="I259" s="63" t="s">
        <v>6</v>
      </c>
      <c r="J259" s="63">
        <v>6.25</v>
      </c>
      <c r="K259" s="63">
        <v>1.75</v>
      </c>
      <c r="L259" s="63">
        <v>3.25</v>
      </c>
      <c r="M259" s="66">
        <v>22.25</v>
      </c>
      <c r="N259" s="67">
        <v>1</v>
      </c>
      <c r="O259" s="24"/>
    </row>
    <row r="260" spans="1:15" ht="18" customHeight="1" x14ac:dyDescent="0.25">
      <c r="A260" s="24">
        <v>256</v>
      </c>
      <c r="B260" s="63">
        <v>17889</v>
      </c>
      <c r="C260" s="64" t="s">
        <v>3955</v>
      </c>
      <c r="D260" s="64" t="s">
        <v>497</v>
      </c>
      <c r="E260" s="3" t="str">
        <f t="shared" si="3"/>
        <v>Đinh Thị Diễm Quỳnh</v>
      </c>
      <c r="F260" s="65" t="s">
        <v>4259</v>
      </c>
      <c r="G260" s="63" t="s">
        <v>625</v>
      </c>
      <c r="H260" s="63" t="s">
        <v>616</v>
      </c>
      <c r="I260" s="63" t="s">
        <v>3</v>
      </c>
      <c r="J260" s="63">
        <v>6</v>
      </c>
      <c r="K260" s="63">
        <v>5.5</v>
      </c>
      <c r="L260" s="63">
        <v>1.75</v>
      </c>
      <c r="M260" s="66">
        <v>21.5</v>
      </c>
      <c r="N260" s="67">
        <v>1</v>
      </c>
      <c r="O260" s="24"/>
    </row>
    <row r="261" spans="1:15" ht="18" customHeight="1" x14ac:dyDescent="0.25">
      <c r="A261" s="24">
        <v>257</v>
      </c>
      <c r="B261" s="73"/>
      <c r="C261" s="68" t="s">
        <v>401</v>
      </c>
      <c r="D261" s="3" t="s">
        <v>385</v>
      </c>
      <c r="E261" s="3" t="str">
        <f t="shared" ref="E261:E324" si="4">C261&amp;" "&amp;D261</f>
        <v>Nguyễn Quốc Sang</v>
      </c>
      <c r="F261" s="76" t="s">
        <v>102</v>
      </c>
      <c r="G261" s="63" t="s">
        <v>7</v>
      </c>
      <c r="H261" s="99" t="s">
        <v>616</v>
      </c>
      <c r="I261" s="24" t="s">
        <v>4336</v>
      </c>
      <c r="J261" s="24"/>
      <c r="K261" s="24"/>
      <c r="L261" s="24"/>
      <c r="M261" s="23"/>
      <c r="N261" s="24"/>
      <c r="O261" s="100" t="s">
        <v>613</v>
      </c>
    </row>
    <row r="262" spans="1:15" ht="18" customHeight="1" x14ac:dyDescent="0.25">
      <c r="A262" s="24">
        <v>258</v>
      </c>
      <c r="B262" s="63">
        <v>44931</v>
      </c>
      <c r="C262" s="64" t="s">
        <v>400</v>
      </c>
      <c r="D262" s="64" t="s">
        <v>500</v>
      </c>
      <c r="E262" s="3" t="str">
        <f t="shared" si="4"/>
        <v>Nguyễn Thành Tài</v>
      </c>
      <c r="F262" s="65" t="s">
        <v>4076</v>
      </c>
      <c r="G262" s="63" t="s">
        <v>7</v>
      </c>
      <c r="H262" s="63" t="s">
        <v>616</v>
      </c>
      <c r="I262" s="63" t="s">
        <v>3</v>
      </c>
      <c r="J262" s="63">
        <v>6.25</v>
      </c>
      <c r="K262" s="63">
        <v>4.25</v>
      </c>
      <c r="L262" s="63">
        <v>2.5</v>
      </c>
      <c r="M262" s="66">
        <v>21.75</v>
      </c>
      <c r="N262" s="67">
        <v>3</v>
      </c>
      <c r="O262" s="24"/>
    </row>
    <row r="263" spans="1:15" ht="18" customHeight="1" x14ac:dyDescent="0.25">
      <c r="A263" s="24">
        <v>259</v>
      </c>
      <c r="B263" s="63">
        <v>17913</v>
      </c>
      <c r="C263" s="64" t="s">
        <v>3914</v>
      </c>
      <c r="D263" s="64" t="s">
        <v>502</v>
      </c>
      <c r="E263" s="3" t="str">
        <f t="shared" si="4"/>
        <v>Lương Thế Tâm</v>
      </c>
      <c r="F263" s="65" t="s">
        <v>4256</v>
      </c>
      <c r="G263" s="63" t="s">
        <v>7</v>
      </c>
      <c r="H263" s="63" t="s">
        <v>616</v>
      </c>
      <c r="I263" s="63" t="s">
        <v>6</v>
      </c>
      <c r="J263" s="63">
        <v>5.25</v>
      </c>
      <c r="K263" s="63">
        <v>3.75</v>
      </c>
      <c r="L263" s="63">
        <v>3.25</v>
      </c>
      <c r="M263" s="66">
        <v>21.25</v>
      </c>
      <c r="N263" s="67">
        <v>2</v>
      </c>
      <c r="O263" s="24"/>
    </row>
    <row r="264" spans="1:15" ht="18" customHeight="1" x14ac:dyDescent="0.25">
      <c r="A264" s="24">
        <v>260</v>
      </c>
      <c r="B264" s="63">
        <v>17988</v>
      </c>
      <c r="C264" s="64" t="s">
        <v>3942</v>
      </c>
      <c r="D264" s="64" t="s">
        <v>553</v>
      </c>
      <c r="E264" s="3" t="str">
        <f t="shared" si="4"/>
        <v>Võ Tấn Thuận</v>
      </c>
      <c r="F264" s="65" t="s">
        <v>4276</v>
      </c>
      <c r="G264" s="63" t="s">
        <v>7</v>
      </c>
      <c r="H264" s="63" t="s">
        <v>616</v>
      </c>
      <c r="I264" s="63" t="s">
        <v>6</v>
      </c>
      <c r="J264" s="63">
        <v>5.75</v>
      </c>
      <c r="K264" s="63">
        <v>2.25</v>
      </c>
      <c r="L264" s="63">
        <v>3.25</v>
      </c>
      <c r="M264" s="66">
        <v>21.25</v>
      </c>
      <c r="N264" s="67">
        <v>1</v>
      </c>
      <c r="O264" s="24"/>
    </row>
    <row r="265" spans="1:15" ht="18" customHeight="1" x14ac:dyDescent="0.25">
      <c r="A265" s="24">
        <v>261</v>
      </c>
      <c r="B265" s="63">
        <v>18001</v>
      </c>
      <c r="C265" s="64" t="s">
        <v>3925</v>
      </c>
      <c r="D265" s="64" t="s">
        <v>525</v>
      </c>
      <c r="E265" s="3" t="str">
        <f t="shared" si="4"/>
        <v>Kiều Anh Thư</v>
      </c>
      <c r="F265" s="65" t="s">
        <v>4145</v>
      </c>
      <c r="G265" s="63" t="s">
        <v>625</v>
      </c>
      <c r="H265" s="63" t="s">
        <v>616</v>
      </c>
      <c r="I265" s="63" t="s">
        <v>3</v>
      </c>
      <c r="J265" s="63">
        <v>6.25</v>
      </c>
      <c r="K265" s="63">
        <v>2.5</v>
      </c>
      <c r="L265" s="63">
        <v>3.5</v>
      </c>
      <c r="M265" s="66">
        <v>23.5</v>
      </c>
      <c r="N265" s="67">
        <v>2</v>
      </c>
      <c r="O265" s="24"/>
    </row>
    <row r="266" spans="1:15" ht="18" customHeight="1" x14ac:dyDescent="0.25">
      <c r="A266" s="24">
        <v>262</v>
      </c>
      <c r="B266" s="63">
        <v>43803</v>
      </c>
      <c r="C266" s="64" t="s">
        <v>369</v>
      </c>
      <c r="D266" s="64" t="s">
        <v>3808</v>
      </c>
      <c r="E266" s="3" t="str">
        <f t="shared" si="4"/>
        <v>Nguyễn Anh Thy</v>
      </c>
      <c r="F266" s="65" t="s">
        <v>4277</v>
      </c>
      <c r="G266" s="63" t="s">
        <v>625</v>
      </c>
      <c r="H266" s="63" t="s">
        <v>616</v>
      </c>
      <c r="I266" s="63" t="s">
        <v>31</v>
      </c>
      <c r="J266" s="63">
        <v>6.25</v>
      </c>
      <c r="K266" s="63">
        <v>3.75</v>
      </c>
      <c r="L266" s="63">
        <v>2</v>
      </c>
      <c r="M266" s="66">
        <v>21.25</v>
      </c>
      <c r="N266" s="67">
        <v>3</v>
      </c>
      <c r="O266" s="24"/>
    </row>
    <row r="267" spans="1:15" ht="18" customHeight="1" x14ac:dyDescent="0.25">
      <c r="A267" s="24">
        <v>263</v>
      </c>
      <c r="B267" s="63">
        <v>18021</v>
      </c>
      <c r="C267" s="64" t="s">
        <v>3944</v>
      </c>
      <c r="D267" s="64" t="s">
        <v>377</v>
      </c>
      <c r="E267" s="3" t="str">
        <f t="shared" si="4"/>
        <v>Lê Thị Thủy Tiên</v>
      </c>
      <c r="F267" s="65" t="s">
        <v>4169</v>
      </c>
      <c r="G267" s="63" t="s">
        <v>625</v>
      </c>
      <c r="H267" s="63" t="s">
        <v>616</v>
      </c>
      <c r="I267" s="63" t="s">
        <v>6</v>
      </c>
      <c r="J267" s="63">
        <v>7.25</v>
      </c>
      <c r="K267" s="63">
        <v>3</v>
      </c>
      <c r="L267" s="63">
        <v>3.75</v>
      </c>
      <c r="M267" s="66">
        <v>26.5</v>
      </c>
      <c r="N267" s="67">
        <v>1</v>
      </c>
      <c r="O267" s="24"/>
    </row>
    <row r="268" spans="1:15" ht="18" customHeight="1" x14ac:dyDescent="0.25">
      <c r="A268" s="24">
        <v>264</v>
      </c>
      <c r="B268" s="63">
        <v>42547</v>
      </c>
      <c r="C268" s="64" t="s">
        <v>462</v>
      </c>
      <c r="D268" s="64" t="s">
        <v>533</v>
      </c>
      <c r="E268" s="3" t="str">
        <f t="shared" si="4"/>
        <v>Nguyễn Minh Trí</v>
      </c>
      <c r="F268" s="65" t="s">
        <v>4326</v>
      </c>
      <c r="G268" s="63" t="s">
        <v>7</v>
      </c>
      <c r="H268" s="63" t="s">
        <v>616</v>
      </c>
      <c r="I268" s="63" t="s">
        <v>6</v>
      </c>
      <c r="J268" s="63">
        <v>4.75</v>
      </c>
      <c r="K268" s="63">
        <v>3.75</v>
      </c>
      <c r="L268" s="63">
        <v>3.5</v>
      </c>
      <c r="M268" s="66">
        <v>21.75</v>
      </c>
      <c r="N268" s="67">
        <v>1</v>
      </c>
      <c r="O268" s="24"/>
    </row>
    <row r="269" spans="1:15" ht="18" customHeight="1" x14ac:dyDescent="0.25">
      <c r="A269" s="24">
        <v>265</v>
      </c>
      <c r="B269" s="63">
        <v>18086</v>
      </c>
      <c r="C269" s="64" t="s">
        <v>391</v>
      </c>
      <c r="D269" s="64" t="s">
        <v>536</v>
      </c>
      <c r="E269" s="3" t="str">
        <f t="shared" si="4"/>
        <v>Nguyễn Đình Trung</v>
      </c>
      <c r="F269" s="65" t="s">
        <v>4098</v>
      </c>
      <c r="G269" s="63" t="s">
        <v>7</v>
      </c>
      <c r="H269" s="63" t="s">
        <v>616</v>
      </c>
      <c r="I269" s="63" t="s">
        <v>6</v>
      </c>
      <c r="J269" s="63">
        <v>5.5</v>
      </c>
      <c r="K269" s="63">
        <v>2.75</v>
      </c>
      <c r="L269" s="63">
        <v>4</v>
      </c>
      <c r="M269" s="66">
        <v>23.25</v>
      </c>
      <c r="N269" s="67">
        <v>2</v>
      </c>
      <c r="O269" s="24"/>
    </row>
    <row r="270" spans="1:15" ht="18" customHeight="1" x14ac:dyDescent="0.25">
      <c r="A270" s="24">
        <v>266</v>
      </c>
      <c r="B270" s="63">
        <v>18089</v>
      </c>
      <c r="C270" s="64" t="s">
        <v>552</v>
      </c>
      <c r="D270" s="64" t="s">
        <v>536</v>
      </c>
      <c r="E270" s="3" t="str">
        <f t="shared" si="4"/>
        <v>Trần Hoàng Trung</v>
      </c>
      <c r="F270" s="65" t="s">
        <v>4136</v>
      </c>
      <c r="G270" s="63" t="s">
        <v>7</v>
      </c>
      <c r="H270" s="63" t="s">
        <v>616</v>
      </c>
      <c r="I270" s="63" t="s">
        <v>6</v>
      </c>
      <c r="J270" s="63">
        <v>7.5</v>
      </c>
      <c r="K270" s="63">
        <v>3.75</v>
      </c>
      <c r="L270" s="63">
        <v>2</v>
      </c>
      <c r="M270" s="66">
        <v>23.75</v>
      </c>
      <c r="N270" s="67">
        <v>2</v>
      </c>
      <c r="O270" s="24"/>
    </row>
    <row r="271" spans="1:15" ht="18" customHeight="1" x14ac:dyDescent="0.25">
      <c r="A271" s="24">
        <v>267</v>
      </c>
      <c r="B271" s="63">
        <v>19290</v>
      </c>
      <c r="C271" s="64" t="s">
        <v>3857</v>
      </c>
      <c r="D271" s="64" t="s">
        <v>375</v>
      </c>
      <c r="E271" s="3" t="str">
        <f t="shared" si="4"/>
        <v>Võ Thị Trúc Vy</v>
      </c>
      <c r="F271" s="65" t="s">
        <v>4202</v>
      </c>
      <c r="G271" s="63" t="s">
        <v>625</v>
      </c>
      <c r="H271" s="63" t="s">
        <v>616</v>
      </c>
      <c r="I271" s="63" t="s">
        <v>3</v>
      </c>
      <c r="J271" s="63">
        <v>5.25</v>
      </c>
      <c r="K271" s="63">
        <v>3.25</v>
      </c>
      <c r="L271" s="63">
        <v>2.75</v>
      </c>
      <c r="M271" s="66">
        <v>20.75</v>
      </c>
      <c r="N271" s="67">
        <v>3</v>
      </c>
      <c r="O271" s="24"/>
    </row>
    <row r="272" spans="1:15" ht="18" customHeight="1" x14ac:dyDescent="0.25">
      <c r="A272" s="24">
        <v>268</v>
      </c>
      <c r="B272" s="63">
        <v>18184</v>
      </c>
      <c r="C272" s="64" t="s">
        <v>3929</v>
      </c>
      <c r="D272" s="64" t="s">
        <v>546</v>
      </c>
      <c r="E272" s="3" t="str">
        <f t="shared" si="4"/>
        <v>Nguyễn Thị Tiểu Yến</v>
      </c>
      <c r="F272" s="65" t="s">
        <v>4202</v>
      </c>
      <c r="G272" s="63" t="s">
        <v>625</v>
      </c>
      <c r="H272" s="63" t="s">
        <v>616</v>
      </c>
      <c r="I272" s="63" t="s">
        <v>3</v>
      </c>
      <c r="J272" s="63">
        <v>5</v>
      </c>
      <c r="K272" s="63">
        <v>3</v>
      </c>
      <c r="L272" s="63">
        <v>3.25</v>
      </c>
      <c r="M272" s="66">
        <v>21</v>
      </c>
      <c r="N272" s="67">
        <v>1</v>
      </c>
      <c r="O272" s="24"/>
    </row>
    <row r="273" spans="1:15" ht="18" customHeight="1" x14ac:dyDescent="0.25">
      <c r="A273" s="24">
        <v>269</v>
      </c>
      <c r="B273" s="63">
        <v>17386</v>
      </c>
      <c r="C273" s="64" t="s">
        <v>3934</v>
      </c>
      <c r="D273" s="64" t="s">
        <v>389</v>
      </c>
      <c r="E273" s="3" t="str">
        <f t="shared" si="4"/>
        <v>Nguyễn Thiên Quốc Anh</v>
      </c>
      <c r="F273" s="65" t="s">
        <v>4152</v>
      </c>
      <c r="G273" s="63" t="s">
        <v>7</v>
      </c>
      <c r="H273" s="63" t="s">
        <v>617</v>
      </c>
      <c r="I273" s="63" t="s">
        <v>6</v>
      </c>
      <c r="J273" s="63">
        <v>6.25</v>
      </c>
      <c r="K273" s="63">
        <v>2.5</v>
      </c>
      <c r="L273" s="63">
        <v>4.75</v>
      </c>
      <c r="M273" s="66">
        <v>25</v>
      </c>
      <c r="N273" s="67">
        <v>1</v>
      </c>
      <c r="O273" s="24"/>
    </row>
    <row r="274" spans="1:15" ht="18" customHeight="1" x14ac:dyDescent="0.25">
      <c r="A274" s="24">
        <v>270</v>
      </c>
      <c r="B274" s="63">
        <v>44574</v>
      </c>
      <c r="C274" s="64" t="s">
        <v>4012</v>
      </c>
      <c r="D274" s="64" t="s">
        <v>389</v>
      </c>
      <c r="E274" s="3" t="str">
        <f t="shared" si="4"/>
        <v>Trương Thị Quỳnh Anh</v>
      </c>
      <c r="F274" s="65" t="s">
        <v>4231</v>
      </c>
      <c r="G274" s="63" t="s">
        <v>625</v>
      </c>
      <c r="H274" s="63" t="s">
        <v>617</v>
      </c>
      <c r="I274" s="63" t="s">
        <v>6</v>
      </c>
      <c r="J274" s="63">
        <v>6.5</v>
      </c>
      <c r="K274" s="63">
        <v>4.75</v>
      </c>
      <c r="L274" s="63">
        <v>1.5</v>
      </c>
      <c r="M274" s="66">
        <v>20.75</v>
      </c>
      <c r="N274" s="67">
        <v>3</v>
      </c>
      <c r="O274" s="24"/>
    </row>
    <row r="275" spans="1:15" ht="18" customHeight="1" x14ac:dyDescent="0.25">
      <c r="A275" s="24">
        <v>271</v>
      </c>
      <c r="B275" s="63">
        <v>17400</v>
      </c>
      <c r="C275" s="64" t="s">
        <v>3754</v>
      </c>
      <c r="D275" s="64" t="s">
        <v>395</v>
      </c>
      <c r="E275" s="3" t="str">
        <f t="shared" si="4"/>
        <v>Trương Thị Ngọc Ánh</v>
      </c>
      <c r="F275" s="65" t="s">
        <v>282</v>
      </c>
      <c r="G275" s="63" t="s">
        <v>625</v>
      </c>
      <c r="H275" s="63" t="s">
        <v>617</v>
      </c>
      <c r="I275" s="63" t="s">
        <v>3</v>
      </c>
      <c r="J275" s="63">
        <v>6.25</v>
      </c>
      <c r="K275" s="63">
        <v>3</v>
      </c>
      <c r="L275" s="63">
        <v>2.5</v>
      </c>
      <c r="M275" s="66">
        <v>21.5</v>
      </c>
      <c r="N275" s="67">
        <v>2</v>
      </c>
      <c r="O275" s="24"/>
    </row>
    <row r="276" spans="1:15" ht="18" customHeight="1" x14ac:dyDescent="0.25">
      <c r="A276" s="24">
        <v>272</v>
      </c>
      <c r="B276" s="63">
        <v>17465</v>
      </c>
      <c r="C276" s="64" t="s">
        <v>3908</v>
      </c>
      <c r="D276" s="64" t="s">
        <v>404</v>
      </c>
      <c r="E276" s="3" t="str">
        <f t="shared" si="4"/>
        <v>Trần Trí Duy</v>
      </c>
      <c r="F276" s="65" t="s">
        <v>4248</v>
      </c>
      <c r="G276" s="63" t="s">
        <v>7</v>
      </c>
      <c r="H276" s="63" t="s">
        <v>617</v>
      </c>
      <c r="I276" s="63" t="s">
        <v>6</v>
      </c>
      <c r="J276" s="63">
        <v>5.25</v>
      </c>
      <c r="K276" s="63">
        <v>4.25</v>
      </c>
      <c r="L276" s="63">
        <v>4</v>
      </c>
      <c r="M276" s="66">
        <v>23.25</v>
      </c>
      <c r="N276" s="67">
        <v>2</v>
      </c>
      <c r="O276" s="24"/>
    </row>
    <row r="277" spans="1:15" ht="18" customHeight="1" x14ac:dyDescent="0.25">
      <c r="A277" s="24">
        <v>273</v>
      </c>
      <c r="B277" s="63">
        <v>17528</v>
      </c>
      <c r="C277" s="64" t="s">
        <v>3897</v>
      </c>
      <c r="D277" s="64" t="s">
        <v>421</v>
      </c>
      <c r="E277" s="3" t="str">
        <f t="shared" si="4"/>
        <v>Nguyễn Phạm Thúy Hân</v>
      </c>
      <c r="F277" s="65" t="s">
        <v>4239</v>
      </c>
      <c r="G277" s="63" t="s">
        <v>625</v>
      </c>
      <c r="H277" s="63" t="s">
        <v>617</v>
      </c>
      <c r="I277" s="63" t="s">
        <v>6</v>
      </c>
      <c r="J277" s="63">
        <v>5</v>
      </c>
      <c r="K277" s="63">
        <v>3</v>
      </c>
      <c r="L277" s="63">
        <v>4</v>
      </c>
      <c r="M277" s="66">
        <v>22.5</v>
      </c>
      <c r="N277" s="67">
        <v>1</v>
      </c>
      <c r="O277" s="24"/>
    </row>
    <row r="278" spans="1:15" ht="18" customHeight="1" x14ac:dyDescent="0.25">
      <c r="A278" s="24">
        <v>274</v>
      </c>
      <c r="B278" s="63">
        <v>29262</v>
      </c>
      <c r="C278" s="64" t="s">
        <v>462</v>
      </c>
      <c r="D278" s="64" t="s">
        <v>427</v>
      </c>
      <c r="E278" s="3" t="str">
        <f t="shared" si="4"/>
        <v>Nguyễn Minh Hiếu</v>
      </c>
      <c r="F278" s="65" t="s">
        <v>4303</v>
      </c>
      <c r="G278" s="63" t="s">
        <v>7</v>
      </c>
      <c r="H278" s="63" t="s">
        <v>617</v>
      </c>
      <c r="I278" s="63" t="s">
        <v>6</v>
      </c>
      <c r="J278" s="63">
        <v>4.5</v>
      </c>
      <c r="K278" s="63">
        <v>5.5</v>
      </c>
      <c r="L278" s="63">
        <v>2.75</v>
      </c>
      <c r="M278" s="66">
        <v>21</v>
      </c>
      <c r="N278" s="67">
        <v>3</v>
      </c>
      <c r="O278" s="24"/>
    </row>
    <row r="279" spans="1:15" ht="18" customHeight="1" x14ac:dyDescent="0.25">
      <c r="A279" s="24">
        <v>275</v>
      </c>
      <c r="B279" s="63">
        <v>19017</v>
      </c>
      <c r="C279" s="64" t="s">
        <v>3853</v>
      </c>
      <c r="D279" s="64" t="s">
        <v>430</v>
      </c>
      <c r="E279" s="3" t="str">
        <f t="shared" si="4"/>
        <v>Đặng Hồng Hoa</v>
      </c>
      <c r="F279" s="65" t="s">
        <v>4198</v>
      </c>
      <c r="G279" s="63" t="s">
        <v>625</v>
      </c>
      <c r="H279" s="63" t="s">
        <v>617</v>
      </c>
      <c r="I279" s="63" t="s">
        <v>6</v>
      </c>
      <c r="J279" s="63">
        <v>6.25</v>
      </c>
      <c r="K279" s="63">
        <v>5.5</v>
      </c>
      <c r="L279" s="63">
        <v>2.75</v>
      </c>
      <c r="M279" s="66">
        <v>24</v>
      </c>
      <c r="N279" s="67">
        <v>2</v>
      </c>
      <c r="O279" s="24"/>
    </row>
    <row r="280" spans="1:15" ht="18" customHeight="1" x14ac:dyDescent="0.25">
      <c r="A280" s="24">
        <v>276</v>
      </c>
      <c r="B280" s="63">
        <v>17575</v>
      </c>
      <c r="C280" s="64" t="s">
        <v>3822</v>
      </c>
      <c r="D280" s="64" t="s">
        <v>434</v>
      </c>
      <c r="E280" s="3" t="str">
        <f t="shared" si="4"/>
        <v>Giang Thành Hùng</v>
      </c>
      <c r="F280" s="65" t="s">
        <v>4145</v>
      </c>
      <c r="G280" s="63" t="s">
        <v>7</v>
      </c>
      <c r="H280" s="63" t="s">
        <v>617</v>
      </c>
      <c r="I280" s="63" t="s">
        <v>3</v>
      </c>
      <c r="J280" s="63">
        <v>4.75</v>
      </c>
      <c r="K280" s="63">
        <v>3.5</v>
      </c>
      <c r="L280" s="63">
        <v>4.5</v>
      </c>
      <c r="M280" s="66">
        <v>23.5</v>
      </c>
      <c r="N280" s="67">
        <v>1</v>
      </c>
      <c r="O280" s="24"/>
    </row>
    <row r="281" spans="1:15" ht="18" customHeight="1" x14ac:dyDescent="0.25">
      <c r="A281" s="24">
        <v>277</v>
      </c>
      <c r="B281" s="63">
        <v>41590</v>
      </c>
      <c r="C281" s="64" t="s">
        <v>4070</v>
      </c>
      <c r="D281" s="64" t="s">
        <v>383</v>
      </c>
      <c r="E281" s="3" t="str">
        <f t="shared" si="4"/>
        <v>Lương Gia Huy</v>
      </c>
      <c r="F281" s="65" t="s">
        <v>4091</v>
      </c>
      <c r="G281" s="63" t="s">
        <v>7</v>
      </c>
      <c r="H281" s="63" t="s">
        <v>617</v>
      </c>
      <c r="I281" s="63" t="s">
        <v>3</v>
      </c>
      <c r="J281" s="63">
        <v>3.75</v>
      </c>
      <c r="K281" s="63">
        <v>4.75</v>
      </c>
      <c r="L281" s="63">
        <v>5</v>
      </c>
      <c r="M281" s="66">
        <v>22.75</v>
      </c>
      <c r="N281" s="67">
        <v>2</v>
      </c>
      <c r="O281" s="24"/>
    </row>
    <row r="282" spans="1:15" ht="18" customHeight="1" x14ac:dyDescent="0.25">
      <c r="A282" s="24">
        <v>278</v>
      </c>
      <c r="B282" s="63">
        <v>17587</v>
      </c>
      <c r="C282" s="64" t="s">
        <v>3819</v>
      </c>
      <c r="D282" s="64" t="s">
        <v>383</v>
      </c>
      <c r="E282" s="3" t="str">
        <f t="shared" si="4"/>
        <v>Nguyễn Đình Minh Huy</v>
      </c>
      <c r="F282" s="65" t="s">
        <v>4292</v>
      </c>
      <c r="G282" s="63" t="s">
        <v>7</v>
      </c>
      <c r="H282" s="63" t="s">
        <v>617</v>
      </c>
      <c r="I282" s="63" t="s">
        <v>3</v>
      </c>
      <c r="J282" s="63">
        <v>4.25</v>
      </c>
      <c r="K282" s="63">
        <v>6.75</v>
      </c>
      <c r="L282" s="63">
        <v>3</v>
      </c>
      <c r="M282" s="66">
        <v>21.75</v>
      </c>
      <c r="N282" s="67">
        <v>2</v>
      </c>
      <c r="O282" s="24"/>
    </row>
    <row r="283" spans="1:15" ht="18" customHeight="1" x14ac:dyDescent="0.25">
      <c r="A283" s="24">
        <v>279</v>
      </c>
      <c r="B283" s="63">
        <v>17630</v>
      </c>
      <c r="C283" s="64" t="s">
        <v>435</v>
      </c>
      <c r="D283" s="64" t="s">
        <v>370</v>
      </c>
      <c r="E283" s="3" t="str">
        <f t="shared" si="4"/>
        <v>Đặng Hoàng Khôi</v>
      </c>
      <c r="F283" s="65" t="s">
        <v>4171</v>
      </c>
      <c r="G283" s="63" t="s">
        <v>7</v>
      </c>
      <c r="H283" s="63" t="s">
        <v>617</v>
      </c>
      <c r="I283" s="63" t="s">
        <v>3</v>
      </c>
      <c r="J283" s="63">
        <v>5</v>
      </c>
      <c r="K283" s="63">
        <v>3.75</v>
      </c>
      <c r="L283" s="63">
        <v>5</v>
      </c>
      <c r="M283" s="66">
        <v>25.25</v>
      </c>
      <c r="N283" s="67">
        <v>2</v>
      </c>
      <c r="O283" s="24"/>
    </row>
    <row r="284" spans="1:15" ht="18" customHeight="1" x14ac:dyDescent="0.25">
      <c r="A284" s="24">
        <v>280</v>
      </c>
      <c r="B284" s="63">
        <v>17638</v>
      </c>
      <c r="C284" s="64" t="s">
        <v>3910</v>
      </c>
      <c r="D284" s="64" t="s">
        <v>447</v>
      </c>
      <c r="E284" s="3" t="str">
        <f t="shared" si="4"/>
        <v>Kiều Tuấn Kiệt</v>
      </c>
      <c r="F284" s="65" t="s">
        <v>4251</v>
      </c>
      <c r="G284" s="63" t="s">
        <v>7</v>
      </c>
      <c r="H284" s="63" t="s">
        <v>617</v>
      </c>
      <c r="I284" s="63" t="s">
        <v>6</v>
      </c>
      <c r="J284" s="63">
        <v>4.75</v>
      </c>
      <c r="K284" s="63">
        <v>2.5</v>
      </c>
      <c r="L284" s="63">
        <v>3.25</v>
      </c>
      <c r="M284" s="66">
        <v>19.5</v>
      </c>
      <c r="N284" s="67">
        <v>1</v>
      </c>
      <c r="O284" s="24"/>
    </row>
    <row r="285" spans="1:15" ht="18" customHeight="1" x14ac:dyDescent="0.25">
      <c r="A285" s="24">
        <v>281</v>
      </c>
      <c r="B285" s="73"/>
      <c r="C285" s="68" t="s">
        <v>400</v>
      </c>
      <c r="D285" s="3" t="s">
        <v>453</v>
      </c>
      <c r="E285" s="3" t="str">
        <f t="shared" si="4"/>
        <v>Nguyễn Thành Lập</v>
      </c>
      <c r="F285" s="75" t="s">
        <v>113</v>
      </c>
      <c r="G285" s="63" t="s">
        <v>7</v>
      </c>
      <c r="H285" s="99" t="s">
        <v>617</v>
      </c>
      <c r="I285" s="24" t="s">
        <v>4336</v>
      </c>
      <c r="J285" s="24"/>
      <c r="K285" s="24"/>
      <c r="L285" s="24"/>
      <c r="M285" s="23"/>
      <c r="N285" s="24"/>
      <c r="O285" s="100" t="s">
        <v>620</v>
      </c>
    </row>
    <row r="286" spans="1:15" ht="18" customHeight="1" x14ac:dyDescent="0.25">
      <c r="A286" s="24">
        <v>282</v>
      </c>
      <c r="B286" s="63">
        <v>17657</v>
      </c>
      <c r="C286" s="64" t="s">
        <v>3932</v>
      </c>
      <c r="D286" s="64" t="s">
        <v>455</v>
      </c>
      <c r="E286" s="3" t="str">
        <f t="shared" si="4"/>
        <v>Lê Trần Phương Linh</v>
      </c>
      <c r="F286" s="65" t="s">
        <v>4269</v>
      </c>
      <c r="G286" s="63" t="s">
        <v>625</v>
      </c>
      <c r="H286" s="63" t="s">
        <v>617</v>
      </c>
      <c r="I286" s="63" t="s">
        <v>3</v>
      </c>
      <c r="J286" s="63">
        <v>6.75</v>
      </c>
      <c r="K286" s="63">
        <v>4.5</v>
      </c>
      <c r="L286" s="63">
        <v>3</v>
      </c>
      <c r="M286" s="66">
        <v>25</v>
      </c>
      <c r="N286" s="67">
        <v>2</v>
      </c>
      <c r="O286" s="24"/>
    </row>
    <row r="287" spans="1:15" ht="18" customHeight="1" x14ac:dyDescent="0.25">
      <c r="A287" s="24">
        <v>283</v>
      </c>
      <c r="B287" s="63">
        <v>17706</v>
      </c>
      <c r="C287" s="64" t="s">
        <v>3883</v>
      </c>
      <c r="D287" s="64" t="s">
        <v>463</v>
      </c>
      <c r="E287" s="3" t="str">
        <f t="shared" si="4"/>
        <v>Đỗ Nguyễn Lê Minh</v>
      </c>
      <c r="F287" s="65" t="s">
        <v>4227</v>
      </c>
      <c r="G287" s="63" t="s">
        <v>7</v>
      </c>
      <c r="H287" s="63" t="s">
        <v>617</v>
      </c>
      <c r="I287" s="63" t="s">
        <v>6</v>
      </c>
      <c r="J287" s="63">
        <v>5.75</v>
      </c>
      <c r="K287" s="63">
        <v>3.75</v>
      </c>
      <c r="L287" s="63">
        <v>2</v>
      </c>
      <c r="M287" s="66">
        <v>20.75</v>
      </c>
      <c r="N287" s="67">
        <v>1</v>
      </c>
      <c r="O287" s="24"/>
    </row>
    <row r="288" spans="1:15" ht="18" customHeight="1" x14ac:dyDescent="0.25">
      <c r="A288" s="24">
        <v>284</v>
      </c>
      <c r="B288" s="63">
        <v>17709</v>
      </c>
      <c r="C288" s="64" t="s">
        <v>408</v>
      </c>
      <c r="D288" s="64" t="s">
        <v>463</v>
      </c>
      <c r="E288" s="3" t="str">
        <f t="shared" si="4"/>
        <v>Lê Thành Minh</v>
      </c>
      <c r="F288" s="65" t="s">
        <v>4092</v>
      </c>
      <c r="G288" s="63" t="s">
        <v>7</v>
      </c>
      <c r="H288" s="63" t="s">
        <v>617</v>
      </c>
      <c r="I288" s="63" t="s">
        <v>3</v>
      </c>
      <c r="J288" s="63">
        <v>5</v>
      </c>
      <c r="K288" s="63">
        <v>2.75</v>
      </c>
      <c r="L288" s="63">
        <v>4.25</v>
      </c>
      <c r="M288" s="66">
        <v>22.25</v>
      </c>
      <c r="N288" s="67">
        <v>2</v>
      </c>
      <c r="O288" s="24"/>
    </row>
    <row r="289" spans="1:15" ht="18" customHeight="1" x14ac:dyDescent="0.25">
      <c r="A289" s="24">
        <v>285</v>
      </c>
      <c r="B289" s="63">
        <v>28521</v>
      </c>
      <c r="C289" s="64" t="s">
        <v>3996</v>
      </c>
      <c r="D289" s="64" t="s">
        <v>468</v>
      </c>
      <c r="E289" s="3" t="str">
        <f t="shared" si="4"/>
        <v>Lâm Thuý Nga</v>
      </c>
      <c r="F289" s="65" t="s">
        <v>4304</v>
      </c>
      <c r="G289" s="63" t="s">
        <v>625</v>
      </c>
      <c r="H289" s="63" t="s">
        <v>617</v>
      </c>
      <c r="I289" s="63" t="s">
        <v>6</v>
      </c>
      <c r="J289" s="63">
        <v>5.75</v>
      </c>
      <c r="K289" s="63">
        <v>4.5</v>
      </c>
      <c r="L289" s="63">
        <v>1.5</v>
      </c>
      <c r="M289" s="66">
        <v>20.5</v>
      </c>
      <c r="N289" s="67">
        <v>3</v>
      </c>
      <c r="O289" s="24"/>
    </row>
    <row r="290" spans="1:15" ht="18" customHeight="1" x14ac:dyDescent="0.25">
      <c r="A290" s="24">
        <v>286</v>
      </c>
      <c r="B290" s="63">
        <v>19643</v>
      </c>
      <c r="C290" s="64" t="s">
        <v>469</v>
      </c>
      <c r="D290" s="64" t="s">
        <v>470</v>
      </c>
      <c r="E290" s="3" t="str">
        <f t="shared" si="4"/>
        <v>Nguyễn Thị Thanh Ngân</v>
      </c>
      <c r="F290" s="65" t="s">
        <v>4173</v>
      </c>
      <c r="G290" s="63" t="s">
        <v>625</v>
      </c>
      <c r="H290" s="63" t="s">
        <v>617</v>
      </c>
      <c r="I290" s="63" t="s">
        <v>6</v>
      </c>
      <c r="J290" s="63">
        <v>5.25</v>
      </c>
      <c r="K290" s="63">
        <v>4.5</v>
      </c>
      <c r="L290" s="63">
        <v>1.75</v>
      </c>
      <c r="M290" s="66">
        <v>20</v>
      </c>
      <c r="N290" s="67">
        <v>2</v>
      </c>
      <c r="O290" s="24"/>
    </row>
    <row r="291" spans="1:15" ht="18" customHeight="1" x14ac:dyDescent="0.25">
      <c r="A291" s="24">
        <v>287</v>
      </c>
      <c r="B291" s="63">
        <v>44260</v>
      </c>
      <c r="C291" s="64" t="s">
        <v>585</v>
      </c>
      <c r="D291" s="64" t="s">
        <v>4065</v>
      </c>
      <c r="E291" s="3" t="str">
        <f t="shared" si="4"/>
        <v>Trần Ngọc Thanh Nhàn</v>
      </c>
      <c r="F291" s="65" t="s">
        <v>4251</v>
      </c>
      <c r="G291" s="63" t="s">
        <v>625</v>
      </c>
      <c r="H291" s="63" t="s">
        <v>617</v>
      </c>
      <c r="I291" s="63" t="s">
        <v>3</v>
      </c>
      <c r="J291" s="63">
        <v>6</v>
      </c>
      <c r="K291" s="63">
        <v>2.75</v>
      </c>
      <c r="L291" s="63">
        <v>2.75</v>
      </c>
      <c r="M291" s="66">
        <v>21.25</v>
      </c>
      <c r="N291" s="67">
        <v>3</v>
      </c>
      <c r="O291" s="24"/>
    </row>
    <row r="292" spans="1:15" ht="18" customHeight="1" x14ac:dyDescent="0.25">
      <c r="A292" s="24">
        <v>288</v>
      </c>
      <c r="B292" s="63">
        <v>17794</v>
      </c>
      <c r="C292" s="64" t="s">
        <v>3888</v>
      </c>
      <c r="D292" s="64" t="s">
        <v>477</v>
      </c>
      <c r="E292" s="3" t="str">
        <f t="shared" si="4"/>
        <v>Nguyễn Ngọc Linh Nhi</v>
      </c>
      <c r="F292" s="65" t="s">
        <v>4229</v>
      </c>
      <c r="G292" s="63" t="s">
        <v>625</v>
      </c>
      <c r="H292" s="63" t="s">
        <v>617</v>
      </c>
      <c r="I292" s="63" t="s">
        <v>3</v>
      </c>
      <c r="J292" s="63">
        <v>5.75</v>
      </c>
      <c r="K292" s="63">
        <v>2.5</v>
      </c>
      <c r="L292" s="63">
        <v>2.75</v>
      </c>
      <c r="M292" s="66">
        <v>21</v>
      </c>
      <c r="N292" s="67">
        <v>2</v>
      </c>
      <c r="O292" s="24"/>
    </row>
    <row r="293" spans="1:15" ht="18" customHeight="1" x14ac:dyDescent="0.25">
      <c r="A293" s="24">
        <v>289</v>
      </c>
      <c r="B293" s="63">
        <v>44850</v>
      </c>
      <c r="C293" s="64" t="s">
        <v>4013</v>
      </c>
      <c r="D293" s="64" t="s">
        <v>482</v>
      </c>
      <c r="E293" s="3" t="str">
        <f t="shared" si="4"/>
        <v>Đặng Huỳnh Tâm Như</v>
      </c>
      <c r="F293" s="65" t="s">
        <v>4311</v>
      </c>
      <c r="G293" s="63" t="s">
        <v>625</v>
      </c>
      <c r="H293" s="63" t="s">
        <v>617</v>
      </c>
      <c r="I293" s="63" t="s">
        <v>6</v>
      </c>
      <c r="J293" s="63">
        <v>5.75</v>
      </c>
      <c r="K293" s="63">
        <v>4.75</v>
      </c>
      <c r="L293" s="63">
        <v>2</v>
      </c>
      <c r="M293" s="66">
        <v>21.25</v>
      </c>
      <c r="N293" s="67">
        <v>3</v>
      </c>
      <c r="O293" s="24"/>
    </row>
    <row r="294" spans="1:15" ht="18" customHeight="1" x14ac:dyDescent="0.25">
      <c r="A294" s="24">
        <v>290</v>
      </c>
      <c r="B294" s="63">
        <v>17814</v>
      </c>
      <c r="C294" s="64" t="s">
        <v>3831</v>
      </c>
      <c r="D294" s="64" t="s">
        <v>482</v>
      </c>
      <c r="E294" s="3" t="str">
        <f t="shared" si="4"/>
        <v>Nguyễn Thị Tâm Như</v>
      </c>
      <c r="F294" s="65" t="s">
        <v>4179</v>
      </c>
      <c r="G294" s="63" t="s">
        <v>625</v>
      </c>
      <c r="H294" s="63" t="s">
        <v>617</v>
      </c>
      <c r="I294" s="63" t="s">
        <v>3</v>
      </c>
      <c r="J294" s="63">
        <v>5.75</v>
      </c>
      <c r="K294" s="63">
        <v>4.25</v>
      </c>
      <c r="L294" s="63">
        <v>3.5</v>
      </c>
      <c r="M294" s="66">
        <v>24.25</v>
      </c>
      <c r="N294" s="67">
        <v>2</v>
      </c>
      <c r="O294" s="24"/>
    </row>
    <row r="295" spans="1:15" ht="18" customHeight="1" x14ac:dyDescent="0.25">
      <c r="A295" s="24">
        <v>291</v>
      </c>
      <c r="B295" s="63">
        <v>17826</v>
      </c>
      <c r="C295" s="64" t="s">
        <v>498</v>
      </c>
      <c r="D295" s="64" t="s">
        <v>485</v>
      </c>
      <c r="E295" s="3" t="str">
        <f t="shared" si="4"/>
        <v>Lê Văn Phi</v>
      </c>
      <c r="F295" s="65" t="s">
        <v>4087</v>
      </c>
      <c r="G295" s="63" t="s">
        <v>7</v>
      </c>
      <c r="H295" s="63" t="s">
        <v>617</v>
      </c>
      <c r="I295" s="63" t="s">
        <v>3</v>
      </c>
      <c r="J295" s="63">
        <v>4</v>
      </c>
      <c r="K295" s="63">
        <v>4</v>
      </c>
      <c r="L295" s="63">
        <v>4.25</v>
      </c>
      <c r="M295" s="66">
        <v>22</v>
      </c>
      <c r="N295" s="67">
        <v>2</v>
      </c>
      <c r="O295" s="24"/>
    </row>
    <row r="296" spans="1:15" ht="18" customHeight="1" x14ac:dyDescent="0.25">
      <c r="A296" s="24">
        <v>292</v>
      </c>
      <c r="B296" s="63">
        <v>44903</v>
      </c>
      <c r="C296" s="64" t="s">
        <v>4053</v>
      </c>
      <c r="D296" s="64" t="s">
        <v>372</v>
      </c>
      <c r="E296" s="3" t="str">
        <f t="shared" si="4"/>
        <v>Lý Thiện Quang</v>
      </c>
      <c r="F296" s="65" t="s">
        <v>4219</v>
      </c>
      <c r="G296" s="63" t="s">
        <v>7</v>
      </c>
      <c r="H296" s="63" t="s">
        <v>617</v>
      </c>
      <c r="I296" s="63" t="s">
        <v>3</v>
      </c>
      <c r="J296" s="63">
        <v>6</v>
      </c>
      <c r="K296" s="63">
        <v>4.75</v>
      </c>
      <c r="L296" s="63">
        <v>1.75</v>
      </c>
      <c r="M296" s="66">
        <v>21.25</v>
      </c>
      <c r="N296" s="67">
        <v>3</v>
      </c>
      <c r="O296" s="24"/>
    </row>
    <row r="297" spans="1:15" ht="18" customHeight="1" x14ac:dyDescent="0.25">
      <c r="A297" s="24">
        <v>293</v>
      </c>
      <c r="B297" s="63">
        <v>17870</v>
      </c>
      <c r="C297" s="64" t="s">
        <v>401</v>
      </c>
      <c r="D297" s="64" t="s">
        <v>373</v>
      </c>
      <c r="E297" s="3" t="str">
        <f t="shared" si="4"/>
        <v>Nguyễn Quốc Quân</v>
      </c>
      <c r="F297" s="65" t="s">
        <v>4236</v>
      </c>
      <c r="G297" s="63" t="s">
        <v>7</v>
      </c>
      <c r="H297" s="63" t="s">
        <v>617</v>
      </c>
      <c r="I297" s="63" t="s">
        <v>6</v>
      </c>
      <c r="J297" s="63">
        <v>5.75</v>
      </c>
      <c r="K297" s="63">
        <v>2.25</v>
      </c>
      <c r="L297" s="63">
        <v>3</v>
      </c>
      <c r="M297" s="66">
        <v>21.25</v>
      </c>
      <c r="N297" s="67">
        <v>1</v>
      </c>
      <c r="O297" s="24"/>
    </row>
    <row r="298" spans="1:15" ht="18" customHeight="1" x14ac:dyDescent="0.25">
      <c r="A298" s="24">
        <v>294</v>
      </c>
      <c r="B298" s="63">
        <v>17878</v>
      </c>
      <c r="C298" s="64" t="s">
        <v>3979</v>
      </c>
      <c r="D298" s="64" t="s">
        <v>595</v>
      </c>
      <c r="E298" s="3" t="str">
        <f t="shared" si="4"/>
        <v>Trương Hữu Quốc</v>
      </c>
      <c r="F298" s="65" t="s">
        <v>4294</v>
      </c>
      <c r="G298" s="63" t="s">
        <v>7</v>
      </c>
      <c r="H298" s="63" t="s">
        <v>617</v>
      </c>
      <c r="I298" s="63" t="s">
        <v>6</v>
      </c>
      <c r="J298" s="63">
        <v>6.5</v>
      </c>
      <c r="K298" s="63">
        <v>4.75</v>
      </c>
      <c r="L298" s="63">
        <v>2.5</v>
      </c>
      <c r="M298" s="66">
        <v>26.75</v>
      </c>
      <c r="N298" s="67">
        <v>1</v>
      </c>
      <c r="O298" s="24"/>
    </row>
    <row r="299" spans="1:15" ht="18" customHeight="1" x14ac:dyDescent="0.25">
      <c r="A299" s="24">
        <v>295</v>
      </c>
      <c r="B299" s="63">
        <v>17946</v>
      </c>
      <c r="C299" s="64" t="s">
        <v>503</v>
      </c>
      <c r="D299" s="64" t="s">
        <v>511</v>
      </c>
      <c r="E299" s="3" t="str">
        <f t="shared" si="4"/>
        <v>Nguyễn Thị Phương Thảo</v>
      </c>
      <c r="F299" s="65" t="s">
        <v>4275</v>
      </c>
      <c r="G299" s="63" t="s">
        <v>625</v>
      </c>
      <c r="H299" s="63" t="s">
        <v>617</v>
      </c>
      <c r="I299" s="63" t="s">
        <v>6</v>
      </c>
      <c r="J299" s="63">
        <v>7.5</v>
      </c>
      <c r="K299" s="63">
        <v>3</v>
      </c>
      <c r="L299" s="63">
        <v>2</v>
      </c>
      <c r="M299" s="66">
        <v>23</v>
      </c>
      <c r="N299" s="67">
        <v>1</v>
      </c>
      <c r="O299" s="24"/>
    </row>
    <row r="300" spans="1:15" ht="18" customHeight="1" x14ac:dyDescent="0.25">
      <c r="A300" s="24">
        <v>296</v>
      </c>
      <c r="B300" s="63">
        <v>17950</v>
      </c>
      <c r="C300" s="64" t="s">
        <v>571</v>
      </c>
      <c r="D300" s="64" t="s">
        <v>511</v>
      </c>
      <c r="E300" s="3" t="str">
        <f t="shared" si="4"/>
        <v>Phạm Thị Thanh Thảo</v>
      </c>
      <c r="F300" s="65" t="s">
        <v>4075</v>
      </c>
      <c r="G300" s="63" t="s">
        <v>625</v>
      </c>
      <c r="H300" s="63" t="s">
        <v>617</v>
      </c>
      <c r="I300" s="63" t="s">
        <v>3</v>
      </c>
      <c r="J300" s="63">
        <v>6.5</v>
      </c>
      <c r="K300" s="63">
        <v>6</v>
      </c>
      <c r="L300" s="63">
        <v>3</v>
      </c>
      <c r="M300" s="66">
        <v>26.5</v>
      </c>
      <c r="N300" s="67">
        <v>1</v>
      </c>
      <c r="O300" s="24"/>
    </row>
    <row r="301" spans="1:15" ht="18" customHeight="1" x14ac:dyDescent="0.25">
      <c r="A301" s="24">
        <v>297</v>
      </c>
      <c r="B301" s="63">
        <v>17957</v>
      </c>
      <c r="C301" s="64" t="s">
        <v>398</v>
      </c>
      <c r="D301" s="64" t="s">
        <v>513</v>
      </c>
      <c r="E301" s="3" t="str">
        <f t="shared" si="4"/>
        <v>Trần Thị Hồng Thắm</v>
      </c>
      <c r="F301" s="65" t="s">
        <v>4095</v>
      </c>
      <c r="G301" s="63" t="s">
        <v>625</v>
      </c>
      <c r="H301" s="63" t="s">
        <v>617</v>
      </c>
      <c r="I301" s="63" t="s">
        <v>31</v>
      </c>
      <c r="J301" s="63">
        <v>7</v>
      </c>
      <c r="K301" s="63">
        <v>3.25</v>
      </c>
      <c r="L301" s="63">
        <v>2</v>
      </c>
      <c r="M301" s="66">
        <v>22.75</v>
      </c>
      <c r="N301" s="67">
        <v>2</v>
      </c>
      <c r="O301" s="24"/>
    </row>
    <row r="302" spans="1:15" ht="18" customHeight="1" x14ac:dyDescent="0.25">
      <c r="A302" s="24">
        <v>298</v>
      </c>
      <c r="B302" s="63">
        <v>17962</v>
      </c>
      <c r="C302" s="64" t="s">
        <v>3904</v>
      </c>
      <c r="D302" s="64" t="s">
        <v>514</v>
      </c>
      <c r="E302" s="3" t="str">
        <f t="shared" si="4"/>
        <v>Võ Quốc Thắng</v>
      </c>
      <c r="F302" s="65" t="s">
        <v>4245</v>
      </c>
      <c r="G302" s="63" t="s">
        <v>7</v>
      </c>
      <c r="H302" s="63" t="s">
        <v>617</v>
      </c>
      <c r="I302" s="63" t="s">
        <v>6</v>
      </c>
      <c r="J302" s="63">
        <v>5.75</v>
      </c>
      <c r="K302" s="63">
        <v>2.25</v>
      </c>
      <c r="L302" s="63">
        <v>2.75</v>
      </c>
      <c r="M302" s="66">
        <v>20.25</v>
      </c>
      <c r="N302" s="67">
        <v>1</v>
      </c>
      <c r="O302" s="24"/>
    </row>
    <row r="303" spans="1:15" ht="18" customHeight="1" x14ac:dyDescent="0.25">
      <c r="A303" s="24">
        <v>299</v>
      </c>
      <c r="B303" s="63">
        <v>17970</v>
      </c>
      <c r="C303" s="64" t="s">
        <v>3779</v>
      </c>
      <c r="D303" s="64" t="s">
        <v>519</v>
      </c>
      <c r="E303" s="3" t="str">
        <f t="shared" si="4"/>
        <v>Nguyễn Đỗ Phương Thịnh</v>
      </c>
      <c r="F303" s="65" t="s">
        <v>4127</v>
      </c>
      <c r="G303" s="63" t="s">
        <v>7</v>
      </c>
      <c r="H303" s="63" t="s">
        <v>617</v>
      </c>
      <c r="I303" s="63" t="s">
        <v>3</v>
      </c>
      <c r="J303" s="63">
        <v>4.75</v>
      </c>
      <c r="K303" s="63">
        <v>2.25</v>
      </c>
      <c r="L303" s="63">
        <v>5</v>
      </c>
      <c r="M303" s="66">
        <v>23.25</v>
      </c>
      <c r="N303" s="67">
        <v>2</v>
      </c>
      <c r="O303" s="24"/>
    </row>
    <row r="304" spans="1:15" ht="18" customHeight="1" x14ac:dyDescent="0.25">
      <c r="A304" s="24">
        <v>300</v>
      </c>
      <c r="B304" s="63">
        <v>42486</v>
      </c>
      <c r="C304" s="64" t="s">
        <v>4046</v>
      </c>
      <c r="D304" s="64" t="s">
        <v>523</v>
      </c>
      <c r="E304" s="3" t="str">
        <f t="shared" si="4"/>
        <v>Lê Đặng Ngọc Thùy</v>
      </c>
      <c r="F304" s="65" t="s">
        <v>4325</v>
      </c>
      <c r="G304" s="63" t="s">
        <v>625</v>
      </c>
      <c r="H304" s="63" t="s">
        <v>617</v>
      </c>
      <c r="I304" s="63" t="s">
        <v>3</v>
      </c>
      <c r="J304" s="63">
        <v>5</v>
      </c>
      <c r="K304" s="63">
        <v>2.25</v>
      </c>
      <c r="L304" s="63">
        <v>4</v>
      </c>
      <c r="M304" s="66">
        <v>20.25</v>
      </c>
      <c r="N304" s="67">
        <v>3</v>
      </c>
      <c r="O304" s="24"/>
    </row>
    <row r="305" spans="1:15" ht="18" customHeight="1" x14ac:dyDescent="0.25">
      <c r="A305" s="24">
        <v>301</v>
      </c>
      <c r="B305" s="63">
        <v>19915</v>
      </c>
      <c r="C305" s="64" t="s">
        <v>3857</v>
      </c>
      <c r="D305" s="64" t="s">
        <v>377</v>
      </c>
      <c r="E305" s="3" t="str">
        <f t="shared" si="4"/>
        <v>Võ Thị Trúc Tiên</v>
      </c>
      <c r="F305" s="65" t="s">
        <v>4217</v>
      </c>
      <c r="G305" s="63" t="s">
        <v>625</v>
      </c>
      <c r="H305" s="63" t="s">
        <v>617</v>
      </c>
      <c r="I305" s="63" t="s">
        <v>6</v>
      </c>
      <c r="J305" s="63">
        <v>5.5</v>
      </c>
      <c r="K305" s="63">
        <v>2.25</v>
      </c>
      <c r="L305" s="63">
        <v>3</v>
      </c>
      <c r="M305" s="66">
        <v>19.75</v>
      </c>
      <c r="N305" s="67">
        <v>2</v>
      </c>
      <c r="O305" s="24"/>
    </row>
    <row r="306" spans="1:15" ht="18" customHeight="1" x14ac:dyDescent="0.25">
      <c r="A306" s="24">
        <v>302</v>
      </c>
      <c r="B306" s="63">
        <v>18030</v>
      </c>
      <c r="C306" s="64" t="s">
        <v>428</v>
      </c>
      <c r="D306" s="64" t="s">
        <v>528</v>
      </c>
      <c r="E306" s="3" t="str">
        <f t="shared" si="4"/>
        <v>Lê Trung Tín</v>
      </c>
      <c r="F306" s="65" t="s">
        <v>4104</v>
      </c>
      <c r="G306" s="63" t="s">
        <v>7</v>
      </c>
      <c r="H306" s="63" t="s">
        <v>617</v>
      </c>
      <c r="I306" s="63" t="s">
        <v>6</v>
      </c>
      <c r="J306" s="63">
        <v>5.75</v>
      </c>
      <c r="K306" s="63">
        <v>2.25</v>
      </c>
      <c r="L306" s="63">
        <v>2.75</v>
      </c>
      <c r="M306" s="66">
        <v>19.75</v>
      </c>
      <c r="N306" s="67">
        <v>1</v>
      </c>
      <c r="O306" s="24"/>
    </row>
    <row r="307" spans="1:15" ht="18" customHeight="1" x14ac:dyDescent="0.25">
      <c r="A307" s="24">
        <v>303</v>
      </c>
      <c r="B307" s="63">
        <v>45025</v>
      </c>
      <c r="C307" s="64" t="s">
        <v>4017</v>
      </c>
      <c r="D307" s="64" t="s">
        <v>528</v>
      </c>
      <c r="E307" s="3" t="str">
        <f t="shared" si="4"/>
        <v>Trần Trung Tín</v>
      </c>
      <c r="F307" s="65" t="s">
        <v>4314</v>
      </c>
      <c r="G307" s="63" t="s">
        <v>7</v>
      </c>
      <c r="H307" s="63" t="s">
        <v>617</v>
      </c>
      <c r="I307" s="63" t="s">
        <v>3</v>
      </c>
      <c r="J307" s="63">
        <v>5</v>
      </c>
      <c r="K307" s="63">
        <v>3.75</v>
      </c>
      <c r="L307" s="63">
        <v>2.75</v>
      </c>
      <c r="M307" s="66">
        <v>20.25</v>
      </c>
      <c r="N307" s="67">
        <v>3</v>
      </c>
      <c r="O307" s="24"/>
    </row>
    <row r="308" spans="1:15" ht="18" customHeight="1" x14ac:dyDescent="0.25">
      <c r="A308" s="24">
        <v>304</v>
      </c>
      <c r="B308" s="63">
        <v>18050</v>
      </c>
      <c r="C308" s="64" t="s">
        <v>3875</v>
      </c>
      <c r="D308" s="64" t="s">
        <v>531</v>
      </c>
      <c r="E308" s="3" t="str">
        <f t="shared" si="4"/>
        <v>Trần Thị Phương Thùy Trang</v>
      </c>
      <c r="F308" s="65" t="s">
        <v>4086</v>
      </c>
      <c r="G308" s="63" t="s">
        <v>625</v>
      </c>
      <c r="H308" s="63" t="s">
        <v>617</v>
      </c>
      <c r="I308" s="63" t="s">
        <v>3</v>
      </c>
      <c r="J308" s="63">
        <v>6.75</v>
      </c>
      <c r="K308" s="63">
        <v>4</v>
      </c>
      <c r="L308" s="63">
        <v>0.75</v>
      </c>
      <c r="M308" s="66">
        <v>20</v>
      </c>
      <c r="N308" s="67">
        <v>2</v>
      </c>
      <c r="O308" s="24"/>
    </row>
    <row r="309" spans="1:15" ht="18" customHeight="1" x14ac:dyDescent="0.25">
      <c r="A309" s="24">
        <v>305</v>
      </c>
      <c r="B309" s="63">
        <v>43861</v>
      </c>
      <c r="C309" s="64" t="s">
        <v>507</v>
      </c>
      <c r="D309" s="64" t="s">
        <v>535</v>
      </c>
      <c r="E309" s="3" t="str">
        <f t="shared" si="4"/>
        <v>Nguyễn Thanh Trúc</v>
      </c>
      <c r="F309" s="65" t="s">
        <v>4251</v>
      </c>
      <c r="G309" s="63" t="s">
        <v>625</v>
      </c>
      <c r="H309" s="63" t="s">
        <v>617</v>
      </c>
      <c r="I309" s="63" t="s">
        <v>31</v>
      </c>
      <c r="J309" s="63">
        <v>6.25</v>
      </c>
      <c r="K309" s="63">
        <v>3.25</v>
      </c>
      <c r="L309" s="63">
        <v>1.75</v>
      </c>
      <c r="M309" s="66">
        <v>20.75</v>
      </c>
      <c r="N309" s="67">
        <v>3</v>
      </c>
      <c r="O309" s="24"/>
    </row>
    <row r="310" spans="1:15" ht="18" customHeight="1" x14ac:dyDescent="0.25">
      <c r="A310" s="24">
        <v>306</v>
      </c>
      <c r="B310" s="63">
        <v>18084</v>
      </c>
      <c r="C310" s="64" t="s">
        <v>3945</v>
      </c>
      <c r="D310" s="64" t="s">
        <v>535</v>
      </c>
      <c r="E310" s="3" t="str">
        <f t="shared" si="4"/>
        <v>Trần Huỳnh Thanh Trúc</v>
      </c>
      <c r="F310" s="65" t="s">
        <v>4211</v>
      </c>
      <c r="G310" s="63" t="s">
        <v>625</v>
      </c>
      <c r="H310" s="63" t="s">
        <v>617</v>
      </c>
      <c r="I310" s="63" t="s">
        <v>6</v>
      </c>
      <c r="J310" s="63">
        <v>6.5</v>
      </c>
      <c r="K310" s="63">
        <v>2</v>
      </c>
      <c r="L310" s="63">
        <v>3.25</v>
      </c>
      <c r="M310" s="66">
        <v>22</v>
      </c>
      <c r="N310" s="67">
        <v>1</v>
      </c>
      <c r="O310" s="24"/>
    </row>
    <row r="311" spans="1:15" ht="18" customHeight="1" x14ac:dyDescent="0.3">
      <c r="A311" s="24">
        <v>307</v>
      </c>
      <c r="B311" s="71"/>
      <c r="C311" s="69" t="s">
        <v>384</v>
      </c>
      <c r="D311" s="3" t="s">
        <v>536</v>
      </c>
      <c r="E311" s="3" t="str">
        <f t="shared" si="4"/>
        <v>Nguyễn Tấn Trung</v>
      </c>
      <c r="F311" s="74" t="s">
        <v>21</v>
      </c>
      <c r="G311" s="63" t="s">
        <v>7</v>
      </c>
      <c r="H311" s="99" t="s">
        <v>617</v>
      </c>
      <c r="I311" s="24" t="s">
        <v>4336</v>
      </c>
      <c r="J311" s="24"/>
      <c r="K311" s="24"/>
      <c r="L311" s="24"/>
      <c r="M311" s="23"/>
      <c r="N311" s="24"/>
      <c r="O311" s="101" t="s">
        <v>616</v>
      </c>
    </row>
    <row r="312" spans="1:15" ht="18" customHeight="1" x14ac:dyDescent="0.25">
      <c r="A312" s="24">
        <v>308</v>
      </c>
      <c r="B312" s="63">
        <v>19971</v>
      </c>
      <c r="C312" s="64" t="s">
        <v>414</v>
      </c>
      <c r="D312" s="64" t="s">
        <v>359</v>
      </c>
      <c r="E312" s="3" t="str">
        <f t="shared" si="4"/>
        <v>Trần Văn Trường</v>
      </c>
      <c r="F312" s="65" t="s">
        <v>4218</v>
      </c>
      <c r="G312" s="63" t="s">
        <v>7</v>
      </c>
      <c r="H312" s="63" t="s">
        <v>617</v>
      </c>
      <c r="I312" s="63">
        <v>0</v>
      </c>
      <c r="J312" s="63">
        <v>5.5</v>
      </c>
      <c r="K312" s="63">
        <v>4</v>
      </c>
      <c r="L312" s="63">
        <v>2</v>
      </c>
      <c r="M312" s="66">
        <v>20</v>
      </c>
      <c r="N312" s="67">
        <v>3</v>
      </c>
      <c r="O312" s="24"/>
    </row>
    <row r="313" spans="1:15" ht="18" customHeight="1" x14ac:dyDescent="0.25">
      <c r="A313" s="24">
        <v>309</v>
      </c>
      <c r="B313" s="63">
        <v>18843</v>
      </c>
      <c r="C313" s="64" t="s">
        <v>3989</v>
      </c>
      <c r="D313" s="64" t="s">
        <v>538</v>
      </c>
      <c r="E313" s="3" t="str">
        <f t="shared" si="4"/>
        <v>Phan Anh Tuấn</v>
      </c>
      <c r="F313" s="65" t="s">
        <v>4301</v>
      </c>
      <c r="G313" s="63" t="s">
        <v>7</v>
      </c>
      <c r="H313" s="63" t="s">
        <v>617</v>
      </c>
      <c r="I313" s="63" t="s">
        <v>6</v>
      </c>
      <c r="J313" s="63">
        <v>6</v>
      </c>
      <c r="K313" s="63">
        <v>3.5</v>
      </c>
      <c r="L313" s="63">
        <v>2</v>
      </c>
      <c r="M313" s="66">
        <v>20.5</v>
      </c>
      <c r="N313" s="67">
        <v>3</v>
      </c>
      <c r="O313" s="24"/>
    </row>
    <row r="314" spans="1:15" ht="18" customHeight="1" x14ac:dyDescent="0.25">
      <c r="A314" s="24">
        <v>310</v>
      </c>
      <c r="B314" s="63">
        <v>18114</v>
      </c>
      <c r="C314" s="64" t="s">
        <v>457</v>
      </c>
      <c r="D314" s="64" t="s">
        <v>540</v>
      </c>
      <c r="E314" s="3" t="str">
        <f t="shared" si="4"/>
        <v>Nguyễn Thị Kim Tuyền</v>
      </c>
      <c r="F314" s="65" t="s">
        <v>4080</v>
      </c>
      <c r="G314" s="63" t="s">
        <v>625</v>
      </c>
      <c r="H314" s="63" t="s">
        <v>617</v>
      </c>
      <c r="I314" s="63" t="s">
        <v>3</v>
      </c>
      <c r="J314" s="63">
        <v>6</v>
      </c>
      <c r="K314" s="63">
        <v>3.25</v>
      </c>
      <c r="L314" s="63">
        <v>3</v>
      </c>
      <c r="M314" s="66">
        <v>21.75</v>
      </c>
      <c r="N314" s="67">
        <v>2</v>
      </c>
      <c r="O314" s="24"/>
    </row>
    <row r="315" spans="1:15" ht="18" customHeight="1" x14ac:dyDescent="0.25">
      <c r="A315" s="24">
        <v>311</v>
      </c>
      <c r="B315" s="63">
        <v>43259</v>
      </c>
      <c r="C315" s="64" t="s">
        <v>393</v>
      </c>
      <c r="D315" s="64" t="s">
        <v>540</v>
      </c>
      <c r="E315" s="3" t="str">
        <f t="shared" si="4"/>
        <v>Nguyễn Thị Ngọc Tuyền</v>
      </c>
      <c r="F315" s="65" t="s">
        <v>4309</v>
      </c>
      <c r="G315" s="63" t="s">
        <v>625</v>
      </c>
      <c r="H315" s="63" t="s">
        <v>617</v>
      </c>
      <c r="I315" s="63" t="s">
        <v>6</v>
      </c>
      <c r="J315" s="63">
        <v>4.5</v>
      </c>
      <c r="K315" s="63">
        <v>2.75</v>
      </c>
      <c r="L315" s="63">
        <v>4</v>
      </c>
      <c r="M315" s="66">
        <v>20.25</v>
      </c>
      <c r="N315" s="67">
        <v>3</v>
      </c>
      <c r="O315" s="24"/>
    </row>
    <row r="316" spans="1:15" ht="18" customHeight="1" x14ac:dyDescent="0.25">
      <c r="A316" s="24">
        <v>312</v>
      </c>
      <c r="B316" s="63">
        <v>43921</v>
      </c>
      <c r="C316" s="64" t="s">
        <v>436</v>
      </c>
      <c r="D316" s="64" t="s">
        <v>378</v>
      </c>
      <c r="E316" s="3" t="str">
        <f t="shared" si="4"/>
        <v>Nguyễn Quang Vũ</v>
      </c>
      <c r="F316" s="65" t="s">
        <v>4318</v>
      </c>
      <c r="G316" s="63" t="s">
        <v>7</v>
      </c>
      <c r="H316" s="63" t="s">
        <v>617</v>
      </c>
      <c r="I316" s="63" t="s">
        <v>3</v>
      </c>
      <c r="J316" s="63">
        <v>5.5</v>
      </c>
      <c r="K316" s="63">
        <v>2.5</v>
      </c>
      <c r="L316" s="63">
        <v>3.5</v>
      </c>
      <c r="M316" s="66">
        <v>21.5</v>
      </c>
      <c r="N316" s="67">
        <v>3</v>
      </c>
      <c r="O316" s="24"/>
    </row>
    <row r="317" spans="1:15" ht="18" customHeight="1" x14ac:dyDescent="0.25">
      <c r="A317" s="24">
        <v>313</v>
      </c>
      <c r="B317" s="63">
        <v>18156</v>
      </c>
      <c r="C317" s="64" t="s">
        <v>3918</v>
      </c>
      <c r="D317" s="64" t="s">
        <v>375</v>
      </c>
      <c r="E317" s="3" t="str">
        <f t="shared" si="4"/>
        <v>Huỳnh Thị Thúy Vy</v>
      </c>
      <c r="F317" s="65" t="s">
        <v>4259</v>
      </c>
      <c r="G317" s="63" t="s">
        <v>625</v>
      </c>
      <c r="H317" s="63" t="s">
        <v>617</v>
      </c>
      <c r="I317" s="63" t="s">
        <v>3</v>
      </c>
      <c r="J317" s="63">
        <v>6.25</v>
      </c>
      <c r="K317" s="63">
        <v>4</v>
      </c>
      <c r="L317" s="63">
        <v>2.5</v>
      </c>
      <c r="M317" s="66">
        <v>23</v>
      </c>
      <c r="N317" s="67">
        <v>1</v>
      </c>
      <c r="O317" s="24"/>
    </row>
    <row r="318" spans="1:15" ht="18" customHeight="1" x14ac:dyDescent="0.25">
      <c r="A318" s="24">
        <v>314</v>
      </c>
      <c r="B318" s="63">
        <v>43319</v>
      </c>
      <c r="C318" s="64" t="s">
        <v>4025</v>
      </c>
      <c r="D318" s="64" t="s">
        <v>389</v>
      </c>
      <c r="E318" s="3" t="str">
        <f t="shared" si="4"/>
        <v>Nguyễn Ngọc Trâm Anh</v>
      </c>
      <c r="F318" s="65" t="s">
        <v>4096</v>
      </c>
      <c r="G318" s="63" t="s">
        <v>625</v>
      </c>
      <c r="H318" s="63" t="s">
        <v>618</v>
      </c>
      <c r="I318" s="63" t="s">
        <v>6</v>
      </c>
      <c r="J318" s="63">
        <v>6.25</v>
      </c>
      <c r="K318" s="63">
        <v>3.75</v>
      </c>
      <c r="L318" s="63">
        <v>1.5</v>
      </c>
      <c r="M318" s="66">
        <v>20.75</v>
      </c>
      <c r="N318" s="67">
        <v>3</v>
      </c>
      <c r="O318" s="24"/>
    </row>
    <row r="319" spans="1:15" ht="18" customHeight="1" x14ac:dyDescent="0.25">
      <c r="A319" s="24">
        <v>315</v>
      </c>
      <c r="B319" s="63">
        <v>19321</v>
      </c>
      <c r="C319" s="64" t="s">
        <v>3860</v>
      </c>
      <c r="D319" s="64" t="s">
        <v>389</v>
      </c>
      <c r="E319" s="3" t="str">
        <f t="shared" si="4"/>
        <v>Trương Thị Lan Anh</v>
      </c>
      <c r="F319" s="65" t="s">
        <v>4209</v>
      </c>
      <c r="G319" s="63" t="s">
        <v>625</v>
      </c>
      <c r="H319" s="63" t="s">
        <v>618</v>
      </c>
      <c r="I319" s="63" t="s">
        <v>3</v>
      </c>
      <c r="J319" s="63">
        <v>5.25</v>
      </c>
      <c r="K319" s="63">
        <v>4</v>
      </c>
      <c r="L319" s="63">
        <v>2.5</v>
      </c>
      <c r="M319" s="66">
        <v>20</v>
      </c>
      <c r="N319" s="67">
        <v>3</v>
      </c>
      <c r="O319" s="24"/>
    </row>
    <row r="320" spans="1:15" ht="18" customHeight="1" x14ac:dyDescent="0.25">
      <c r="A320" s="24">
        <v>316</v>
      </c>
      <c r="B320" s="63">
        <v>17447</v>
      </c>
      <c r="C320" s="64" t="s">
        <v>3906</v>
      </c>
      <c r="D320" s="64" t="s">
        <v>575</v>
      </c>
      <c r="E320" s="3" t="str">
        <f t="shared" si="4"/>
        <v>Hà Ngọc Diễm</v>
      </c>
      <c r="F320" s="65" t="s">
        <v>4124</v>
      </c>
      <c r="G320" s="63" t="s">
        <v>625</v>
      </c>
      <c r="H320" s="63" t="s">
        <v>618</v>
      </c>
      <c r="I320" s="63" t="s">
        <v>6</v>
      </c>
      <c r="J320" s="63">
        <v>6.75</v>
      </c>
      <c r="K320" s="63">
        <v>2.75</v>
      </c>
      <c r="L320" s="63">
        <v>2.75</v>
      </c>
      <c r="M320" s="66">
        <v>22.25</v>
      </c>
      <c r="N320" s="67">
        <v>1</v>
      </c>
      <c r="O320" s="24"/>
    </row>
    <row r="321" spans="1:15" ht="18" customHeight="1" x14ac:dyDescent="0.25">
      <c r="A321" s="24">
        <v>317</v>
      </c>
      <c r="B321" s="63">
        <v>44032</v>
      </c>
      <c r="C321" s="64" t="s">
        <v>3804</v>
      </c>
      <c r="D321" s="64" t="s">
        <v>402</v>
      </c>
      <c r="E321" s="3" t="str">
        <f t="shared" si="4"/>
        <v>Hoàng Mạnh Dũng</v>
      </c>
      <c r="F321" s="65" t="s">
        <v>4151</v>
      </c>
      <c r="G321" s="63" t="s">
        <v>7</v>
      </c>
      <c r="H321" s="63" t="s">
        <v>618</v>
      </c>
      <c r="I321" s="63" t="s">
        <v>6</v>
      </c>
      <c r="J321" s="63">
        <v>5.25</v>
      </c>
      <c r="K321" s="63">
        <v>5.25</v>
      </c>
      <c r="L321" s="63">
        <v>2</v>
      </c>
      <c r="M321" s="66">
        <v>20.25</v>
      </c>
      <c r="N321" s="67">
        <v>2</v>
      </c>
      <c r="O321" s="24"/>
    </row>
    <row r="322" spans="1:15" ht="18" customHeight="1" x14ac:dyDescent="0.25">
      <c r="A322" s="24">
        <v>318</v>
      </c>
      <c r="B322" s="63">
        <v>17463</v>
      </c>
      <c r="C322" s="64" t="s">
        <v>3790</v>
      </c>
      <c r="D322" s="64" t="s">
        <v>404</v>
      </c>
      <c r="E322" s="3" t="str">
        <f t="shared" si="4"/>
        <v>Phạm Thị Nhất Duy</v>
      </c>
      <c r="F322" s="65" t="s">
        <v>4139</v>
      </c>
      <c r="G322" s="63" t="s">
        <v>625</v>
      </c>
      <c r="H322" s="63" t="s">
        <v>618</v>
      </c>
      <c r="I322" s="63" t="s">
        <v>6</v>
      </c>
      <c r="J322" s="63">
        <v>6.25</v>
      </c>
      <c r="K322" s="63">
        <v>3.75</v>
      </c>
      <c r="L322" s="63">
        <v>2.5</v>
      </c>
      <c r="M322" s="66">
        <v>21.75</v>
      </c>
      <c r="N322" s="67">
        <v>2</v>
      </c>
      <c r="O322" s="24"/>
    </row>
    <row r="323" spans="1:15" ht="18" customHeight="1" x14ac:dyDescent="0.25">
      <c r="A323" s="24">
        <v>319</v>
      </c>
      <c r="B323" s="63">
        <v>17481</v>
      </c>
      <c r="C323" s="64" t="s">
        <v>3842</v>
      </c>
      <c r="D323" s="64" t="s">
        <v>409</v>
      </c>
      <c r="E323" s="3" t="str">
        <f t="shared" si="4"/>
        <v>Tô Nguyễn Thành Đạt</v>
      </c>
      <c r="F323" s="65" t="s">
        <v>4189</v>
      </c>
      <c r="G323" s="63" t="s">
        <v>7</v>
      </c>
      <c r="H323" s="63" t="s">
        <v>618</v>
      </c>
      <c r="I323" s="63" t="s">
        <v>6</v>
      </c>
      <c r="J323" s="63">
        <v>5.5</v>
      </c>
      <c r="K323" s="63">
        <v>3.25</v>
      </c>
      <c r="L323" s="63">
        <v>3</v>
      </c>
      <c r="M323" s="66">
        <v>20.75</v>
      </c>
      <c r="N323" s="67">
        <v>2</v>
      </c>
      <c r="O323" s="24"/>
    </row>
    <row r="324" spans="1:15" ht="18" customHeight="1" x14ac:dyDescent="0.25">
      <c r="A324" s="24">
        <v>320</v>
      </c>
      <c r="B324" s="63">
        <v>17483</v>
      </c>
      <c r="C324" s="64" t="s">
        <v>3787</v>
      </c>
      <c r="D324" s="64" t="s">
        <v>409</v>
      </c>
      <c r="E324" s="3" t="str">
        <f t="shared" si="4"/>
        <v>Trần Thành Đạt</v>
      </c>
      <c r="F324" s="65" t="s">
        <v>4134</v>
      </c>
      <c r="G324" s="63" t="s">
        <v>7</v>
      </c>
      <c r="H324" s="63" t="s">
        <v>618</v>
      </c>
      <c r="I324" s="63" t="s">
        <v>3</v>
      </c>
      <c r="J324" s="63">
        <v>5.5</v>
      </c>
      <c r="K324" s="63">
        <v>2.25</v>
      </c>
      <c r="L324" s="63">
        <v>4.5</v>
      </c>
      <c r="M324" s="66">
        <v>23.25</v>
      </c>
      <c r="N324" s="67">
        <v>2</v>
      </c>
      <c r="O324" s="24"/>
    </row>
    <row r="325" spans="1:15" ht="18" customHeight="1" x14ac:dyDescent="0.25">
      <c r="A325" s="24">
        <v>321</v>
      </c>
      <c r="B325" s="63">
        <v>42742</v>
      </c>
      <c r="C325" s="64" t="s">
        <v>439</v>
      </c>
      <c r="D325" s="64" t="s">
        <v>410</v>
      </c>
      <c r="E325" s="3" t="str">
        <f t="shared" ref="E325:E388" si="5">C325&amp;" "&amp;D325</f>
        <v>Nguyễn Duy Đăng</v>
      </c>
      <c r="F325" s="65" t="s">
        <v>4075</v>
      </c>
      <c r="G325" s="63" t="s">
        <v>7</v>
      </c>
      <c r="H325" s="63" t="s">
        <v>618</v>
      </c>
      <c r="I325" s="63" t="s">
        <v>3</v>
      </c>
      <c r="J325" s="63">
        <v>4.5</v>
      </c>
      <c r="K325" s="63">
        <v>4.25</v>
      </c>
      <c r="L325" s="63">
        <v>3</v>
      </c>
      <c r="M325" s="66">
        <v>20.25</v>
      </c>
      <c r="N325" s="67">
        <v>3</v>
      </c>
      <c r="O325" s="24"/>
    </row>
    <row r="326" spans="1:15" ht="18" customHeight="1" x14ac:dyDescent="0.25">
      <c r="A326" s="24">
        <v>322</v>
      </c>
      <c r="B326" s="63">
        <v>17516</v>
      </c>
      <c r="C326" s="64" t="s">
        <v>3896</v>
      </c>
      <c r="D326" s="64" t="s">
        <v>418</v>
      </c>
      <c r="E326" s="3" t="str">
        <f t="shared" si="5"/>
        <v>Nguyễn Đặng Thế Hào</v>
      </c>
      <c r="F326" s="65" t="s">
        <v>4238</v>
      </c>
      <c r="G326" s="63" t="s">
        <v>7</v>
      </c>
      <c r="H326" s="63" t="s">
        <v>618</v>
      </c>
      <c r="I326" s="63" t="s">
        <v>6</v>
      </c>
      <c r="J326" s="63">
        <v>4</v>
      </c>
      <c r="K326" s="63">
        <v>3.5</v>
      </c>
      <c r="L326" s="63">
        <v>4.75</v>
      </c>
      <c r="M326" s="66">
        <v>22.5</v>
      </c>
      <c r="N326" s="67">
        <v>1</v>
      </c>
      <c r="O326" s="24"/>
    </row>
    <row r="327" spans="1:15" ht="18" customHeight="1" x14ac:dyDescent="0.25">
      <c r="A327" s="24">
        <v>323</v>
      </c>
      <c r="B327" s="63">
        <v>42151</v>
      </c>
      <c r="C327" s="64" t="s">
        <v>4049</v>
      </c>
      <c r="D327" s="64" t="s">
        <v>440</v>
      </c>
      <c r="E327" s="3" t="str">
        <f t="shared" si="5"/>
        <v>Phan Thị Xuân Hương</v>
      </c>
      <c r="F327" s="65" t="s">
        <v>4154</v>
      </c>
      <c r="G327" s="63" t="s">
        <v>625</v>
      </c>
      <c r="H327" s="63" t="s">
        <v>618</v>
      </c>
      <c r="I327" s="63" t="s">
        <v>3</v>
      </c>
      <c r="J327" s="63">
        <v>6</v>
      </c>
      <c r="K327" s="63">
        <v>2.75</v>
      </c>
      <c r="L327" s="63">
        <v>2</v>
      </c>
      <c r="M327" s="66">
        <v>20.25</v>
      </c>
      <c r="N327" s="67">
        <v>3</v>
      </c>
      <c r="O327" s="24"/>
    </row>
    <row r="328" spans="1:15" ht="18" customHeight="1" x14ac:dyDescent="0.25">
      <c r="A328" s="24">
        <v>324</v>
      </c>
      <c r="B328" s="63">
        <v>19529</v>
      </c>
      <c r="C328" s="64" t="s">
        <v>3745</v>
      </c>
      <c r="D328" s="64" t="s">
        <v>440</v>
      </c>
      <c r="E328" s="3" t="str">
        <f t="shared" si="5"/>
        <v>Trương Thị Thanh Hương</v>
      </c>
      <c r="F328" s="65" t="s">
        <v>4086</v>
      </c>
      <c r="G328" s="63" t="s">
        <v>625</v>
      </c>
      <c r="H328" s="63" t="s">
        <v>618</v>
      </c>
      <c r="I328" s="63" t="s">
        <v>3</v>
      </c>
      <c r="J328" s="63">
        <v>6</v>
      </c>
      <c r="K328" s="63">
        <v>3.25</v>
      </c>
      <c r="L328" s="63">
        <v>2</v>
      </c>
      <c r="M328" s="66">
        <v>19.75</v>
      </c>
      <c r="N328" s="67">
        <v>3</v>
      </c>
      <c r="O328" s="24"/>
    </row>
    <row r="329" spans="1:15" ht="18" customHeight="1" x14ac:dyDescent="0.25">
      <c r="A329" s="24">
        <v>325</v>
      </c>
      <c r="B329" s="63">
        <v>17631</v>
      </c>
      <c r="C329" s="64" t="s">
        <v>589</v>
      </c>
      <c r="D329" s="64" t="s">
        <v>370</v>
      </c>
      <c r="E329" s="3" t="str">
        <f t="shared" si="5"/>
        <v>Lê Hoàng Khôi</v>
      </c>
      <c r="F329" s="65" t="s">
        <v>4281</v>
      </c>
      <c r="G329" s="63" t="s">
        <v>7</v>
      </c>
      <c r="H329" s="63" t="s">
        <v>618</v>
      </c>
      <c r="I329" s="63" t="s">
        <v>6</v>
      </c>
      <c r="J329" s="63">
        <v>6.25</v>
      </c>
      <c r="K329" s="63">
        <v>7.25</v>
      </c>
      <c r="L329" s="63">
        <v>1.75</v>
      </c>
      <c r="M329" s="66">
        <v>23.25</v>
      </c>
      <c r="N329" s="67">
        <v>2</v>
      </c>
      <c r="O329" s="24"/>
    </row>
    <row r="330" spans="1:15" ht="18" customHeight="1" x14ac:dyDescent="0.25">
      <c r="A330" s="24">
        <v>326</v>
      </c>
      <c r="B330" s="63">
        <v>44758</v>
      </c>
      <c r="C330" s="64" t="s">
        <v>417</v>
      </c>
      <c r="D330" s="64" t="s">
        <v>548</v>
      </c>
      <c r="E330" s="3" t="str">
        <f t="shared" si="5"/>
        <v>Nguyễn Hoàng Long</v>
      </c>
      <c r="F330" s="65" t="s">
        <v>4221</v>
      </c>
      <c r="G330" s="63" t="s">
        <v>7</v>
      </c>
      <c r="H330" s="63" t="s">
        <v>618</v>
      </c>
      <c r="I330" s="63" t="s">
        <v>6</v>
      </c>
      <c r="J330" s="63">
        <v>3.75</v>
      </c>
      <c r="K330" s="63">
        <v>5</v>
      </c>
      <c r="L330" s="63">
        <v>3.75</v>
      </c>
      <c r="M330" s="66">
        <v>20</v>
      </c>
      <c r="N330" s="67">
        <v>3</v>
      </c>
      <c r="O330" s="24"/>
    </row>
    <row r="331" spans="1:15" ht="18" customHeight="1" x14ac:dyDescent="0.25">
      <c r="A331" s="24">
        <v>327</v>
      </c>
      <c r="B331" s="63">
        <v>44215</v>
      </c>
      <c r="C331" s="64" t="s">
        <v>4038</v>
      </c>
      <c r="D331" s="64" t="s">
        <v>461</v>
      </c>
      <c r="E331" s="3" t="str">
        <f t="shared" si="5"/>
        <v>Nguyễn Đặng My Mai</v>
      </c>
      <c r="F331" s="65" t="s">
        <v>4323</v>
      </c>
      <c r="G331" s="63" t="s">
        <v>625</v>
      </c>
      <c r="H331" s="63" t="s">
        <v>618</v>
      </c>
      <c r="I331" s="63" t="s">
        <v>6</v>
      </c>
      <c r="J331" s="63">
        <v>6</v>
      </c>
      <c r="K331" s="63">
        <v>4</v>
      </c>
      <c r="L331" s="63">
        <v>1.75</v>
      </c>
      <c r="M331" s="66">
        <v>20.5</v>
      </c>
      <c r="N331" s="67">
        <v>3</v>
      </c>
      <c r="O331" s="24"/>
    </row>
    <row r="332" spans="1:15" ht="18" customHeight="1" x14ac:dyDescent="0.25">
      <c r="A332" s="24">
        <v>328</v>
      </c>
      <c r="B332" s="73"/>
      <c r="C332" s="68" t="s">
        <v>464</v>
      </c>
      <c r="D332" s="3" t="s">
        <v>463</v>
      </c>
      <c r="E332" s="3" t="str">
        <f t="shared" si="5"/>
        <v>Nguyễn Trần Trọng Minh</v>
      </c>
      <c r="F332" s="75" t="s">
        <v>125</v>
      </c>
      <c r="G332" s="63" t="s">
        <v>7</v>
      </c>
      <c r="H332" s="99" t="s">
        <v>618</v>
      </c>
      <c r="I332" s="24" t="s">
        <v>4336</v>
      </c>
      <c r="J332" s="24"/>
      <c r="K332" s="24"/>
      <c r="L332" s="24"/>
      <c r="M332" s="23"/>
      <c r="N332" s="24"/>
      <c r="O332" s="100" t="s">
        <v>622</v>
      </c>
    </row>
    <row r="333" spans="1:15" ht="18" customHeight="1" x14ac:dyDescent="0.25">
      <c r="A333" s="24">
        <v>329</v>
      </c>
      <c r="B333" s="63">
        <v>17722</v>
      </c>
      <c r="C333" s="64" t="s">
        <v>3834</v>
      </c>
      <c r="D333" s="64" t="s">
        <v>465</v>
      </c>
      <c r="E333" s="3" t="str">
        <f t="shared" si="5"/>
        <v>Nguyễn Thi Ngọc My</v>
      </c>
      <c r="F333" s="65" t="s">
        <v>288</v>
      </c>
      <c r="G333" s="63" t="s">
        <v>625</v>
      </c>
      <c r="H333" s="63" t="s">
        <v>618</v>
      </c>
      <c r="I333" s="63" t="s">
        <v>3</v>
      </c>
      <c r="J333" s="63">
        <v>5.25</v>
      </c>
      <c r="K333" s="63">
        <v>2.25</v>
      </c>
      <c r="L333" s="63">
        <v>3.5</v>
      </c>
      <c r="M333" s="66">
        <v>21.25</v>
      </c>
      <c r="N333" s="67">
        <v>1</v>
      </c>
      <c r="O333" s="24"/>
    </row>
    <row r="334" spans="1:15" ht="18" customHeight="1" x14ac:dyDescent="0.25">
      <c r="A334" s="24">
        <v>330</v>
      </c>
      <c r="B334" s="63">
        <v>17741</v>
      </c>
      <c r="C334" s="64" t="s">
        <v>3976</v>
      </c>
      <c r="D334" s="64" t="s">
        <v>3977</v>
      </c>
      <c r="E334" s="3" t="str">
        <f t="shared" si="5"/>
        <v>Mo Ha Mach Navi</v>
      </c>
      <c r="F334" s="65" t="s">
        <v>4114</v>
      </c>
      <c r="G334" s="63" t="s">
        <v>7</v>
      </c>
      <c r="H334" s="63" t="s">
        <v>618</v>
      </c>
      <c r="I334" s="63" t="s">
        <v>6</v>
      </c>
      <c r="J334" s="63">
        <v>6.5</v>
      </c>
      <c r="K334" s="63">
        <v>5.5</v>
      </c>
      <c r="L334" s="63">
        <v>2</v>
      </c>
      <c r="M334" s="66">
        <v>24</v>
      </c>
      <c r="N334" s="67">
        <v>2</v>
      </c>
      <c r="O334" s="24"/>
    </row>
    <row r="335" spans="1:15" ht="18" customHeight="1" x14ac:dyDescent="0.25">
      <c r="A335" s="24">
        <v>331</v>
      </c>
      <c r="B335" s="63">
        <v>43607</v>
      </c>
      <c r="C335" s="64" t="s">
        <v>4031</v>
      </c>
      <c r="D335" s="64" t="s">
        <v>3952</v>
      </c>
      <c r="E335" s="3" t="str">
        <f t="shared" si="5"/>
        <v>Chiêm Nguyễn Nghi</v>
      </c>
      <c r="F335" s="65" t="s">
        <v>4320</v>
      </c>
      <c r="G335" s="63" t="s">
        <v>7</v>
      </c>
      <c r="H335" s="63" t="s">
        <v>618</v>
      </c>
      <c r="I335" s="63" t="s">
        <v>6</v>
      </c>
      <c r="J335" s="63">
        <v>4.75</v>
      </c>
      <c r="K335" s="63">
        <v>4.25</v>
      </c>
      <c r="L335" s="63">
        <v>3.75</v>
      </c>
      <c r="M335" s="66">
        <v>21.75</v>
      </c>
      <c r="N335" s="67">
        <v>3</v>
      </c>
      <c r="O335" s="24"/>
    </row>
    <row r="336" spans="1:15" ht="18" customHeight="1" x14ac:dyDescent="0.25">
      <c r="A336" s="24">
        <v>332</v>
      </c>
      <c r="B336" s="63">
        <v>17773</v>
      </c>
      <c r="C336" s="64" t="s">
        <v>3827</v>
      </c>
      <c r="D336" s="64" t="s">
        <v>473</v>
      </c>
      <c r="E336" s="3" t="str">
        <f t="shared" si="5"/>
        <v>Nguyễn Thị Ánh Ngọc</v>
      </c>
      <c r="F336" s="65" t="s">
        <v>4177</v>
      </c>
      <c r="G336" s="63" t="s">
        <v>625</v>
      </c>
      <c r="H336" s="63" t="s">
        <v>618</v>
      </c>
      <c r="I336" s="63" t="s">
        <v>3</v>
      </c>
      <c r="J336" s="63">
        <v>5.25</v>
      </c>
      <c r="K336" s="63">
        <v>1.75</v>
      </c>
      <c r="L336" s="63">
        <v>5</v>
      </c>
      <c r="M336" s="66">
        <v>22.75</v>
      </c>
      <c r="N336" s="67">
        <v>1</v>
      </c>
      <c r="O336" s="24"/>
    </row>
    <row r="337" spans="1:15" ht="18" customHeight="1" x14ac:dyDescent="0.25">
      <c r="A337" s="24">
        <v>333</v>
      </c>
      <c r="B337" s="63">
        <v>17782</v>
      </c>
      <c r="C337" s="64" t="s">
        <v>3775</v>
      </c>
      <c r="D337" s="64" t="s">
        <v>549</v>
      </c>
      <c r="E337" s="3" t="str">
        <f t="shared" si="5"/>
        <v>Đào Hoàng Trí Nhân</v>
      </c>
      <c r="F337" s="65" t="s">
        <v>4120</v>
      </c>
      <c r="G337" s="63" t="s">
        <v>7</v>
      </c>
      <c r="H337" s="63" t="s">
        <v>618</v>
      </c>
      <c r="I337" s="63" t="s">
        <v>3</v>
      </c>
      <c r="J337" s="63">
        <v>5.5</v>
      </c>
      <c r="K337" s="63">
        <v>4</v>
      </c>
      <c r="L337" s="63">
        <v>3.5</v>
      </c>
      <c r="M337" s="66">
        <v>23.5</v>
      </c>
      <c r="N337" s="67">
        <v>2</v>
      </c>
      <c r="O337" s="24"/>
    </row>
    <row r="338" spans="1:15" ht="18" customHeight="1" x14ac:dyDescent="0.25">
      <c r="A338" s="24">
        <v>334</v>
      </c>
      <c r="B338" s="63">
        <v>17789</v>
      </c>
      <c r="C338" s="64" t="s">
        <v>3828</v>
      </c>
      <c r="D338" s="64" t="s">
        <v>549</v>
      </c>
      <c r="E338" s="3" t="str">
        <f t="shared" si="5"/>
        <v>Trần Nguyễn Hoàng Nhân</v>
      </c>
      <c r="F338" s="65" t="s">
        <v>4120</v>
      </c>
      <c r="G338" s="63" t="s">
        <v>7</v>
      </c>
      <c r="H338" s="63" t="s">
        <v>618</v>
      </c>
      <c r="I338" s="63" t="s">
        <v>3</v>
      </c>
      <c r="J338" s="63">
        <v>4.5</v>
      </c>
      <c r="K338" s="63">
        <v>3</v>
      </c>
      <c r="L338" s="63">
        <v>4.25</v>
      </c>
      <c r="M338" s="66">
        <v>22</v>
      </c>
      <c r="N338" s="67">
        <v>2</v>
      </c>
      <c r="O338" s="24"/>
    </row>
    <row r="339" spans="1:15" ht="18" customHeight="1" x14ac:dyDescent="0.25">
      <c r="A339" s="24">
        <v>335</v>
      </c>
      <c r="B339" s="63">
        <v>17845</v>
      </c>
      <c r="C339" s="64" t="s">
        <v>505</v>
      </c>
      <c r="D339" s="64" t="s">
        <v>371</v>
      </c>
      <c r="E339" s="3" t="str">
        <f t="shared" si="5"/>
        <v>Hoàng Ngọc Phụng</v>
      </c>
      <c r="F339" s="65" t="s">
        <v>4089</v>
      </c>
      <c r="G339" s="63" t="s">
        <v>625</v>
      </c>
      <c r="H339" s="63" t="s">
        <v>618</v>
      </c>
      <c r="I339" s="63" t="s">
        <v>3</v>
      </c>
      <c r="J339" s="63">
        <v>6.25</v>
      </c>
      <c r="K339" s="63">
        <v>3.75</v>
      </c>
      <c r="L339" s="63">
        <v>4.5</v>
      </c>
      <c r="M339" s="66">
        <v>26.75</v>
      </c>
      <c r="N339" s="67">
        <v>1</v>
      </c>
      <c r="O339" s="24"/>
    </row>
    <row r="340" spans="1:15" ht="18" customHeight="1" x14ac:dyDescent="0.25">
      <c r="A340" s="24">
        <v>336</v>
      </c>
      <c r="B340" s="73"/>
      <c r="C340" s="68" t="s">
        <v>551</v>
      </c>
      <c r="D340" s="3" t="s">
        <v>491</v>
      </c>
      <c r="E340" s="3" t="str">
        <f t="shared" si="5"/>
        <v>Nguyễn Nam Phương</v>
      </c>
      <c r="F340" s="77" t="s">
        <v>236</v>
      </c>
      <c r="G340" s="63" t="s">
        <v>7</v>
      </c>
      <c r="H340" s="99" t="s">
        <v>618</v>
      </c>
      <c r="I340" s="24" t="s">
        <v>4336</v>
      </c>
      <c r="J340" s="24"/>
      <c r="K340" s="24"/>
      <c r="L340" s="24"/>
      <c r="M340" s="23"/>
      <c r="N340" s="24"/>
      <c r="O340" s="100" t="s">
        <v>623</v>
      </c>
    </row>
    <row r="341" spans="1:15" ht="18" customHeight="1" x14ac:dyDescent="0.25">
      <c r="A341" s="24">
        <v>337</v>
      </c>
      <c r="B341" s="63">
        <v>17861</v>
      </c>
      <c r="C341" s="64" t="s">
        <v>3778</v>
      </c>
      <c r="D341" s="64" t="s">
        <v>495</v>
      </c>
      <c r="E341" s="3" t="str">
        <f t="shared" si="5"/>
        <v>Hoàng Nguyễn Ngọc Phượng</v>
      </c>
      <c r="F341" s="65" t="s">
        <v>4125</v>
      </c>
      <c r="G341" s="63" t="s">
        <v>625</v>
      </c>
      <c r="H341" s="63" t="s">
        <v>618</v>
      </c>
      <c r="I341" s="63" t="s">
        <v>3</v>
      </c>
      <c r="J341" s="63">
        <v>5.5</v>
      </c>
      <c r="K341" s="63">
        <v>5.5</v>
      </c>
      <c r="L341" s="63">
        <v>3</v>
      </c>
      <c r="M341" s="66">
        <v>23</v>
      </c>
      <c r="N341" s="67">
        <v>2</v>
      </c>
      <c r="O341" s="24"/>
    </row>
    <row r="342" spans="1:15" ht="18" customHeight="1" x14ac:dyDescent="0.25">
      <c r="A342" s="24">
        <v>338</v>
      </c>
      <c r="B342" s="63">
        <v>18660</v>
      </c>
      <c r="C342" s="64" t="s">
        <v>3863</v>
      </c>
      <c r="D342" s="64" t="s">
        <v>497</v>
      </c>
      <c r="E342" s="3" t="str">
        <f t="shared" si="5"/>
        <v>Phạm Nguyễn Như Quỳnh</v>
      </c>
      <c r="F342" s="65" t="s">
        <v>4212</v>
      </c>
      <c r="G342" s="63" t="s">
        <v>625</v>
      </c>
      <c r="H342" s="63" t="s">
        <v>618</v>
      </c>
      <c r="I342" s="63" t="s">
        <v>3</v>
      </c>
      <c r="J342" s="63">
        <v>5.75</v>
      </c>
      <c r="K342" s="63">
        <v>5.75</v>
      </c>
      <c r="L342" s="63">
        <v>3.5</v>
      </c>
      <c r="M342" s="66">
        <v>24.25</v>
      </c>
      <c r="N342" s="67">
        <v>2</v>
      </c>
      <c r="O342" s="24"/>
    </row>
    <row r="343" spans="1:15" ht="18" customHeight="1" x14ac:dyDescent="0.25">
      <c r="A343" s="24">
        <v>339</v>
      </c>
      <c r="B343" s="63">
        <v>43735</v>
      </c>
      <c r="C343" s="64" t="s">
        <v>492</v>
      </c>
      <c r="D343" s="64" t="s">
        <v>380</v>
      </c>
      <c r="E343" s="3" t="str">
        <f t="shared" si="5"/>
        <v>Nguyễn Thế Sơn</v>
      </c>
      <c r="F343" s="65" t="s">
        <v>35</v>
      </c>
      <c r="G343" s="63" t="s">
        <v>7</v>
      </c>
      <c r="H343" s="63" t="s">
        <v>618</v>
      </c>
      <c r="I343" s="63" t="s">
        <v>6</v>
      </c>
      <c r="J343" s="63">
        <v>4</v>
      </c>
      <c r="K343" s="63">
        <v>3</v>
      </c>
      <c r="L343" s="63">
        <v>4.25</v>
      </c>
      <c r="M343" s="66">
        <v>21</v>
      </c>
      <c r="N343" s="67">
        <v>3</v>
      </c>
      <c r="O343" s="24"/>
    </row>
    <row r="344" spans="1:15" ht="18" customHeight="1" x14ac:dyDescent="0.25">
      <c r="A344" s="24">
        <v>340</v>
      </c>
      <c r="B344" s="63">
        <v>17927</v>
      </c>
      <c r="C344" s="64" t="s">
        <v>3956</v>
      </c>
      <c r="D344" s="64" t="s">
        <v>508</v>
      </c>
      <c r="E344" s="3" t="str">
        <f t="shared" si="5"/>
        <v>Ngọ Duy Thái</v>
      </c>
      <c r="F344" s="65" t="s">
        <v>4206</v>
      </c>
      <c r="G344" s="63" t="s">
        <v>7</v>
      </c>
      <c r="H344" s="63" t="s">
        <v>618</v>
      </c>
      <c r="I344" s="63" t="s">
        <v>6</v>
      </c>
      <c r="J344" s="63">
        <v>5.75</v>
      </c>
      <c r="K344" s="63">
        <v>2.75</v>
      </c>
      <c r="L344" s="63">
        <v>2</v>
      </c>
      <c r="M344" s="66">
        <v>19.75</v>
      </c>
      <c r="N344" s="67">
        <v>1</v>
      </c>
      <c r="O344" s="24"/>
    </row>
    <row r="345" spans="1:15" ht="18" customHeight="1" x14ac:dyDescent="0.25">
      <c r="A345" s="24">
        <v>341</v>
      </c>
      <c r="B345" s="63">
        <v>17937</v>
      </c>
      <c r="C345" s="64" t="s">
        <v>3924</v>
      </c>
      <c r="D345" s="64" t="s">
        <v>509</v>
      </c>
      <c r="E345" s="3" t="str">
        <f t="shared" si="5"/>
        <v>Trần Thị Kim Thanh</v>
      </c>
      <c r="F345" s="65" t="s">
        <v>4265</v>
      </c>
      <c r="G345" s="63" t="s">
        <v>625</v>
      </c>
      <c r="H345" s="63" t="s">
        <v>618</v>
      </c>
      <c r="I345" s="63" t="s">
        <v>6</v>
      </c>
      <c r="J345" s="63">
        <v>5.25</v>
      </c>
      <c r="K345" s="63">
        <v>2.5</v>
      </c>
      <c r="L345" s="63">
        <v>3</v>
      </c>
      <c r="M345" s="66">
        <v>20.5</v>
      </c>
      <c r="N345" s="67">
        <v>1</v>
      </c>
      <c r="O345" s="24"/>
    </row>
    <row r="346" spans="1:15" ht="18" customHeight="1" x14ac:dyDescent="0.25">
      <c r="A346" s="24">
        <v>342</v>
      </c>
      <c r="B346" s="63">
        <v>44954</v>
      </c>
      <c r="C346" s="64" t="s">
        <v>4014</v>
      </c>
      <c r="D346" s="64" t="s">
        <v>510</v>
      </c>
      <c r="E346" s="3" t="str">
        <f t="shared" si="5"/>
        <v>Lê Văn Công Thành</v>
      </c>
      <c r="F346" s="65" t="s">
        <v>4312</v>
      </c>
      <c r="G346" s="63" t="s">
        <v>7</v>
      </c>
      <c r="H346" s="63" t="s">
        <v>618</v>
      </c>
      <c r="I346" s="63" t="s">
        <v>6</v>
      </c>
      <c r="J346" s="63">
        <v>6</v>
      </c>
      <c r="K346" s="63">
        <v>3</v>
      </c>
      <c r="L346" s="63">
        <v>3</v>
      </c>
      <c r="M346" s="66">
        <v>21.5</v>
      </c>
      <c r="N346" s="67">
        <v>3</v>
      </c>
      <c r="O346" s="24"/>
    </row>
    <row r="347" spans="1:15" ht="18" customHeight="1" x14ac:dyDescent="0.25">
      <c r="A347" s="24">
        <v>343</v>
      </c>
      <c r="B347" s="63">
        <v>17967</v>
      </c>
      <c r="C347" s="64" t="s">
        <v>3801</v>
      </c>
      <c r="D347" s="64" t="s">
        <v>517</v>
      </c>
      <c r="E347" s="3" t="str">
        <f t="shared" si="5"/>
        <v>Phan Thành Phúc Thiện</v>
      </c>
      <c r="F347" s="65" t="s">
        <v>4147</v>
      </c>
      <c r="G347" s="63" t="s">
        <v>7</v>
      </c>
      <c r="H347" s="63" t="s">
        <v>618</v>
      </c>
      <c r="I347" s="63" t="s">
        <v>6</v>
      </c>
      <c r="J347" s="63">
        <v>7.25</v>
      </c>
      <c r="K347" s="63">
        <v>5.5</v>
      </c>
      <c r="L347" s="63">
        <v>3.5</v>
      </c>
      <c r="M347" s="66">
        <v>27</v>
      </c>
      <c r="N347" s="67">
        <v>1</v>
      </c>
      <c r="O347" s="24"/>
    </row>
    <row r="348" spans="1:15" ht="18" customHeight="1" x14ac:dyDescent="0.25">
      <c r="A348" s="24">
        <v>344</v>
      </c>
      <c r="B348" s="63">
        <v>18022</v>
      </c>
      <c r="C348" s="64" t="s">
        <v>3771</v>
      </c>
      <c r="D348" s="64" t="s">
        <v>377</v>
      </c>
      <c r="E348" s="3" t="str">
        <f t="shared" si="5"/>
        <v>Phạm Thị Thủy Tiên</v>
      </c>
      <c r="F348" s="65" t="s">
        <v>4115</v>
      </c>
      <c r="G348" s="63" t="s">
        <v>625</v>
      </c>
      <c r="H348" s="63" t="s">
        <v>618</v>
      </c>
      <c r="I348" s="63" t="s">
        <v>3</v>
      </c>
      <c r="J348" s="63">
        <v>6.75</v>
      </c>
      <c r="K348" s="63">
        <v>2.25</v>
      </c>
      <c r="L348" s="63">
        <v>4</v>
      </c>
      <c r="M348" s="66">
        <v>24.75</v>
      </c>
      <c r="N348" s="67">
        <v>2</v>
      </c>
      <c r="O348" s="24"/>
    </row>
    <row r="349" spans="1:15" ht="18" customHeight="1" x14ac:dyDescent="0.25">
      <c r="A349" s="24">
        <v>345</v>
      </c>
      <c r="B349" s="63">
        <v>43184</v>
      </c>
      <c r="C349" s="64" t="s">
        <v>3813</v>
      </c>
      <c r="D349" s="64" t="s">
        <v>377</v>
      </c>
      <c r="E349" s="3" t="str">
        <f t="shared" si="5"/>
        <v>Trần Thủy Tiên</v>
      </c>
      <c r="F349" s="65" t="s">
        <v>4162</v>
      </c>
      <c r="G349" s="63" t="s">
        <v>625</v>
      </c>
      <c r="H349" s="63" t="s">
        <v>618</v>
      </c>
      <c r="I349" s="63" t="s">
        <v>6</v>
      </c>
      <c r="J349" s="63">
        <v>5</v>
      </c>
      <c r="K349" s="63">
        <v>4.5</v>
      </c>
      <c r="L349" s="63">
        <v>2.25</v>
      </c>
      <c r="M349" s="66">
        <v>20</v>
      </c>
      <c r="N349" s="67">
        <v>3</v>
      </c>
      <c r="O349" s="24"/>
    </row>
    <row r="350" spans="1:15" ht="18" customHeight="1" x14ac:dyDescent="0.25">
      <c r="A350" s="24">
        <v>346</v>
      </c>
      <c r="B350" s="63">
        <v>18034</v>
      </c>
      <c r="C350" s="64" t="s">
        <v>598</v>
      </c>
      <c r="D350" s="64" t="s">
        <v>530</v>
      </c>
      <c r="E350" s="3" t="str">
        <f t="shared" si="5"/>
        <v>Nguyễn Đức Toàn</v>
      </c>
      <c r="F350" s="65" t="s">
        <v>4297</v>
      </c>
      <c r="G350" s="63" t="s">
        <v>7</v>
      </c>
      <c r="H350" s="63" t="s">
        <v>618</v>
      </c>
      <c r="I350" s="63" t="s">
        <v>6</v>
      </c>
      <c r="J350" s="63">
        <v>4.5</v>
      </c>
      <c r="K350" s="63">
        <v>5</v>
      </c>
      <c r="L350" s="63">
        <v>2.5</v>
      </c>
      <c r="M350" s="66">
        <v>19.5</v>
      </c>
      <c r="N350" s="67">
        <v>1</v>
      </c>
      <c r="O350" s="24"/>
    </row>
    <row r="351" spans="1:15" ht="18" customHeight="1" x14ac:dyDescent="0.25">
      <c r="A351" s="24">
        <v>347</v>
      </c>
      <c r="B351" s="63">
        <v>18035</v>
      </c>
      <c r="C351" s="64" t="s">
        <v>474</v>
      </c>
      <c r="D351" s="64" t="s">
        <v>531</v>
      </c>
      <c r="E351" s="3" t="str">
        <f t="shared" si="5"/>
        <v>Dương Thị Hồng Trang</v>
      </c>
      <c r="F351" s="65" t="s">
        <v>4195</v>
      </c>
      <c r="G351" s="63" t="s">
        <v>625</v>
      </c>
      <c r="H351" s="63" t="s">
        <v>618</v>
      </c>
      <c r="I351" s="63" t="s">
        <v>31</v>
      </c>
      <c r="J351" s="63">
        <v>4.25</v>
      </c>
      <c r="K351" s="63">
        <v>4.25</v>
      </c>
      <c r="L351" s="63">
        <v>3</v>
      </c>
      <c r="M351" s="66">
        <v>20.25</v>
      </c>
      <c r="N351" s="67">
        <v>2</v>
      </c>
      <c r="O351" s="24"/>
    </row>
    <row r="352" spans="1:15" ht="18" customHeight="1" x14ac:dyDescent="0.25">
      <c r="A352" s="24">
        <v>348</v>
      </c>
      <c r="B352" s="63">
        <v>19222</v>
      </c>
      <c r="C352" s="64" t="s">
        <v>3859</v>
      </c>
      <c r="D352" s="64" t="s">
        <v>531</v>
      </c>
      <c r="E352" s="3" t="str">
        <f t="shared" si="5"/>
        <v>Hoàng Quỳnh Trang</v>
      </c>
      <c r="F352" s="65" t="s">
        <v>4206</v>
      </c>
      <c r="G352" s="63" t="s">
        <v>625</v>
      </c>
      <c r="H352" s="63" t="s">
        <v>618</v>
      </c>
      <c r="I352" s="63" t="s">
        <v>6</v>
      </c>
      <c r="J352" s="63">
        <v>5</v>
      </c>
      <c r="K352" s="63">
        <v>5.25</v>
      </c>
      <c r="L352" s="63">
        <v>1.75</v>
      </c>
      <c r="M352" s="66">
        <v>19.75</v>
      </c>
      <c r="N352" s="67">
        <v>2</v>
      </c>
      <c r="O352" s="24"/>
    </row>
    <row r="353" spans="1:15" ht="18" customHeight="1" x14ac:dyDescent="0.25">
      <c r="A353" s="24">
        <v>349</v>
      </c>
      <c r="B353" s="24"/>
      <c r="C353" s="3" t="s">
        <v>3813</v>
      </c>
      <c r="D353" s="3" t="s">
        <v>534</v>
      </c>
      <c r="E353" s="3" t="str">
        <f t="shared" si="5"/>
        <v>Trần Thủy Triều</v>
      </c>
      <c r="F353" s="24" t="s">
        <v>109</v>
      </c>
      <c r="G353" s="24" t="s">
        <v>7</v>
      </c>
      <c r="H353" s="99" t="s">
        <v>618</v>
      </c>
      <c r="I353" s="24"/>
      <c r="J353" s="24"/>
      <c r="K353" s="24"/>
      <c r="L353" s="24"/>
      <c r="M353" s="23"/>
      <c r="N353" s="24"/>
      <c r="O353" s="24" t="s">
        <v>4821</v>
      </c>
    </row>
    <row r="354" spans="1:15" ht="18" customHeight="1" x14ac:dyDescent="0.25">
      <c r="A354" s="24">
        <v>350</v>
      </c>
      <c r="B354" s="63">
        <v>18078</v>
      </c>
      <c r="C354" s="64" t="s">
        <v>3738</v>
      </c>
      <c r="D354" s="64" t="s">
        <v>607</v>
      </c>
      <c r="E354" s="3" t="str">
        <f t="shared" si="5"/>
        <v>Nguyễn Tuấn Trọng</v>
      </c>
      <c r="F354" s="65" t="s">
        <v>4146</v>
      </c>
      <c r="G354" s="63" t="s">
        <v>7</v>
      </c>
      <c r="H354" s="63" t="s">
        <v>618</v>
      </c>
      <c r="I354" s="63" t="s">
        <v>3</v>
      </c>
      <c r="J354" s="63">
        <v>6.25</v>
      </c>
      <c r="K354" s="63">
        <v>3.75</v>
      </c>
      <c r="L354" s="63">
        <v>4</v>
      </c>
      <c r="M354" s="66">
        <v>25.25</v>
      </c>
      <c r="N354" s="67">
        <v>2</v>
      </c>
      <c r="O354" s="24"/>
    </row>
    <row r="355" spans="1:15" ht="18" customHeight="1" x14ac:dyDescent="0.25">
      <c r="A355" s="24">
        <v>351</v>
      </c>
      <c r="B355" s="63">
        <v>44461</v>
      </c>
      <c r="C355" s="64" t="s">
        <v>520</v>
      </c>
      <c r="D355" s="64" t="s">
        <v>536</v>
      </c>
      <c r="E355" s="3" t="str">
        <f t="shared" si="5"/>
        <v>Bùi Đức Trung</v>
      </c>
      <c r="F355" s="65" t="s">
        <v>4330</v>
      </c>
      <c r="G355" s="63" t="s">
        <v>7</v>
      </c>
      <c r="H355" s="63" t="s">
        <v>618</v>
      </c>
      <c r="I355" s="63" t="s">
        <v>3</v>
      </c>
      <c r="J355" s="63">
        <v>4.5</v>
      </c>
      <c r="K355" s="63">
        <v>4</v>
      </c>
      <c r="L355" s="63">
        <v>4</v>
      </c>
      <c r="M355" s="66">
        <v>21.5</v>
      </c>
      <c r="N355" s="67">
        <v>3</v>
      </c>
      <c r="O355" s="24"/>
    </row>
    <row r="356" spans="1:15" ht="18" customHeight="1" x14ac:dyDescent="0.25">
      <c r="A356" s="24">
        <v>352</v>
      </c>
      <c r="B356" s="63">
        <v>18087</v>
      </c>
      <c r="C356" s="64" t="s">
        <v>417</v>
      </c>
      <c r="D356" s="64" t="s">
        <v>536</v>
      </c>
      <c r="E356" s="3" t="str">
        <f t="shared" si="5"/>
        <v>Nguyễn Hoàng Trung</v>
      </c>
      <c r="F356" s="65" t="s">
        <v>4181</v>
      </c>
      <c r="G356" s="63" t="s">
        <v>7</v>
      </c>
      <c r="H356" s="63" t="s">
        <v>618</v>
      </c>
      <c r="I356" s="63" t="s">
        <v>6</v>
      </c>
      <c r="J356" s="63">
        <v>5.25</v>
      </c>
      <c r="K356" s="63">
        <v>2.75</v>
      </c>
      <c r="L356" s="63">
        <v>4.25</v>
      </c>
      <c r="M356" s="66">
        <v>24.75</v>
      </c>
      <c r="N356" s="67">
        <v>1</v>
      </c>
      <c r="O356" s="24"/>
    </row>
    <row r="357" spans="1:15" ht="18" customHeight="1" x14ac:dyDescent="0.25">
      <c r="A357" s="24">
        <v>353</v>
      </c>
      <c r="B357" s="63">
        <v>18106</v>
      </c>
      <c r="C357" s="64" t="s">
        <v>507</v>
      </c>
      <c r="D357" s="64" t="s">
        <v>538</v>
      </c>
      <c r="E357" s="3" t="str">
        <f t="shared" si="5"/>
        <v>Nguyễn Thanh Tuấn</v>
      </c>
      <c r="F357" s="65" t="s">
        <v>4213</v>
      </c>
      <c r="G357" s="63" t="s">
        <v>7</v>
      </c>
      <c r="H357" s="63" t="s">
        <v>618</v>
      </c>
      <c r="I357" s="63" t="s">
        <v>3</v>
      </c>
      <c r="J357" s="63">
        <v>5.75</v>
      </c>
      <c r="K357" s="63">
        <v>1.75</v>
      </c>
      <c r="L357" s="63">
        <v>3.75</v>
      </c>
      <c r="M357" s="66">
        <v>21.75</v>
      </c>
      <c r="N357" s="67">
        <v>1</v>
      </c>
      <c r="O357" s="24"/>
    </row>
    <row r="358" spans="1:15" ht="18" customHeight="1" x14ac:dyDescent="0.25">
      <c r="A358" s="24">
        <v>354</v>
      </c>
      <c r="B358" s="63">
        <v>18118</v>
      </c>
      <c r="C358" s="64" t="s">
        <v>469</v>
      </c>
      <c r="D358" s="64" t="s">
        <v>540</v>
      </c>
      <c r="E358" s="3" t="str">
        <f t="shared" si="5"/>
        <v>Nguyễn Thị Thanh Tuyền</v>
      </c>
      <c r="F358" s="65" t="s">
        <v>4090</v>
      </c>
      <c r="G358" s="63" t="s">
        <v>625</v>
      </c>
      <c r="H358" s="63" t="s">
        <v>618</v>
      </c>
      <c r="I358" s="63" t="s">
        <v>31</v>
      </c>
      <c r="J358" s="63">
        <v>4.25</v>
      </c>
      <c r="K358" s="63">
        <v>3</v>
      </c>
      <c r="L358" s="63">
        <v>5</v>
      </c>
      <c r="M358" s="66">
        <v>23</v>
      </c>
      <c r="N358" s="67">
        <v>2</v>
      </c>
      <c r="O358" s="24"/>
    </row>
    <row r="359" spans="1:15" ht="18" customHeight="1" x14ac:dyDescent="0.25">
      <c r="A359" s="24">
        <v>355</v>
      </c>
      <c r="B359" s="63">
        <v>18131</v>
      </c>
      <c r="C359" s="64" t="s">
        <v>459</v>
      </c>
      <c r="D359" s="64" t="s">
        <v>541</v>
      </c>
      <c r="E359" s="3" t="str">
        <f t="shared" si="5"/>
        <v>Nguyễn Thị Cẩm Vân</v>
      </c>
      <c r="F359" s="65" t="s">
        <v>4196</v>
      </c>
      <c r="G359" s="63" t="s">
        <v>625</v>
      </c>
      <c r="H359" s="63" t="s">
        <v>618</v>
      </c>
      <c r="I359" s="63" t="s">
        <v>3</v>
      </c>
      <c r="J359" s="63">
        <v>5.75</v>
      </c>
      <c r="K359" s="63">
        <v>3.5</v>
      </c>
      <c r="L359" s="63">
        <v>2.25</v>
      </c>
      <c r="M359" s="66">
        <v>21</v>
      </c>
      <c r="N359" s="67">
        <v>2</v>
      </c>
      <c r="O359" s="24"/>
    </row>
    <row r="360" spans="1:15" ht="18" customHeight="1" x14ac:dyDescent="0.25">
      <c r="A360" s="24">
        <v>356</v>
      </c>
      <c r="B360" s="63">
        <v>18137</v>
      </c>
      <c r="C360" s="64" t="s">
        <v>3946</v>
      </c>
      <c r="D360" s="64" t="s">
        <v>543</v>
      </c>
      <c r="E360" s="3" t="str">
        <f t="shared" si="5"/>
        <v>Nguyễn Du Linh Vi</v>
      </c>
      <c r="F360" s="65" t="s">
        <v>4227</v>
      </c>
      <c r="G360" s="63" t="s">
        <v>625</v>
      </c>
      <c r="H360" s="63" t="s">
        <v>618</v>
      </c>
      <c r="I360" s="63" t="s">
        <v>3</v>
      </c>
      <c r="J360" s="63">
        <v>5.25</v>
      </c>
      <c r="K360" s="63">
        <v>3</v>
      </c>
      <c r="L360" s="63">
        <v>4</v>
      </c>
      <c r="M360" s="66">
        <v>22.5</v>
      </c>
      <c r="N360" s="67">
        <v>1</v>
      </c>
      <c r="O360" s="24"/>
    </row>
    <row r="361" spans="1:15" ht="18" customHeight="1" x14ac:dyDescent="0.25">
      <c r="A361" s="24">
        <v>357</v>
      </c>
      <c r="B361" s="63">
        <v>24561</v>
      </c>
      <c r="C361" s="64" t="s">
        <v>3993</v>
      </c>
      <c r="D361" s="64" t="s">
        <v>546</v>
      </c>
      <c r="E361" s="3" t="str">
        <f t="shared" si="5"/>
        <v>Đinh Hải Yến</v>
      </c>
      <c r="F361" s="65" t="s">
        <v>4302</v>
      </c>
      <c r="G361" s="63" t="s">
        <v>625</v>
      </c>
      <c r="H361" s="63" t="s">
        <v>618</v>
      </c>
      <c r="I361" s="63" t="s">
        <v>3</v>
      </c>
      <c r="J361" s="63">
        <v>4.5</v>
      </c>
      <c r="K361" s="63">
        <v>3.25</v>
      </c>
      <c r="L361" s="63">
        <v>4</v>
      </c>
      <c r="M361" s="66">
        <v>20.75</v>
      </c>
      <c r="N361" s="67">
        <v>3</v>
      </c>
      <c r="O361" s="24"/>
    </row>
    <row r="362" spans="1:15" ht="18" customHeight="1" x14ac:dyDescent="0.25">
      <c r="A362" s="24">
        <v>358</v>
      </c>
      <c r="B362" s="63">
        <v>18182</v>
      </c>
      <c r="C362" s="64" t="s">
        <v>488</v>
      </c>
      <c r="D362" s="64" t="s">
        <v>546</v>
      </c>
      <c r="E362" s="3" t="str">
        <f t="shared" si="5"/>
        <v>Nguyễn Thị Hồng Yến</v>
      </c>
      <c r="F362" s="65" t="s">
        <v>4242</v>
      </c>
      <c r="G362" s="63" t="s">
        <v>625</v>
      </c>
      <c r="H362" s="63" t="s">
        <v>618</v>
      </c>
      <c r="I362" s="63" t="s">
        <v>3</v>
      </c>
      <c r="J362" s="63">
        <v>6.5</v>
      </c>
      <c r="K362" s="63">
        <v>2.75</v>
      </c>
      <c r="L362" s="63">
        <v>2.25</v>
      </c>
      <c r="M362" s="66">
        <v>21.75</v>
      </c>
      <c r="N362" s="67">
        <v>1</v>
      </c>
      <c r="O362" s="24"/>
    </row>
    <row r="363" spans="1:15" ht="18" customHeight="1" x14ac:dyDescent="0.25">
      <c r="A363" s="24">
        <v>359</v>
      </c>
      <c r="B363" s="63">
        <v>41943</v>
      </c>
      <c r="C363" s="64" t="s">
        <v>3817</v>
      </c>
      <c r="D363" s="64" t="s">
        <v>389</v>
      </c>
      <c r="E363" s="3" t="str">
        <f t="shared" si="5"/>
        <v>Nguyễn Việt Anh</v>
      </c>
      <c r="F363" s="65" t="s">
        <v>4117</v>
      </c>
      <c r="G363" s="63" t="s">
        <v>7</v>
      </c>
      <c r="H363" s="63" t="s">
        <v>619</v>
      </c>
      <c r="I363" s="63" t="s">
        <v>6</v>
      </c>
      <c r="J363" s="63">
        <v>5.5</v>
      </c>
      <c r="K363" s="63">
        <v>4.5</v>
      </c>
      <c r="L363" s="63">
        <v>2.25</v>
      </c>
      <c r="M363" s="66">
        <v>21</v>
      </c>
      <c r="N363" s="67">
        <v>2</v>
      </c>
      <c r="O363" s="24"/>
    </row>
    <row r="364" spans="1:15" ht="18" customHeight="1" x14ac:dyDescent="0.25">
      <c r="A364" s="24">
        <v>360</v>
      </c>
      <c r="B364" s="63">
        <v>43985</v>
      </c>
      <c r="C364" s="64" t="s">
        <v>4066</v>
      </c>
      <c r="D364" s="64" t="s">
        <v>389</v>
      </c>
      <c r="E364" s="3" t="str">
        <f t="shared" si="5"/>
        <v>Phạm Thị Lan Anh</v>
      </c>
      <c r="F364" s="65" t="s">
        <v>4164</v>
      </c>
      <c r="G364" s="63" t="s">
        <v>625</v>
      </c>
      <c r="H364" s="63" t="s">
        <v>619</v>
      </c>
      <c r="I364" s="63" t="s">
        <v>3</v>
      </c>
      <c r="J364" s="63">
        <v>5</v>
      </c>
      <c r="K364" s="63">
        <v>3.5</v>
      </c>
      <c r="L364" s="63">
        <v>3.25</v>
      </c>
      <c r="M364" s="66">
        <v>20.5</v>
      </c>
      <c r="N364" s="67">
        <v>3</v>
      </c>
      <c r="O364" s="24"/>
    </row>
    <row r="365" spans="1:15" ht="18" customHeight="1" x14ac:dyDescent="0.25">
      <c r="A365" s="24">
        <v>361</v>
      </c>
      <c r="B365" s="63">
        <v>42033</v>
      </c>
      <c r="C365" s="64" t="s">
        <v>3814</v>
      </c>
      <c r="D365" s="64" t="s">
        <v>410</v>
      </c>
      <c r="E365" s="3" t="str">
        <f t="shared" si="5"/>
        <v>Phạm Huy Đăng</v>
      </c>
      <c r="F365" s="65" t="s">
        <v>4163</v>
      </c>
      <c r="G365" s="63" t="s">
        <v>7</v>
      </c>
      <c r="H365" s="63" t="s">
        <v>619</v>
      </c>
      <c r="I365" s="63" t="s">
        <v>6</v>
      </c>
      <c r="J365" s="63">
        <v>5.75</v>
      </c>
      <c r="K365" s="63">
        <v>4.75</v>
      </c>
      <c r="L365" s="63">
        <v>1.75</v>
      </c>
      <c r="M365" s="66">
        <v>20.25</v>
      </c>
      <c r="N365" s="67">
        <v>2</v>
      </c>
      <c r="O365" s="24"/>
    </row>
    <row r="366" spans="1:15" ht="18" customHeight="1" x14ac:dyDescent="0.25">
      <c r="A366" s="24">
        <v>362</v>
      </c>
      <c r="B366" s="63">
        <v>3165</v>
      </c>
      <c r="C366" s="64" t="s">
        <v>507</v>
      </c>
      <c r="D366" s="64" t="s">
        <v>416</v>
      </c>
      <c r="E366" s="3" t="str">
        <f t="shared" si="5"/>
        <v>Nguyễn Thanh Hải</v>
      </c>
      <c r="F366" s="65" t="s">
        <v>4078</v>
      </c>
      <c r="G366" s="63" t="s">
        <v>7</v>
      </c>
      <c r="H366" s="63" t="s">
        <v>619</v>
      </c>
      <c r="I366" s="63" t="s">
        <v>6</v>
      </c>
      <c r="J366" s="63">
        <v>6</v>
      </c>
      <c r="K366" s="63">
        <v>3.5</v>
      </c>
      <c r="L366" s="63">
        <v>2</v>
      </c>
      <c r="M366" s="66">
        <v>20</v>
      </c>
      <c r="N366" s="67">
        <v>3</v>
      </c>
      <c r="O366" s="24"/>
    </row>
    <row r="367" spans="1:15" ht="18" customHeight="1" x14ac:dyDescent="0.25">
      <c r="A367" s="24">
        <v>363</v>
      </c>
      <c r="B367" s="63">
        <v>42085</v>
      </c>
      <c r="C367" s="64" t="s">
        <v>593</v>
      </c>
      <c r="D367" s="64" t="s">
        <v>425</v>
      </c>
      <c r="E367" s="3" t="str">
        <f t="shared" si="5"/>
        <v>Lê Thị Kim Hiền</v>
      </c>
      <c r="F367" s="65" t="s">
        <v>4165</v>
      </c>
      <c r="G367" s="63" t="s">
        <v>625</v>
      </c>
      <c r="H367" s="63" t="s">
        <v>619</v>
      </c>
      <c r="I367" s="63" t="s">
        <v>3</v>
      </c>
      <c r="J367" s="63">
        <v>5</v>
      </c>
      <c r="K367" s="63">
        <v>3.5</v>
      </c>
      <c r="L367" s="63">
        <v>3</v>
      </c>
      <c r="M367" s="66">
        <v>21</v>
      </c>
      <c r="N367" s="67">
        <v>2</v>
      </c>
      <c r="O367" s="24"/>
    </row>
    <row r="368" spans="1:15" ht="18" customHeight="1" x14ac:dyDescent="0.25">
      <c r="A368" s="24">
        <v>364</v>
      </c>
      <c r="B368" s="63">
        <v>18384</v>
      </c>
      <c r="C368" s="64" t="s">
        <v>3862</v>
      </c>
      <c r="D368" s="64" t="s">
        <v>432</v>
      </c>
      <c r="E368" s="3" t="str">
        <f t="shared" si="5"/>
        <v>Hồ Tá Hoàng</v>
      </c>
      <c r="F368" s="65" t="s">
        <v>4210</v>
      </c>
      <c r="G368" s="63" t="s">
        <v>7</v>
      </c>
      <c r="H368" s="63" t="s">
        <v>619</v>
      </c>
      <c r="I368" s="63" t="s">
        <v>6</v>
      </c>
      <c r="J368" s="63">
        <v>7</v>
      </c>
      <c r="K368" s="63">
        <v>2.75</v>
      </c>
      <c r="L368" s="63">
        <v>3.5</v>
      </c>
      <c r="M368" s="66">
        <v>24.75</v>
      </c>
      <c r="N368" s="67">
        <v>1</v>
      </c>
      <c r="O368" s="24"/>
    </row>
    <row r="369" spans="1:19" ht="18" customHeight="1" x14ac:dyDescent="0.25">
      <c r="A369" s="24">
        <v>365</v>
      </c>
      <c r="B369" s="63">
        <v>17622</v>
      </c>
      <c r="C369" s="64" t="s">
        <v>3738</v>
      </c>
      <c r="D369" s="64" t="s">
        <v>3882</v>
      </c>
      <c r="E369" s="3" t="str">
        <f t="shared" si="5"/>
        <v>Nguyễn Tuấn Khanh</v>
      </c>
      <c r="F369" s="65" t="s">
        <v>4226</v>
      </c>
      <c r="G369" s="63" t="s">
        <v>7</v>
      </c>
      <c r="H369" s="63" t="s">
        <v>619</v>
      </c>
      <c r="I369" s="63" t="s">
        <v>6</v>
      </c>
      <c r="J369" s="63">
        <v>6.25</v>
      </c>
      <c r="K369" s="63">
        <v>2</v>
      </c>
      <c r="L369" s="63">
        <v>3.25</v>
      </c>
      <c r="M369" s="66">
        <v>22.5</v>
      </c>
      <c r="N369" s="67">
        <v>1</v>
      </c>
      <c r="O369" s="24"/>
    </row>
    <row r="370" spans="1:19" ht="18" customHeight="1" x14ac:dyDescent="0.25">
      <c r="A370" s="24">
        <v>366</v>
      </c>
      <c r="B370" s="63">
        <v>19063</v>
      </c>
      <c r="C370" s="64" t="s">
        <v>3854</v>
      </c>
      <c r="D370" s="64" t="s">
        <v>3855</v>
      </c>
      <c r="E370" s="3" t="str">
        <f t="shared" si="5"/>
        <v>Phạm Quỳnh Lam</v>
      </c>
      <c r="F370" s="65" t="s">
        <v>4201</v>
      </c>
      <c r="G370" s="63" t="s">
        <v>625</v>
      </c>
      <c r="H370" s="63" t="s">
        <v>619</v>
      </c>
      <c r="I370" s="63" t="s">
        <v>6</v>
      </c>
      <c r="J370" s="63">
        <v>6</v>
      </c>
      <c r="K370" s="63">
        <v>4.25</v>
      </c>
      <c r="L370" s="63">
        <v>1.25</v>
      </c>
      <c r="M370" s="66">
        <v>19.75</v>
      </c>
      <c r="N370" s="67">
        <v>3</v>
      </c>
      <c r="O370" s="24"/>
    </row>
    <row r="371" spans="1:19" ht="18" customHeight="1" x14ac:dyDescent="0.25">
      <c r="A371" s="24">
        <v>367</v>
      </c>
      <c r="B371" s="63">
        <v>17647</v>
      </c>
      <c r="C371" s="64" t="s">
        <v>3947</v>
      </c>
      <c r="D371" s="64" t="s">
        <v>452</v>
      </c>
      <c r="E371" s="3" t="str">
        <f t="shared" si="5"/>
        <v>Trần Nhật Lâm</v>
      </c>
      <c r="F371" s="65" t="s">
        <v>4278</v>
      </c>
      <c r="G371" s="63" t="s">
        <v>7</v>
      </c>
      <c r="H371" s="63" t="s">
        <v>619</v>
      </c>
      <c r="I371" s="63" t="s">
        <v>3</v>
      </c>
      <c r="J371" s="63">
        <v>5.75</v>
      </c>
      <c r="K371" s="63">
        <v>6</v>
      </c>
      <c r="L371" s="63">
        <v>1.75</v>
      </c>
      <c r="M371" s="66">
        <v>22.5</v>
      </c>
      <c r="N371" s="67">
        <v>2</v>
      </c>
      <c r="O371" s="24"/>
    </row>
    <row r="372" spans="1:19" ht="18" customHeight="1" x14ac:dyDescent="0.25">
      <c r="A372" s="24">
        <v>368</v>
      </c>
      <c r="B372" s="63">
        <v>44189</v>
      </c>
      <c r="C372" s="64" t="s">
        <v>566</v>
      </c>
      <c r="D372" s="64" t="s">
        <v>455</v>
      </c>
      <c r="E372" s="3" t="str">
        <f t="shared" si="5"/>
        <v>Lê Ngọc Phương Linh</v>
      </c>
      <c r="F372" s="65" t="s">
        <v>4168</v>
      </c>
      <c r="G372" s="63" t="s">
        <v>625</v>
      </c>
      <c r="H372" s="63" t="s">
        <v>619</v>
      </c>
      <c r="I372" s="63" t="s">
        <v>3</v>
      </c>
      <c r="J372" s="63">
        <v>6</v>
      </c>
      <c r="K372" s="63">
        <v>4.75</v>
      </c>
      <c r="L372" s="63">
        <v>1.5</v>
      </c>
      <c r="M372" s="66">
        <v>20.25</v>
      </c>
      <c r="N372" s="67">
        <v>3</v>
      </c>
      <c r="O372" s="24"/>
    </row>
    <row r="373" spans="1:19" ht="18" customHeight="1" x14ac:dyDescent="0.25">
      <c r="A373" s="24">
        <v>369</v>
      </c>
      <c r="B373" s="63">
        <v>17661</v>
      </c>
      <c r="C373" s="64" t="s">
        <v>3848</v>
      </c>
      <c r="D373" s="64" t="s">
        <v>455</v>
      </c>
      <c r="E373" s="3" t="str">
        <f t="shared" si="5"/>
        <v>Nguyễn Thị Thuỳ Linh</v>
      </c>
      <c r="F373" s="65" t="s">
        <v>267</v>
      </c>
      <c r="G373" s="63" t="s">
        <v>625</v>
      </c>
      <c r="H373" s="63" t="s">
        <v>619</v>
      </c>
      <c r="I373" s="63" t="s">
        <v>3</v>
      </c>
      <c r="J373" s="63">
        <v>7.25</v>
      </c>
      <c r="K373" s="63">
        <v>2.25</v>
      </c>
      <c r="L373" s="63">
        <v>2.5</v>
      </c>
      <c r="M373" s="66">
        <v>22.75</v>
      </c>
      <c r="N373" s="67">
        <v>1</v>
      </c>
      <c r="O373" s="24"/>
    </row>
    <row r="374" spans="1:19" ht="18" customHeight="1" x14ac:dyDescent="0.25">
      <c r="A374" s="24">
        <v>370</v>
      </c>
      <c r="B374" s="63">
        <v>17676</v>
      </c>
      <c r="C374" s="64" t="s">
        <v>3796</v>
      </c>
      <c r="D374" s="64" t="s">
        <v>548</v>
      </c>
      <c r="E374" s="3" t="str">
        <f t="shared" si="5"/>
        <v>Bùi Hoàng Long</v>
      </c>
      <c r="F374" s="65" t="s">
        <v>4142</v>
      </c>
      <c r="G374" s="63" t="s">
        <v>7</v>
      </c>
      <c r="H374" s="63" t="s">
        <v>619</v>
      </c>
      <c r="I374" s="63" t="s">
        <v>3</v>
      </c>
      <c r="J374" s="63">
        <v>6</v>
      </c>
      <c r="K374" s="63">
        <v>3</v>
      </c>
      <c r="L374" s="63">
        <v>4</v>
      </c>
      <c r="M374" s="66">
        <v>24</v>
      </c>
      <c r="N374" s="67">
        <v>1</v>
      </c>
      <c r="O374" s="24"/>
    </row>
    <row r="375" spans="1:19" ht="18" customHeight="1" x14ac:dyDescent="0.25">
      <c r="A375" s="24">
        <v>371</v>
      </c>
      <c r="B375" s="63">
        <v>18471</v>
      </c>
      <c r="C375" s="64" t="s">
        <v>3987</v>
      </c>
      <c r="D375" s="64" t="s">
        <v>548</v>
      </c>
      <c r="E375" s="3" t="str">
        <f t="shared" si="5"/>
        <v>Hà Thành Long</v>
      </c>
      <c r="F375" s="65" t="s">
        <v>4299</v>
      </c>
      <c r="G375" s="63" t="s">
        <v>7</v>
      </c>
      <c r="H375" s="63" t="s">
        <v>619</v>
      </c>
      <c r="I375" s="63" t="s">
        <v>6</v>
      </c>
      <c r="J375" s="63">
        <v>5.25</v>
      </c>
      <c r="K375" s="63">
        <v>3.5</v>
      </c>
      <c r="L375" s="63">
        <v>2.75</v>
      </c>
      <c r="M375" s="66">
        <v>19.5</v>
      </c>
      <c r="N375" s="67">
        <v>2</v>
      </c>
      <c r="O375" s="24"/>
    </row>
    <row r="376" spans="1:19" ht="18" customHeight="1" x14ac:dyDescent="0.25">
      <c r="A376" s="24">
        <v>372</v>
      </c>
      <c r="B376" s="63">
        <v>42230</v>
      </c>
      <c r="C376" s="64" t="s">
        <v>3733</v>
      </c>
      <c r="D376" s="64" t="s">
        <v>460</v>
      </c>
      <c r="E376" s="3" t="str">
        <f t="shared" si="5"/>
        <v>Nguyễn Thị Khánh Ly</v>
      </c>
      <c r="F376" s="65" t="s">
        <v>4167</v>
      </c>
      <c r="G376" s="63" t="s">
        <v>625</v>
      </c>
      <c r="H376" s="63" t="s">
        <v>619</v>
      </c>
      <c r="I376" s="63" t="s">
        <v>3</v>
      </c>
      <c r="J376" s="63">
        <v>3.5</v>
      </c>
      <c r="K376" s="63">
        <v>4</v>
      </c>
      <c r="L376" s="63">
        <v>3.75</v>
      </c>
      <c r="M376" s="66">
        <v>20</v>
      </c>
      <c r="N376" s="67">
        <v>2</v>
      </c>
      <c r="O376" s="24"/>
    </row>
    <row r="377" spans="1:19" ht="18" customHeight="1" x14ac:dyDescent="0.25">
      <c r="A377" s="24">
        <v>373</v>
      </c>
      <c r="B377" s="63">
        <v>17695</v>
      </c>
      <c r="C377" s="64" t="s">
        <v>3938</v>
      </c>
      <c r="D377" s="64" t="s">
        <v>461</v>
      </c>
      <c r="E377" s="3" t="str">
        <f t="shared" si="5"/>
        <v>Dương Tuyết Mai</v>
      </c>
      <c r="F377" s="65" t="s">
        <v>4272</v>
      </c>
      <c r="G377" s="63" t="s">
        <v>625</v>
      </c>
      <c r="H377" s="63" t="s">
        <v>619</v>
      </c>
      <c r="I377" s="63" t="s">
        <v>31</v>
      </c>
      <c r="J377" s="63">
        <v>6.75</v>
      </c>
      <c r="K377" s="63">
        <v>2.5</v>
      </c>
      <c r="L377" s="63">
        <v>3.25</v>
      </c>
      <c r="M377" s="66">
        <v>24</v>
      </c>
      <c r="N377" s="67">
        <v>1</v>
      </c>
      <c r="O377" s="24"/>
    </row>
    <row r="378" spans="1:19" ht="18" customHeight="1" x14ac:dyDescent="0.25">
      <c r="A378" s="24">
        <v>374</v>
      </c>
      <c r="B378" s="63">
        <v>17712</v>
      </c>
      <c r="C378" s="64" t="s">
        <v>417</v>
      </c>
      <c r="D378" s="64" t="s">
        <v>463</v>
      </c>
      <c r="E378" s="3" t="str">
        <f t="shared" si="5"/>
        <v>Nguyễn Hoàng Minh</v>
      </c>
      <c r="F378" s="65" t="s">
        <v>4162</v>
      </c>
      <c r="G378" s="63" t="s">
        <v>7</v>
      </c>
      <c r="H378" s="63" t="s">
        <v>619</v>
      </c>
      <c r="I378" s="63" t="s">
        <v>6</v>
      </c>
      <c r="J378" s="63">
        <v>5</v>
      </c>
      <c r="K378" s="63">
        <v>6.75</v>
      </c>
      <c r="L378" s="63">
        <v>3</v>
      </c>
      <c r="M378" s="66">
        <v>23.25</v>
      </c>
      <c r="N378" s="67">
        <v>2</v>
      </c>
      <c r="O378" s="24"/>
    </row>
    <row r="379" spans="1:19" ht="18" customHeight="1" x14ac:dyDescent="0.25">
      <c r="A379" s="24">
        <v>375</v>
      </c>
      <c r="B379" s="63">
        <v>43578</v>
      </c>
      <c r="C379" s="64" t="s">
        <v>4026</v>
      </c>
      <c r="D379" s="64" t="s">
        <v>463</v>
      </c>
      <c r="E379" s="3" t="str">
        <f t="shared" si="5"/>
        <v>Trần Quang Minh</v>
      </c>
      <c r="F379" s="65" t="s">
        <v>4202</v>
      </c>
      <c r="G379" s="63" t="s">
        <v>7</v>
      </c>
      <c r="H379" s="63" t="s">
        <v>619</v>
      </c>
      <c r="I379" s="63" t="s">
        <v>6</v>
      </c>
      <c r="J379" s="63">
        <v>5</v>
      </c>
      <c r="K379" s="63">
        <v>4.25</v>
      </c>
      <c r="L379" s="63">
        <v>3.25</v>
      </c>
      <c r="M379" s="66">
        <v>21.75</v>
      </c>
      <c r="N379" s="67">
        <v>3</v>
      </c>
      <c r="O379" s="24"/>
    </row>
    <row r="380" spans="1:19" ht="18" customHeight="1" x14ac:dyDescent="0.25">
      <c r="A380" s="24">
        <v>376</v>
      </c>
      <c r="B380" s="63">
        <v>17723</v>
      </c>
      <c r="C380" s="64" t="s">
        <v>3940</v>
      </c>
      <c r="D380" s="64" t="s">
        <v>465</v>
      </c>
      <c r="E380" s="3" t="str">
        <f t="shared" si="5"/>
        <v>Nguyễn Trà My</v>
      </c>
      <c r="F380" s="65" t="s">
        <v>4115</v>
      </c>
      <c r="G380" s="63" t="s">
        <v>625</v>
      </c>
      <c r="H380" s="63" t="s">
        <v>619</v>
      </c>
      <c r="I380" s="63" t="s">
        <v>3</v>
      </c>
      <c r="J380" s="63">
        <v>6.25</v>
      </c>
      <c r="K380" s="63">
        <v>2.5</v>
      </c>
      <c r="L380" s="63">
        <v>3.5</v>
      </c>
      <c r="M380" s="66">
        <v>22.5</v>
      </c>
      <c r="N380" s="67">
        <v>1</v>
      </c>
      <c r="O380" s="24"/>
    </row>
    <row r="381" spans="1:19" ht="18" customHeight="1" x14ac:dyDescent="0.25">
      <c r="A381" s="24">
        <v>377</v>
      </c>
      <c r="B381" s="63">
        <v>43584</v>
      </c>
      <c r="C381" s="64" t="s">
        <v>4035</v>
      </c>
      <c r="D381" s="64" t="s">
        <v>579</v>
      </c>
      <c r="E381" s="3" t="str">
        <f t="shared" si="5"/>
        <v>Ngô Thị Như Mỹ</v>
      </c>
      <c r="F381" s="65" t="s">
        <v>4125</v>
      </c>
      <c r="G381" s="63" t="s">
        <v>625</v>
      </c>
      <c r="H381" s="63" t="s">
        <v>619</v>
      </c>
      <c r="I381" s="63" t="s">
        <v>6</v>
      </c>
      <c r="J381" s="63">
        <v>6.25</v>
      </c>
      <c r="K381" s="63">
        <v>4</v>
      </c>
      <c r="L381" s="63">
        <v>1.5</v>
      </c>
      <c r="M381" s="66">
        <v>21</v>
      </c>
      <c r="N381" s="67">
        <v>3</v>
      </c>
      <c r="O381" s="24"/>
    </row>
    <row r="382" spans="1:19" ht="18" customHeight="1" x14ac:dyDescent="0.25">
      <c r="A382" s="24">
        <v>378</v>
      </c>
      <c r="B382" s="63">
        <v>17737</v>
      </c>
      <c r="C382" s="64" t="s">
        <v>417</v>
      </c>
      <c r="D382" s="64" t="s">
        <v>7</v>
      </c>
      <c r="E382" s="3" t="str">
        <f t="shared" si="5"/>
        <v>Nguyễn Hoàng Nam</v>
      </c>
      <c r="F382" s="65" t="s">
        <v>4075</v>
      </c>
      <c r="G382" s="63" t="s">
        <v>7</v>
      </c>
      <c r="H382" s="63" t="s">
        <v>619</v>
      </c>
      <c r="I382" s="63" t="s">
        <v>6</v>
      </c>
      <c r="J382" s="63">
        <v>6.5</v>
      </c>
      <c r="K382" s="63">
        <v>7.25</v>
      </c>
      <c r="L382" s="63">
        <v>3.5</v>
      </c>
      <c r="M382" s="66">
        <v>27.25</v>
      </c>
      <c r="N382" s="67">
        <v>1</v>
      </c>
      <c r="O382" s="24"/>
    </row>
    <row r="383" spans="1:19" ht="18" customHeight="1" x14ac:dyDescent="0.25">
      <c r="A383" s="24">
        <v>379</v>
      </c>
      <c r="B383" s="63">
        <v>17745</v>
      </c>
      <c r="C383" s="64" t="s">
        <v>3764</v>
      </c>
      <c r="D383" s="64" t="s">
        <v>470</v>
      </c>
      <c r="E383" s="3" t="str">
        <f t="shared" si="5"/>
        <v>Bùi Thị Tuyết Ngân</v>
      </c>
      <c r="F383" s="65" t="s">
        <v>322</v>
      </c>
      <c r="G383" s="63" t="s">
        <v>625</v>
      </c>
      <c r="H383" s="63" t="s">
        <v>619</v>
      </c>
      <c r="I383" s="63" t="s">
        <v>3</v>
      </c>
      <c r="J383" s="63">
        <v>6.25</v>
      </c>
      <c r="K383" s="63">
        <v>3</v>
      </c>
      <c r="L383" s="63">
        <v>3.25</v>
      </c>
      <c r="M383" s="66">
        <v>23</v>
      </c>
      <c r="N383" s="67">
        <v>2</v>
      </c>
      <c r="O383" s="24"/>
    </row>
    <row r="384" spans="1:19" s="59" customFormat="1" ht="18" customHeight="1" x14ac:dyDescent="0.25">
      <c r="A384" s="24">
        <v>380</v>
      </c>
      <c r="B384" s="63">
        <v>17772</v>
      </c>
      <c r="C384" s="64" t="s">
        <v>3826</v>
      </c>
      <c r="D384" s="64" t="s">
        <v>473</v>
      </c>
      <c r="E384" s="3" t="str">
        <f t="shared" si="5"/>
        <v>Nguyễn Đinh Khánh Ngọc</v>
      </c>
      <c r="F384" s="65" t="s">
        <v>4176</v>
      </c>
      <c r="G384" s="63" t="s">
        <v>625</v>
      </c>
      <c r="H384" s="63" t="s">
        <v>619</v>
      </c>
      <c r="I384" s="63" t="s">
        <v>31</v>
      </c>
      <c r="J384" s="63">
        <v>5.25</v>
      </c>
      <c r="K384" s="63">
        <v>3.25</v>
      </c>
      <c r="L384" s="63">
        <v>2.5</v>
      </c>
      <c r="M384" s="66">
        <v>19.75</v>
      </c>
      <c r="N384" s="67">
        <v>2</v>
      </c>
      <c r="O384" s="24"/>
      <c r="P384" s="2"/>
      <c r="Q384" s="2"/>
      <c r="R384" s="2"/>
      <c r="S384" s="2"/>
    </row>
    <row r="385" spans="1:19" s="59" customFormat="1" ht="18" customHeight="1" x14ac:dyDescent="0.25">
      <c r="A385" s="24">
        <v>381</v>
      </c>
      <c r="B385" s="63">
        <v>19117</v>
      </c>
      <c r="C385" s="64" t="s">
        <v>3858</v>
      </c>
      <c r="D385" s="64" t="s">
        <v>473</v>
      </c>
      <c r="E385" s="3" t="str">
        <f t="shared" si="5"/>
        <v>Nguyễn Thị Hoài Ngọc</v>
      </c>
      <c r="F385" s="65" t="s">
        <v>4203</v>
      </c>
      <c r="G385" s="63" t="s">
        <v>625</v>
      </c>
      <c r="H385" s="63" t="s">
        <v>619</v>
      </c>
      <c r="I385" s="63" t="s">
        <v>3</v>
      </c>
      <c r="J385" s="63">
        <v>6.25</v>
      </c>
      <c r="K385" s="63">
        <v>3.25</v>
      </c>
      <c r="L385" s="63">
        <v>2.25</v>
      </c>
      <c r="M385" s="66">
        <v>21.25</v>
      </c>
      <c r="N385" s="67">
        <v>2</v>
      </c>
      <c r="O385" s="24"/>
      <c r="P385" s="2"/>
      <c r="Q385" s="2"/>
      <c r="R385" s="2"/>
      <c r="S385" s="2"/>
    </row>
    <row r="386" spans="1:19" s="59" customFormat="1" ht="18" customHeight="1" x14ac:dyDescent="0.25">
      <c r="A386" s="24">
        <v>382</v>
      </c>
      <c r="B386" s="63">
        <v>44829</v>
      </c>
      <c r="C386" s="64" t="s">
        <v>600</v>
      </c>
      <c r="D386" s="64" t="s">
        <v>4015</v>
      </c>
      <c r="E386" s="3" t="str">
        <f t="shared" si="5"/>
        <v>Nguyễn Phan Thiên Nhã</v>
      </c>
      <c r="F386" s="65" t="s">
        <v>4086</v>
      </c>
      <c r="G386" s="63" t="s">
        <v>625</v>
      </c>
      <c r="H386" s="63" t="s">
        <v>619</v>
      </c>
      <c r="I386" s="63" t="s">
        <v>3</v>
      </c>
      <c r="J386" s="63">
        <v>6</v>
      </c>
      <c r="K386" s="63">
        <v>4.25</v>
      </c>
      <c r="L386" s="63">
        <v>2</v>
      </c>
      <c r="M386" s="66">
        <v>20.75</v>
      </c>
      <c r="N386" s="67">
        <v>3</v>
      </c>
      <c r="O386" s="24"/>
      <c r="P386" s="2"/>
      <c r="Q386" s="2"/>
      <c r="R386" s="2"/>
      <c r="S386" s="2"/>
    </row>
    <row r="387" spans="1:19" s="59" customFormat="1" ht="18" customHeight="1" x14ac:dyDescent="0.25">
      <c r="A387" s="24">
        <v>383</v>
      </c>
      <c r="B387" s="63">
        <v>17785</v>
      </c>
      <c r="C387" s="64" t="s">
        <v>400</v>
      </c>
      <c r="D387" s="64" t="s">
        <v>549</v>
      </c>
      <c r="E387" s="3" t="str">
        <f t="shared" si="5"/>
        <v>Nguyễn Thành Nhân</v>
      </c>
      <c r="F387" s="65" t="s">
        <v>270</v>
      </c>
      <c r="G387" s="63" t="s">
        <v>7</v>
      </c>
      <c r="H387" s="63" t="s">
        <v>619</v>
      </c>
      <c r="I387" s="63" t="s">
        <v>3</v>
      </c>
      <c r="J387" s="63">
        <v>6.25</v>
      </c>
      <c r="K387" s="63">
        <v>2.5</v>
      </c>
      <c r="L387" s="63">
        <v>3</v>
      </c>
      <c r="M387" s="66">
        <v>22</v>
      </c>
      <c r="N387" s="67">
        <v>1</v>
      </c>
      <c r="O387" s="24"/>
      <c r="P387" s="2"/>
      <c r="Q387" s="2"/>
      <c r="R387" s="2"/>
      <c r="S387" s="2"/>
    </row>
    <row r="388" spans="1:19" s="59" customFormat="1" ht="18" customHeight="1" x14ac:dyDescent="0.25">
      <c r="A388" s="24">
        <v>384</v>
      </c>
      <c r="B388" s="63">
        <v>43019</v>
      </c>
      <c r="C388" s="64" t="s">
        <v>488</v>
      </c>
      <c r="D388" s="64" t="s">
        <v>477</v>
      </c>
      <c r="E388" s="3" t="str">
        <f t="shared" si="5"/>
        <v>Nguyễn Thị Hồng Nhi</v>
      </c>
      <c r="F388" s="65" t="s">
        <v>4161</v>
      </c>
      <c r="G388" s="63" t="s">
        <v>625</v>
      </c>
      <c r="H388" s="63" t="s">
        <v>619</v>
      </c>
      <c r="I388" s="63" t="s">
        <v>3</v>
      </c>
      <c r="J388" s="63">
        <v>6.75</v>
      </c>
      <c r="K388" s="63">
        <v>1.75</v>
      </c>
      <c r="L388" s="63">
        <v>1.5</v>
      </c>
      <c r="M388" s="66">
        <v>19.75</v>
      </c>
      <c r="N388" s="67">
        <v>3</v>
      </c>
      <c r="O388" s="24"/>
      <c r="P388" s="2"/>
      <c r="Q388" s="2"/>
      <c r="R388" s="2"/>
      <c r="S388" s="2"/>
    </row>
    <row r="389" spans="1:19" ht="18" customHeight="1" x14ac:dyDescent="0.25">
      <c r="A389" s="24">
        <v>385</v>
      </c>
      <c r="B389" s="63">
        <v>17810</v>
      </c>
      <c r="C389" s="64" t="s">
        <v>3954</v>
      </c>
      <c r="D389" s="64" t="s">
        <v>482</v>
      </c>
      <c r="E389" s="3" t="str">
        <f t="shared" ref="E389:E452" si="6">C389&amp;" "&amp;D389</f>
        <v>Diệp Tâm Như</v>
      </c>
      <c r="F389" s="65" t="s">
        <v>4283</v>
      </c>
      <c r="G389" s="63" t="s">
        <v>625</v>
      </c>
      <c r="H389" s="63" t="s">
        <v>619</v>
      </c>
      <c r="I389" s="63" t="s">
        <v>3</v>
      </c>
      <c r="J389" s="63">
        <v>6</v>
      </c>
      <c r="K389" s="63">
        <v>5.25</v>
      </c>
      <c r="L389" s="63">
        <v>3</v>
      </c>
      <c r="M389" s="66">
        <v>23.75</v>
      </c>
      <c r="N389" s="67">
        <v>1</v>
      </c>
      <c r="O389" s="24"/>
    </row>
    <row r="390" spans="1:19" ht="18" customHeight="1" x14ac:dyDescent="0.25">
      <c r="A390" s="24">
        <v>386</v>
      </c>
      <c r="B390" s="63">
        <v>44302</v>
      </c>
      <c r="C390" s="64" t="s">
        <v>3786</v>
      </c>
      <c r="D390" s="64" t="s">
        <v>486</v>
      </c>
      <c r="E390" s="3" t="str">
        <f t="shared" si="6"/>
        <v>Bùi Tấn Phong</v>
      </c>
      <c r="F390" s="65" t="s">
        <v>4334</v>
      </c>
      <c r="G390" s="63" t="s">
        <v>7</v>
      </c>
      <c r="H390" s="63" t="s">
        <v>619</v>
      </c>
      <c r="I390" s="63" t="s">
        <v>6</v>
      </c>
      <c r="J390" s="63">
        <v>5.25</v>
      </c>
      <c r="K390" s="63">
        <v>4</v>
      </c>
      <c r="L390" s="63">
        <v>2.75</v>
      </c>
      <c r="M390" s="66">
        <v>20</v>
      </c>
      <c r="N390" s="67">
        <v>3</v>
      </c>
      <c r="O390" s="24"/>
    </row>
    <row r="391" spans="1:19" ht="18" customHeight="1" x14ac:dyDescent="0.25">
      <c r="A391" s="24">
        <v>387</v>
      </c>
      <c r="B391" s="63">
        <v>17904</v>
      </c>
      <c r="C391" s="64" t="s">
        <v>499</v>
      </c>
      <c r="D391" s="64" t="s">
        <v>380</v>
      </c>
      <c r="E391" s="3" t="str">
        <f t="shared" si="6"/>
        <v>Phạm Ngọc Sơn</v>
      </c>
      <c r="F391" s="65" t="s">
        <v>4295</v>
      </c>
      <c r="G391" s="63" t="s">
        <v>7</v>
      </c>
      <c r="H391" s="63" t="s">
        <v>621</v>
      </c>
      <c r="I391" s="63" t="s">
        <v>6</v>
      </c>
      <c r="J391" s="63">
        <v>5.5</v>
      </c>
      <c r="K391" s="63">
        <v>4.25</v>
      </c>
      <c r="L391" s="63">
        <v>2</v>
      </c>
      <c r="M391" s="66">
        <v>19.75</v>
      </c>
      <c r="N391" s="67">
        <v>2</v>
      </c>
      <c r="O391" s="24"/>
    </row>
    <row r="392" spans="1:19" ht="18" customHeight="1" x14ac:dyDescent="0.25">
      <c r="A392" s="24">
        <v>388</v>
      </c>
      <c r="B392" s="73"/>
      <c r="C392" s="68" t="s">
        <v>504</v>
      </c>
      <c r="D392" s="3" t="s">
        <v>502</v>
      </c>
      <c r="E392" s="3" t="str">
        <f t="shared" si="6"/>
        <v>Phạm Trung Tâm</v>
      </c>
      <c r="F392" s="94" t="s">
        <v>176</v>
      </c>
      <c r="G392" s="63" t="s">
        <v>7</v>
      </c>
      <c r="H392" s="99" t="s">
        <v>619</v>
      </c>
      <c r="I392" s="24" t="s">
        <v>4336</v>
      </c>
      <c r="J392" s="24"/>
      <c r="K392" s="24"/>
      <c r="L392" s="24"/>
      <c r="M392" s="23"/>
      <c r="N392" s="24"/>
      <c r="O392" s="100" t="s">
        <v>623</v>
      </c>
    </row>
    <row r="393" spans="1:19" ht="18" customHeight="1" x14ac:dyDescent="0.25">
      <c r="A393" s="24">
        <v>389</v>
      </c>
      <c r="B393" s="72"/>
      <c r="C393" s="68" t="s">
        <v>582</v>
      </c>
      <c r="D393" s="3" t="s">
        <v>508</v>
      </c>
      <c r="E393" s="3" t="str">
        <f t="shared" si="6"/>
        <v>Cao Quốc Thái</v>
      </c>
      <c r="F393" s="77" t="s">
        <v>298</v>
      </c>
      <c r="G393" s="63" t="s">
        <v>7</v>
      </c>
      <c r="H393" s="99" t="s">
        <v>619</v>
      </c>
      <c r="I393" s="24" t="s">
        <v>4336</v>
      </c>
      <c r="J393" s="24"/>
      <c r="K393" s="24"/>
      <c r="L393" s="24"/>
      <c r="M393" s="23"/>
      <c r="N393" s="24"/>
      <c r="O393" s="104" t="s">
        <v>614</v>
      </c>
    </row>
    <row r="394" spans="1:19" ht="18" customHeight="1" x14ac:dyDescent="0.25">
      <c r="A394" s="24">
        <v>390</v>
      </c>
      <c r="B394" s="63">
        <v>42460</v>
      </c>
      <c r="C394" s="64" t="s">
        <v>4039</v>
      </c>
      <c r="D394" s="64" t="s">
        <v>513</v>
      </c>
      <c r="E394" s="3" t="str">
        <f t="shared" si="6"/>
        <v>Mai Ngọc Thắm</v>
      </c>
      <c r="F394" s="65" t="s">
        <v>4240</v>
      </c>
      <c r="G394" s="63" t="s">
        <v>625</v>
      </c>
      <c r="H394" s="63" t="s">
        <v>619</v>
      </c>
      <c r="I394" s="63" t="s">
        <v>6</v>
      </c>
      <c r="J394" s="63">
        <v>5.75</v>
      </c>
      <c r="K394" s="63">
        <v>1.75</v>
      </c>
      <c r="L394" s="63">
        <v>3</v>
      </c>
      <c r="M394" s="66">
        <v>20.75</v>
      </c>
      <c r="N394" s="67">
        <v>3</v>
      </c>
      <c r="O394" s="24"/>
    </row>
    <row r="395" spans="1:19" ht="18" customHeight="1" x14ac:dyDescent="0.25">
      <c r="A395" s="24">
        <v>391</v>
      </c>
      <c r="B395" s="63">
        <v>17958</v>
      </c>
      <c r="C395" s="64" t="s">
        <v>3968</v>
      </c>
      <c r="D395" s="64" t="s">
        <v>514</v>
      </c>
      <c r="E395" s="3" t="str">
        <f t="shared" si="6"/>
        <v>Lê Bảo Thắng</v>
      </c>
      <c r="F395" s="65" t="s">
        <v>4241</v>
      </c>
      <c r="G395" s="63" t="s">
        <v>7</v>
      </c>
      <c r="H395" s="63" t="s">
        <v>619</v>
      </c>
      <c r="I395" s="63" t="s">
        <v>6</v>
      </c>
      <c r="J395" s="63">
        <v>5.25</v>
      </c>
      <c r="K395" s="63">
        <v>6</v>
      </c>
      <c r="L395" s="63">
        <v>3.25</v>
      </c>
      <c r="M395" s="66">
        <v>24</v>
      </c>
      <c r="N395" s="67">
        <v>2</v>
      </c>
      <c r="O395" s="24"/>
    </row>
    <row r="396" spans="1:19" ht="18" customHeight="1" x14ac:dyDescent="0.25">
      <c r="A396" s="24">
        <v>392</v>
      </c>
      <c r="B396" s="63">
        <v>17995</v>
      </c>
      <c r="C396" s="64" t="s">
        <v>448</v>
      </c>
      <c r="D396" s="64" t="s">
        <v>3850</v>
      </c>
      <c r="E396" s="3" t="str">
        <f t="shared" si="6"/>
        <v>Nguyễn Văn Thuỷ</v>
      </c>
      <c r="F396" s="65" t="s">
        <v>4194</v>
      </c>
      <c r="G396" s="63" t="s">
        <v>7</v>
      </c>
      <c r="H396" s="63" t="s">
        <v>619</v>
      </c>
      <c r="I396" s="63" t="s">
        <v>3</v>
      </c>
      <c r="J396" s="63">
        <v>5.5</v>
      </c>
      <c r="K396" s="63">
        <v>3.25</v>
      </c>
      <c r="L396" s="63">
        <v>3.75</v>
      </c>
      <c r="M396" s="66">
        <v>23.25</v>
      </c>
      <c r="N396" s="67">
        <v>2</v>
      </c>
      <c r="O396" s="24"/>
    </row>
    <row r="397" spans="1:19" ht="18" customHeight="1" x14ac:dyDescent="0.25">
      <c r="A397" s="24">
        <v>393</v>
      </c>
      <c r="B397" s="63">
        <v>29833</v>
      </c>
      <c r="C397" s="64" t="s">
        <v>478</v>
      </c>
      <c r="D397" s="64" t="s">
        <v>525</v>
      </c>
      <c r="E397" s="3" t="str">
        <f t="shared" si="6"/>
        <v>Nguyễn Lê Anh Thư</v>
      </c>
      <c r="F397" s="65" t="s">
        <v>4160</v>
      </c>
      <c r="G397" s="63" t="s">
        <v>625</v>
      </c>
      <c r="H397" s="63" t="s">
        <v>619</v>
      </c>
      <c r="I397" s="63" t="s">
        <v>6</v>
      </c>
      <c r="J397" s="63">
        <v>5</v>
      </c>
      <c r="K397" s="63">
        <v>4.25</v>
      </c>
      <c r="L397" s="63">
        <v>3</v>
      </c>
      <c r="M397" s="66">
        <v>21.25</v>
      </c>
      <c r="N397" s="67">
        <v>3</v>
      </c>
      <c r="O397" s="24"/>
    </row>
    <row r="398" spans="1:19" ht="18" customHeight="1" x14ac:dyDescent="0.25">
      <c r="A398" s="24">
        <v>394</v>
      </c>
      <c r="B398" s="63">
        <v>18023</v>
      </c>
      <c r="C398" s="64" t="s">
        <v>3980</v>
      </c>
      <c r="D398" s="64" t="s">
        <v>377</v>
      </c>
      <c r="E398" s="3" t="str">
        <f t="shared" si="6"/>
        <v>Phan Thị Thủy Tiên</v>
      </c>
      <c r="F398" s="65" t="s">
        <v>4296</v>
      </c>
      <c r="G398" s="63" t="s">
        <v>625</v>
      </c>
      <c r="H398" s="63" t="s">
        <v>619</v>
      </c>
      <c r="I398" s="63" t="s">
        <v>3</v>
      </c>
      <c r="J398" s="63">
        <v>6.25</v>
      </c>
      <c r="K398" s="63">
        <v>1.75</v>
      </c>
      <c r="L398" s="63">
        <v>3.25</v>
      </c>
      <c r="M398" s="66">
        <v>21.75</v>
      </c>
      <c r="N398" s="67">
        <v>2</v>
      </c>
      <c r="O398" s="24"/>
    </row>
    <row r="399" spans="1:19" ht="18" customHeight="1" x14ac:dyDescent="0.25">
      <c r="A399" s="24">
        <v>395</v>
      </c>
      <c r="B399" s="63">
        <v>18029</v>
      </c>
      <c r="C399" s="64" t="s">
        <v>3981</v>
      </c>
      <c r="D399" s="64" t="s">
        <v>527</v>
      </c>
      <c r="E399" s="3" t="str">
        <f t="shared" si="6"/>
        <v>Thẩm Anh Tiến</v>
      </c>
      <c r="F399" s="65" t="s">
        <v>4103</v>
      </c>
      <c r="G399" s="63" t="s">
        <v>7</v>
      </c>
      <c r="H399" s="63" t="s">
        <v>619</v>
      </c>
      <c r="I399" s="63" t="s">
        <v>6</v>
      </c>
      <c r="J399" s="63">
        <v>6.25</v>
      </c>
      <c r="K399" s="63">
        <v>4</v>
      </c>
      <c r="L399" s="63">
        <v>2</v>
      </c>
      <c r="M399" s="66">
        <v>22</v>
      </c>
      <c r="N399" s="67">
        <v>2</v>
      </c>
      <c r="O399" s="24"/>
    </row>
    <row r="400" spans="1:19" ht="18" customHeight="1" x14ac:dyDescent="0.25">
      <c r="A400" s="24">
        <v>396</v>
      </c>
      <c r="B400" s="63">
        <v>45028</v>
      </c>
      <c r="C400" s="64" t="s">
        <v>4055</v>
      </c>
      <c r="D400" s="64" t="s">
        <v>530</v>
      </c>
      <c r="E400" s="3" t="str">
        <f t="shared" si="6"/>
        <v>Giang Quốc Toàn</v>
      </c>
      <c r="F400" s="65" t="s">
        <v>4088</v>
      </c>
      <c r="G400" s="63" t="s">
        <v>7</v>
      </c>
      <c r="H400" s="63" t="s">
        <v>619</v>
      </c>
      <c r="I400" s="63" t="s">
        <v>3</v>
      </c>
      <c r="J400" s="63">
        <v>5</v>
      </c>
      <c r="K400" s="63">
        <v>5</v>
      </c>
      <c r="L400" s="63">
        <v>3</v>
      </c>
      <c r="M400" s="66">
        <v>21.5</v>
      </c>
      <c r="N400" s="67">
        <v>2</v>
      </c>
      <c r="O400" s="24"/>
    </row>
    <row r="401" spans="1:15" ht="18" customHeight="1" x14ac:dyDescent="0.25">
      <c r="A401" s="24">
        <v>397</v>
      </c>
      <c r="B401" s="63">
        <v>18048</v>
      </c>
      <c r="C401" s="64" t="s">
        <v>3982</v>
      </c>
      <c r="D401" s="64" t="s">
        <v>531</v>
      </c>
      <c r="E401" s="3" t="str">
        <f t="shared" si="6"/>
        <v>Phạm Huyền Trang</v>
      </c>
      <c r="F401" s="65" t="s">
        <v>4096</v>
      </c>
      <c r="G401" s="63" t="s">
        <v>625</v>
      </c>
      <c r="H401" s="63" t="s">
        <v>619</v>
      </c>
      <c r="I401" s="63" t="s">
        <v>3</v>
      </c>
      <c r="J401" s="63">
        <v>7.25</v>
      </c>
      <c r="K401" s="63">
        <v>5.75</v>
      </c>
      <c r="L401" s="63">
        <v>1.75</v>
      </c>
      <c r="M401" s="66">
        <v>25.25</v>
      </c>
      <c r="N401" s="67">
        <v>2</v>
      </c>
      <c r="O401" s="24"/>
    </row>
    <row r="402" spans="1:15" ht="18" customHeight="1" x14ac:dyDescent="0.25">
      <c r="A402" s="24">
        <v>398</v>
      </c>
      <c r="B402" s="63">
        <v>18059</v>
      </c>
      <c r="C402" s="64" t="s">
        <v>576</v>
      </c>
      <c r="D402" s="64" t="s">
        <v>382</v>
      </c>
      <c r="E402" s="3" t="str">
        <f t="shared" si="6"/>
        <v>Trần Ngọc Trâm</v>
      </c>
      <c r="F402" s="65" t="s">
        <v>4269</v>
      </c>
      <c r="G402" s="63" t="s">
        <v>625</v>
      </c>
      <c r="H402" s="63" t="s">
        <v>619</v>
      </c>
      <c r="I402" s="63" t="s">
        <v>3</v>
      </c>
      <c r="J402" s="63">
        <v>7.25</v>
      </c>
      <c r="K402" s="63">
        <v>3</v>
      </c>
      <c r="L402" s="63">
        <v>4</v>
      </c>
      <c r="M402" s="66">
        <v>27</v>
      </c>
      <c r="N402" s="67">
        <v>1</v>
      </c>
      <c r="O402" s="24"/>
    </row>
    <row r="403" spans="1:15" ht="18" customHeight="1" x14ac:dyDescent="0.25">
      <c r="A403" s="24">
        <v>399</v>
      </c>
      <c r="B403" s="63">
        <v>18069</v>
      </c>
      <c r="C403" s="64" t="s">
        <v>3752</v>
      </c>
      <c r="D403" s="64" t="s">
        <v>534</v>
      </c>
      <c r="E403" s="3" t="str">
        <f t="shared" si="6"/>
        <v>Hoàng Thị Hải Triều</v>
      </c>
      <c r="F403" s="65" t="s">
        <v>4097</v>
      </c>
      <c r="G403" s="63" t="s">
        <v>625</v>
      </c>
      <c r="H403" s="63" t="s">
        <v>619</v>
      </c>
      <c r="I403" s="63" t="s">
        <v>3</v>
      </c>
      <c r="J403" s="63">
        <v>5.75</v>
      </c>
      <c r="K403" s="63">
        <v>2.25</v>
      </c>
      <c r="L403" s="63">
        <v>4.75</v>
      </c>
      <c r="M403" s="66">
        <v>24.75</v>
      </c>
      <c r="N403" s="67">
        <v>1</v>
      </c>
      <c r="O403" s="24"/>
    </row>
    <row r="404" spans="1:15" ht="18" customHeight="1" x14ac:dyDescent="0.25">
      <c r="A404" s="24">
        <v>400</v>
      </c>
      <c r="B404" s="63">
        <v>18077</v>
      </c>
      <c r="C404" s="64" t="s">
        <v>3889</v>
      </c>
      <c r="D404" s="64" t="s">
        <v>607</v>
      </c>
      <c r="E404" s="3" t="str">
        <f t="shared" si="6"/>
        <v>Đồng Sang Trọng</v>
      </c>
      <c r="F404" s="65" t="s">
        <v>4231</v>
      </c>
      <c r="G404" s="63" t="s">
        <v>7</v>
      </c>
      <c r="H404" s="63" t="s">
        <v>619</v>
      </c>
      <c r="I404" s="63" t="s">
        <v>6</v>
      </c>
      <c r="J404" s="63">
        <v>6.5</v>
      </c>
      <c r="K404" s="63">
        <v>1.5</v>
      </c>
      <c r="L404" s="63">
        <v>2.75</v>
      </c>
      <c r="M404" s="66">
        <v>21.5</v>
      </c>
      <c r="N404" s="67">
        <v>1</v>
      </c>
      <c r="O404" s="24"/>
    </row>
    <row r="405" spans="1:15" ht="18" customHeight="1" x14ac:dyDescent="0.25">
      <c r="A405" s="24">
        <v>401</v>
      </c>
      <c r="B405" s="63">
        <v>18088</v>
      </c>
      <c r="C405" s="64" t="s">
        <v>3772</v>
      </c>
      <c r="D405" s="64" t="s">
        <v>536</v>
      </c>
      <c r="E405" s="3" t="str">
        <f t="shared" si="6"/>
        <v>Phạm Ngô Minh Trung</v>
      </c>
      <c r="F405" s="65" t="s">
        <v>4116</v>
      </c>
      <c r="G405" s="63" t="s">
        <v>7</v>
      </c>
      <c r="H405" s="63" t="s">
        <v>619</v>
      </c>
      <c r="I405" s="63" t="s">
        <v>6</v>
      </c>
      <c r="J405" s="63">
        <v>6.25</v>
      </c>
      <c r="K405" s="63">
        <v>2</v>
      </c>
      <c r="L405" s="63">
        <v>2.5</v>
      </c>
      <c r="M405" s="66">
        <v>20.5</v>
      </c>
      <c r="N405" s="67">
        <v>1</v>
      </c>
      <c r="O405" s="24"/>
    </row>
    <row r="406" spans="1:15" ht="18" customHeight="1" x14ac:dyDescent="0.25">
      <c r="A406" s="24">
        <v>402</v>
      </c>
      <c r="B406" s="63">
        <v>42619</v>
      </c>
      <c r="C406" s="64" t="s">
        <v>4047</v>
      </c>
      <c r="D406" s="64" t="s">
        <v>375</v>
      </c>
      <c r="E406" s="3" t="str">
        <f t="shared" si="6"/>
        <v>Tống Ngọc Thúy Vy</v>
      </c>
      <c r="F406" s="65" t="s">
        <v>4291</v>
      </c>
      <c r="G406" s="63" t="s">
        <v>625</v>
      </c>
      <c r="H406" s="63" t="s">
        <v>619</v>
      </c>
      <c r="I406" s="63" t="s">
        <v>6</v>
      </c>
      <c r="J406" s="63">
        <v>4.75</v>
      </c>
      <c r="K406" s="63">
        <v>2</v>
      </c>
      <c r="L406" s="63">
        <v>4.25</v>
      </c>
      <c r="M406" s="66">
        <v>20.5</v>
      </c>
      <c r="N406" s="67">
        <v>3</v>
      </c>
      <c r="O406" s="24"/>
    </row>
    <row r="407" spans="1:15" ht="18" customHeight="1" x14ac:dyDescent="0.25">
      <c r="A407" s="24">
        <v>403</v>
      </c>
      <c r="B407" s="63">
        <v>42626</v>
      </c>
      <c r="C407" s="64" t="s">
        <v>3816</v>
      </c>
      <c r="D407" s="64" t="s">
        <v>609</v>
      </c>
      <c r="E407" s="3" t="str">
        <f t="shared" si="6"/>
        <v>Tạ Trường Xuân</v>
      </c>
      <c r="F407" s="65" t="s">
        <v>4164</v>
      </c>
      <c r="G407" s="63" t="s">
        <v>7</v>
      </c>
      <c r="H407" s="63" t="s">
        <v>619</v>
      </c>
      <c r="I407" s="63" t="s">
        <v>3</v>
      </c>
      <c r="J407" s="63">
        <v>4.5</v>
      </c>
      <c r="K407" s="63">
        <v>4.25</v>
      </c>
      <c r="L407" s="63">
        <v>4.25</v>
      </c>
      <c r="M407" s="66">
        <v>21.75</v>
      </c>
      <c r="N407" s="67">
        <v>3</v>
      </c>
      <c r="O407" s="24"/>
    </row>
    <row r="408" spans="1:15" ht="18" customHeight="1" x14ac:dyDescent="0.25">
      <c r="A408" s="24">
        <v>404</v>
      </c>
      <c r="B408" s="63">
        <v>17377</v>
      </c>
      <c r="C408" s="64" t="s">
        <v>3879</v>
      </c>
      <c r="D408" s="64" t="s">
        <v>389</v>
      </c>
      <c r="E408" s="3" t="str">
        <f t="shared" si="6"/>
        <v>Lê Ngọc Minh Anh</v>
      </c>
      <c r="F408" s="65" t="s">
        <v>4223</v>
      </c>
      <c r="G408" s="63" t="s">
        <v>625</v>
      </c>
      <c r="H408" s="63" t="s">
        <v>620</v>
      </c>
      <c r="I408" s="63" t="s">
        <v>3</v>
      </c>
      <c r="J408" s="63">
        <v>5.25</v>
      </c>
      <c r="K408" s="63">
        <v>4.75</v>
      </c>
      <c r="L408" s="63">
        <v>3</v>
      </c>
      <c r="M408" s="66">
        <v>22.75</v>
      </c>
      <c r="N408" s="67">
        <v>2</v>
      </c>
      <c r="O408" s="24"/>
    </row>
    <row r="409" spans="1:15" ht="18" customHeight="1" x14ac:dyDescent="0.25">
      <c r="A409" s="24">
        <v>405</v>
      </c>
      <c r="B409" s="63">
        <v>44562</v>
      </c>
      <c r="C409" s="64" t="s">
        <v>401</v>
      </c>
      <c r="D409" s="64" t="s">
        <v>389</v>
      </c>
      <c r="E409" s="3" t="str">
        <f t="shared" si="6"/>
        <v>Nguyễn Quốc Anh</v>
      </c>
      <c r="F409" s="65" t="s">
        <v>4216</v>
      </c>
      <c r="G409" s="63" t="s">
        <v>7</v>
      </c>
      <c r="H409" s="63" t="s">
        <v>620</v>
      </c>
      <c r="I409" s="63" t="s">
        <v>6</v>
      </c>
      <c r="J409" s="63">
        <v>6.5</v>
      </c>
      <c r="K409" s="63">
        <v>4</v>
      </c>
      <c r="L409" s="63">
        <v>0.75</v>
      </c>
      <c r="M409" s="66">
        <v>19.5</v>
      </c>
      <c r="N409" s="67">
        <v>2</v>
      </c>
      <c r="O409" s="24"/>
    </row>
    <row r="410" spans="1:15" ht="18" customHeight="1" x14ac:dyDescent="0.25">
      <c r="A410" s="24">
        <v>406</v>
      </c>
      <c r="B410" s="63">
        <v>35978</v>
      </c>
      <c r="C410" s="64" t="s">
        <v>454</v>
      </c>
      <c r="D410" s="64" t="s">
        <v>395</v>
      </c>
      <c r="E410" s="3" t="str">
        <f t="shared" si="6"/>
        <v>Phạm Thị Ngọc Ánh</v>
      </c>
      <c r="F410" s="65" t="s">
        <v>4306</v>
      </c>
      <c r="G410" s="63" t="s">
        <v>625</v>
      </c>
      <c r="H410" s="63" t="s">
        <v>620</v>
      </c>
      <c r="I410" s="63" t="s">
        <v>6</v>
      </c>
      <c r="J410" s="63">
        <v>4.5</v>
      </c>
      <c r="K410" s="63">
        <v>3</v>
      </c>
      <c r="L410" s="63">
        <v>4</v>
      </c>
      <c r="M410" s="66">
        <v>21</v>
      </c>
      <c r="N410" s="67">
        <v>3</v>
      </c>
      <c r="O410" s="24"/>
    </row>
    <row r="411" spans="1:15" ht="18" customHeight="1" x14ac:dyDescent="0.25">
      <c r="A411" s="24">
        <v>407</v>
      </c>
      <c r="B411" s="63">
        <v>17403</v>
      </c>
      <c r="C411" s="64" t="s">
        <v>3891</v>
      </c>
      <c r="D411" s="64" t="s">
        <v>572</v>
      </c>
      <c r="E411" s="3" t="str">
        <f t="shared" si="6"/>
        <v>Trần Ngọc Thiên Ân</v>
      </c>
      <c r="F411" s="65" t="s">
        <v>4234</v>
      </c>
      <c r="G411" s="63" t="s">
        <v>7</v>
      </c>
      <c r="H411" s="63" t="s">
        <v>620</v>
      </c>
      <c r="I411" s="63" t="s">
        <v>6</v>
      </c>
      <c r="J411" s="63">
        <v>5</v>
      </c>
      <c r="K411" s="63">
        <v>3</v>
      </c>
      <c r="L411" s="63">
        <v>3.5</v>
      </c>
      <c r="M411" s="66">
        <v>21</v>
      </c>
      <c r="N411" s="67">
        <v>1</v>
      </c>
      <c r="O411" s="24"/>
    </row>
    <row r="412" spans="1:15" ht="18" customHeight="1" x14ac:dyDescent="0.25">
      <c r="A412" s="24">
        <v>408</v>
      </c>
      <c r="B412" s="63">
        <v>17405</v>
      </c>
      <c r="C412" s="64" t="s">
        <v>3892</v>
      </c>
      <c r="D412" s="64" t="s">
        <v>379</v>
      </c>
      <c r="E412" s="3" t="str">
        <f t="shared" si="6"/>
        <v>Cao Ngọc Bảo</v>
      </c>
      <c r="F412" s="65" t="s">
        <v>4235</v>
      </c>
      <c r="G412" s="63" t="s">
        <v>7</v>
      </c>
      <c r="H412" s="63" t="s">
        <v>620</v>
      </c>
      <c r="I412" s="63" t="s">
        <v>6</v>
      </c>
      <c r="J412" s="63">
        <v>6</v>
      </c>
      <c r="K412" s="63">
        <v>5</v>
      </c>
      <c r="L412" s="63">
        <v>4.75</v>
      </c>
      <c r="M412" s="66">
        <v>27.5</v>
      </c>
      <c r="N412" s="67">
        <v>1</v>
      </c>
      <c r="O412" s="24"/>
    </row>
    <row r="413" spans="1:15" ht="18" customHeight="1" x14ac:dyDescent="0.2">
      <c r="A413" s="24">
        <v>409</v>
      </c>
      <c r="B413" s="24"/>
      <c r="C413" s="3" t="s">
        <v>4823</v>
      </c>
      <c r="D413" s="3" t="s">
        <v>379</v>
      </c>
      <c r="E413" s="3" t="str">
        <f t="shared" si="6"/>
        <v>Lai Quốc Bảo</v>
      </c>
      <c r="F413" s="94" t="s">
        <v>17</v>
      </c>
      <c r="G413" s="24" t="s">
        <v>7</v>
      </c>
      <c r="H413" s="99" t="s">
        <v>620</v>
      </c>
      <c r="I413" s="24" t="s">
        <v>4336</v>
      </c>
      <c r="J413" s="24"/>
      <c r="K413" s="24"/>
      <c r="L413" s="24"/>
      <c r="M413" s="23"/>
      <c r="N413" s="24"/>
      <c r="O413" s="99" t="s">
        <v>619</v>
      </c>
    </row>
    <row r="414" spans="1:15" ht="18" customHeight="1" x14ac:dyDescent="0.25">
      <c r="A414" s="24">
        <v>410</v>
      </c>
      <c r="B414" s="63">
        <v>17407</v>
      </c>
      <c r="C414" s="64" t="s">
        <v>565</v>
      </c>
      <c r="D414" s="64" t="s">
        <v>379</v>
      </c>
      <c r="E414" s="3" t="str">
        <f t="shared" si="6"/>
        <v>Nguyễn Gia Bảo</v>
      </c>
      <c r="F414" s="65" t="s">
        <v>4280</v>
      </c>
      <c r="G414" s="63" t="s">
        <v>7</v>
      </c>
      <c r="H414" s="63" t="s">
        <v>620</v>
      </c>
      <c r="I414" s="63" t="s">
        <v>6</v>
      </c>
      <c r="J414" s="63">
        <v>5.5</v>
      </c>
      <c r="K414" s="63">
        <v>6.5</v>
      </c>
      <c r="L414" s="63">
        <v>2.75</v>
      </c>
      <c r="M414" s="66">
        <v>24</v>
      </c>
      <c r="N414" s="67">
        <v>2</v>
      </c>
      <c r="O414" s="24"/>
    </row>
    <row r="415" spans="1:15" ht="18" customHeight="1" x14ac:dyDescent="0.25">
      <c r="A415" s="24">
        <v>411</v>
      </c>
      <c r="B415" s="63">
        <v>17425</v>
      </c>
      <c r="C415" s="64" t="s">
        <v>3970</v>
      </c>
      <c r="D415" s="64" t="s">
        <v>3971</v>
      </c>
      <c r="E415" s="3" t="str">
        <f t="shared" si="6"/>
        <v>Võ Hoàng Bửu</v>
      </c>
      <c r="F415" s="65" t="s">
        <v>4290</v>
      </c>
      <c r="G415" s="63" t="s">
        <v>7</v>
      </c>
      <c r="H415" s="63" t="s">
        <v>620</v>
      </c>
      <c r="I415" s="63" t="s">
        <v>3</v>
      </c>
      <c r="J415" s="63">
        <v>5.5</v>
      </c>
      <c r="K415" s="63">
        <v>5</v>
      </c>
      <c r="L415" s="63">
        <v>3</v>
      </c>
      <c r="M415" s="66">
        <v>23</v>
      </c>
      <c r="N415" s="67">
        <v>2</v>
      </c>
      <c r="O415" s="24"/>
    </row>
    <row r="416" spans="1:15" ht="18" customHeight="1" x14ac:dyDescent="0.25">
      <c r="A416" s="24">
        <v>412</v>
      </c>
      <c r="B416" s="63">
        <v>17437</v>
      </c>
      <c r="C416" s="64" t="s">
        <v>3839</v>
      </c>
      <c r="D416" s="64" t="s">
        <v>590</v>
      </c>
      <c r="E416" s="3" t="str">
        <f t="shared" si="6"/>
        <v>Bùi Lý Cường</v>
      </c>
      <c r="F416" s="65" t="s">
        <v>4186</v>
      </c>
      <c r="G416" s="63" t="s">
        <v>7</v>
      </c>
      <c r="H416" s="63" t="s">
        <v>620</v>
      </c>
      <c r="I416" s="63" t="s">
        <v>31</v>
      </c>
      <c r="J416" s="63">
        <v>6</v>
      </c>
      <c r="K416" s="63">
        <v>2.5</v>
      </c>
      <c r="L416" s="63">
        <v>2.5</v>
      </c>
      <c r="M416" s="66">
        <v>19.5</v>
      </c>
      <c r="N416" s="67">
        <v>2</v>
      </c>
      <c r="O416" s="24"/>
    </row>
    <row r="417" spans="1:15" ht="18" customHeight="1" x14ac:dyDescent="0.25">
      <c r="A417" s="24">
        <v>413</v>
      </c>
      <c r="B417" s="63">
        <v>17448</v>
      </c>
      <c r="C417" s="64" t="s">
        <v>3841</v>
      </c>
      <c r="D417" s="64" t="s">
        <v>3789</v>
      </c>
      <c r="E417" s="3" t="str">
        <f t="shared" si="6"/>
        <v>Huỳnh Mai Xuân Diệu</v>
      </c>
      <c r="F417" s="65" t="s">
        <v>4188</v>
      </c>
      <c r="G417" s="63" t="s">
        <v>625</v>
      </c>
      <c r="H417" s="63" t="s">
        <v>620</v>
      </c>
      <c r="I417" s="63" t="s">
        <v>31</v>
      </c>
      <c r="J417" s="63">
        <v>6</v>
      </c>
      <c r="K417" s="63">
        <v>4.25</v>
      </c>
      <c r="L417" s="63">
        <v>3.25</v>
      </c>
      <c r="M417" s="66">
        <v>24.25</v>
      </c>
      <c r="N417" s="67">
        <v>2</v>
      </c>
      <c r="O417" s="24"/>
    </row>
    <row r="418" spans="1:15" ht="18" customHeight="1" x14ac:dyDescent="0.25">
      <c r="A418" s="24">
        <v>414</v>
      </c>
      <c r="B418" s="63">
        <v>17458</v>
      </c>
      <c r="C418" s="64" t="s">
        <v>3786</v>
      </c>
      <c r="D418" s="64" t="s">
        <v>404</v>
      </c>
      <c r="E418" s="3" t="str">
        <f t="shared" si="6"/>
        <v>Bùi Tấn Duy</v>
      </c>
      <c r="F418" s="65" t="s">
        <v>4133</v>
      </c>
      <c r="G418" s="63" t="s">
        <v>7</v>
      </c>
      <c r="H418" s="63" t="s">
        <v>620</v>
      </c>
      <c r="I418" s="63" t="s">
        <v>3</v>
      </c>
      <c r="J418" s="63">
        <v>5.25</v>
      </c>
      <c r="K418" s="63">
        <v>4.5</v>
      </c>
      <c r="L418" s="63">
        <v>5.25</v>
      </c>
      <c r="M418" s="66">
        <v>27</v>
      </c>
      <c r="N418" s="67">
        <v>1</v>
      </c>
      <c r="O418" s="24"/>
    </row>
    <row r="419" spans="1:15" ht="18" customHeight="1" x14ac:dyDescent="0.25">
      <c r="A419" s="24">
        <v>415</v>
      </c>
      <c r="B419" s="63">
        <v>17459</v>
      </c>
      <c r="C419" s="64" t="s">
        <v>3894</v>
      </c>
      <c r="D419" s="64" t="s">
        <v>404</v>
      </c>
      <c r="E419" s="3" t="str">
        <f t="shared" si="6"/>
        <v>Lê Bằng Duy</v>
      </c>
      <c r="F419" s="65" t="s">
        <v>4119</v>
      </c>
      <c r="G419" s="63" t="s">
        <v>7</v>
      </c>
      <c r="H419" s="63" t="s">
        <v>620</v>
      </c>
      <c r="I419" s="63" t="s">
        <v>3</v>
      </c>
      <c r="J419" s="63">
        <v>6.5</v>
      </c>
      <c r="K419" s="63">
        <v>4</v>
      </c>
      <c r="L419" s="63">
        <v>3.25</v>
      </c>
      <c r="M419" s="66">
        <v>25</v>
      </c>
      <c r="N419" s="67">
        <v>1</v>
      </c>
      <c r="O419" s="24"/>
    </row>
    <row r="420" spans="1:15" ht="18" customHeight="1" x14ac:dyDescent="0.25">
      <c r="A420" s="24">
        <v>416</v>
      </c>
      <c r="B420" s="63">
        <v>17462</v>
      </c>
      <c r="C420" s="64" t="s">
        <v>3907</v>
      </c>
      <c r="D420" s="64" t="s">
        <v>404</v>
      </c>
      <c r="E420" s="3" t="str">
        <f t="shared" si="6"/>
        <v>Nguyễn Nhựt Duy</v>
      </c>
      <c r="F420" s="65" t="s">
        <v>4247</v>
      </c>
      <c r="G420" s="63" t="s">
        <v>7</v>
      </c>
      <c r="H420" s="63" t="s">
        <v>620</v>
      </c>
      <c r="I420" s="63" t="s">
        <v>6</v>
      </c>
      <c r="J420" s="63">
        <v>7.25</v>
      </c>
      <c r="K420" s="63">
        <v>3</v>
      </c>
      <c r="L420" s="63">
        <v>1.25</v>
      </c>
      <c r="M420" s="66">
        <v>20.5</v>
      </c>
      <c r="N420" s="67">
        <v>1</v>
      </c>
      <c r="O420" s="24"/>
    </row>
    <row r="421" spans="1:15" ht="18" customHeight="1" x14ac:dyDescent="0.25">
      <c r="A421" s="24">
        <v>417</v>
      </c>
      <c r="B421" s="63">
        <v>44075</v>
      </c>
      <c r="C421" s="64" t="s">
        <v>4061</v>
      </c>
      <c r="D421" s="64" t="s">
        <v>569</v>
      </c>
      <c r="E421" s="3" t="str">
        <f t="shared" si="6"/>
        <v>Đỗ Lê Mỹ Hạnh</v>
      </c>
      <c r="F421" s="65" t="s">
        <v>4111</v>
      </c>
      <c r="G421" s="63" t="s">
        <v>625</v>
      </c>
      <c r="H421" s="63" t="s">
        <v>620</v>
      </c>
      <c r="I421" s="63" t="s">
        <v>6</v>
      </c>
      <c r="J421" s="63">
        <v>6</v>
      </c>
      <c r="K421" s="63">
        <v>5.5</v>
      </c>
      <c r="L421" s="63">
        <v>1.25</v>
      </c>
      <c r="M421" s="66">
        <v>20.5</v>
      </c>
      <c r="N421" s="67">
        <v>3</v>
      </c>
      <c r="O421" s="24"/>
    </row>
    <row r="422" spans="1:15" ht="18" customHeight="1" x14ac:dyDescent="0.25">
      <c r="A422" s="24">
        <v>418</v>
      </c>
      <c r="B422" s="63">
        <v>17522</v>
      </c>
      <c r="C422" s="64" t="s">
        <v>3881</v>
      </c>
      <c r="D422" s="64" t="s">
        <v>421</v>
      </c>
      <c r="E422" s="3" t="str">
        <f t="shared" si="6"/>
        <v>Đào Ngọc Hân</v>
      </c>
      <c r="F422" s="65" t="s">
        <v>4196</v>
      </c>
      <c r="G422" s="63" t="s">
        <v>625</v>
      </c>
      <c r="H422" s="63" t="s">
        <v>620</v>
      </c>
      <c r="I422" s="63" t="s">
        <v>3</v>
      </c>
      <c r="J422" s="63">
        <v>6.25</v>
      </c>
      <c r="K422" s="63">
        <v>3.25</v>
      </c>
      <c r="L422" s="63">
        <v>2</v>
      </c>
      <c r="M422" s="66">
        <v>21.25</v>
      </c>
      <c r="N422" s="67">
        <v>1</v>
      </c>
      <c r="O422" s="24"/>
    </row>
    <row r="423" spans="1:15" ht="18" customHeight="1" x14ac:dyDescent="0.25">
      <c r="A423" s="24">
        <v>419</v>
      </c>
      <c r="B423" s="63">
        <v>41555</v>
      </c>
      <c r="C423" s="64" t="s">
        <v>3811</v>
      </c>
      <c r="D423" s="64" t="s">
        <v>421</v>
      </c>
      <c r="E423" s="3" t="str">
        <f t="shared" si="6"/>
        <v>Phạm Ngọc Bảo Hân</v>
      </c>
      <c r="F423" s="65" t="s">
        <v>4160</v>
      </c>
      <c r="G423" s="63" t="s">
        <v>625</v>
      </c>
      <c r="H423" s="63" t="s">
        <v>620</v>
      </c>
      <c r="I423" s="63" t="s">
        <v>6</v>
      </c>
      <c r="J423" s="63">
        <v>6</v>
      </c>
      <c r="K423" s="63">
        <v>3.75</v>
      </c>
      <c r="L423" s="63">
        <v>1.75</v>
      </c>
      <c r="M423" s="66">
        <v>19.75</v>
      </c>
      <c r="N423" s="67">
        <v>3</v>
      </c>
      <c r="O423" s="24"/>
    </row>
    <row r="424" spans="1:15" ht="18" customHeight="1" x14ac:dyDescent="0.25">
      <c r="A424" s="24">
        <v>420</v>
      </c>
      <c r="B424" s="63">
        <v>43434</v>
      </c>
      <c r="C424" s="64" t="s">
        <v>405</v>
      </c>
      <c r="D424" s="64" t="s">
        <v>425</v>
      </c>
      <c r="E424" s="3" t="str">
        <f t="shared" si="6"/>
        <v>Nguyễn Thị Mỹ Hiền</v>
      </c>
      <c r="F424" s="65" t="s">
        <v>4245</v>
      </c>
      <c r="G424" s="63" t="s">
        <v>625</v>
      </c>
      <c r="H424" s="63" t="s">
        <v>620</v>
      </c>
      <c r="I424" s="63" t="s">
        <v>3</v>
      </c>
      <c r="J424" s="63">
        <v>5</v>
      </c>
      <c r="K424" s="63">
        <v>4.25</v>
      </c>
      <c r="L424" s="63">
        <v>3</v>
      </c>
      <c r="M424" s="66">
        <v>20.75</v>
      </c>
      <c r="N424" s="67">
        <v>3</v>
      </c>
      <c r="O424" s="24"/>
    </row>
    <row r="425" spans="1:15" ht="18" customHeight="1" x14ac:dyDescent="0.25">
      <c r="A425" s="24">
        <v>421</v>
      </c>
      <c r="B425" s="63">
        <v>44669</v>
      </c>
      <c r="C425" s="64" t="s">
        <v>4052</v>
      </c>
      <c r="D425" s="64" t="s">
        <v>425</v>
      </c>
      <c r="E425" s="3" t="str">
        <f t="shared" si="6"/>
        <v>Trương Thị Bích Hiền</v>
      </c>
      <c r="F425" s="65" t="s">
        <v>4327</v>
      </c>
      <c r="G425" s="63" t="s">
        <v>625</v>
      </c>
      <c r="H425" s="63" t="s">
        <v>620</v>
      </c>
      <c r="I425" s="63" t="s">
        <v>3</v>
      </c>
      <c r="J425" s="63">
        <v>4.25</v>
      </c>
      <c r="K425" s="63">
        <v>4</v>
      </c>
      <c r="L425" s="63">
        <v>4</v>
      </c>
      <c r="M425" s="66">
        <v>21.5</v>
      </c>
      <c r="N425" s="67">
        <v>3</v>
      </c>
      <c r="O425" s="24"/>
    </row>
    <row r="426" spans="1:15" ht="18" customHeight="1" x14ac:dyDescent="0.25">
      <c r="A426" s="24">
        <v>422</v>
      </c>
      <c r="B426" s="63">
        <v>42804</v>
      </c>
      <c r="C426" s="64" t="s">
        <v>4003</v>
      </c>
      <c r="D426" s="64" t="s">
        <v>586</v>
      </c>
      <c r="E426" s="3" t="str">
        <f t="shared" si="6"/>
        <v>Trương Phú Hòa</v>
      </c>
      <c r="F426" s="65" t="s">
        <v>4135</v>
      </c>
      <c r="G426" s="63" t="s">
        <v>7</v>
      </c>
      <c r="H426" s="63" t="s">
        <v>620</v>
      </c>
      <c r="I426" s="63" t="s">
        <v>3</v>
      </c>
      <c r="J426" s="63">
        <v>4.75</v>
      </c>
      <c r="K426" s="63">
        <v>5</v>
      </c>
      <c r="L426" s="63">
        <v>3.5</v>
      </c>
      <c r="M426" s="66">
        <v>22</v>
      </c>
      <c r="N426" s="67">
        <v>3</v>
      </c>
      <c r="O426" s="24"/>
    </row>
    <row r="427" spans="1:15" ht="18" customHeight="1" x14ac:dyDescent="0.25">
      <c r="A427" s="24">
        <v>423</v>
      </c>
      <c r="B427" s="63">
        <v>17594</v>
      </c>
      <c r="C427" s="64" t="s">
        <v>400</v>
      </c>
      <c r="D427" s="64" t="s">
        <v>383</v>
      </c>
      <c r="E427" s="3" t="str">
        <f t="shared" si="6"/>
        <v>Nguyễn Thành Huy</v>
      </c>
      <c r="F427" s="65" t="s">
        <v>4225</v>
      </c>
      <c r="G427" s="63" t="s">
        <v>7</v>
      </c>
      <c r="H427" s="63" t="s">
        <v>620</v>
      </c>
      <c r="I427" s="63" t="s">
        <v>3</v>
      </c>
      <c r="J427" s="63">
        <v>4.75</v>
      </c>
      <c r="K427" s="63">
        <v>2</v>
      </c>
      <c r="L427" s="63">
        <v>4</v>
      </c>
      <c r="M427" s="66">
        <v>21</v>
      </c>
      <c r="N427" s="67">
        <v>1</v>
      </c>
      <c r="O427" s="24"/>
    </row>
    <row r="428" spans="1:15" ht="18" customHeight="1" x14ac:dyDescent="0.25">
      <c r="A428" s="24">
        <v>424</v>
      </c>
      <c r="B428" s="63">
        <v>19515</v>
      </c>
      <c r="C428" s="64" t="s">
        <v>3876</v>
      </c>
      <c r="D428" s="64" t="s">
        <v>438</v>
      </c>
      <c r="E428" s="3" t="str">
        <f t="shared" si="6"/>
        <v>Bùi Quốc Hưng</v>
      </c>
      <c r="F428" s="65" t="s">
        <v>4221</v>
      </c>
      <c r="G428" s="63" t="s">
        <v>7</v>
      </c>
      <c r="H428" s="63" t="s">
        <v>620</v>
      </c>
      <c r="I428" s="63">
        <v>0</v>
      </c>
      <c r="J428" s="63">
        <v>5.25</v>
      </c>
      <c r="K428" s="63">
        <v>2.25</v>
      </c>
      <c r="L428" s="63">
        <v>3</v>
      </c>
      <c r="M428" s="66">
        <v>19.75</v>
      </c>
      <c r="N428" s="67">
        <v>3</v>
      </c>
      <c r="O428" s="24"/>
    </row>
    <row r="429" spans="1:15" ht="18" customHeight="1" x14ac:dyDescent="0.25">
      <c r="A429" s="24">
        <v>425</v>
      </c>
      <c r="B429" s="63">
        <v>44729</v>
      </c>
      <c r="C429" s="64" t="s">
        <v>4054</v>
      </c>
      <c r="D429" s="64" t="s">
        <v>447</v>
      </c>
      <c r="E429" s="3" t="str">
        <f t="shared" si="6"/>
        <v>Ma Văn Kiệt</v>
      </c>
      <c r="F429" s="65" t="s">
        <v>4143</v>
      </c>
      <c r="G429" s="63" t="s">
        <v>7</v>
      </c>
      <c r="H429" s="63" t="s">
        <v>620</v>
      </c>
      <c r="I429" s="63" t="s">
        <v>3</v>
      </c>
      <c r="J429" s="63">
        <v>5.75</v>
      </c>
      <c r="K429" s="63">
        <v>3</v>
      </c>
      <c r="L429" s="63">
        <v>2.75</v>
      </c>
      <c r="M429" s="66">
        <v>21.5</v>
      </c>
      <c r="N429" s="67">
        <v>3</v>
      </c>
      <c r="O429" s="24"/>
    </row>
    <row r="430" spans="1:15" ht="18" customHeight="1" x14ac:dyDescent="0.25">
      <c r="A430" s="24">
        <v>426</v>
      </c>
      <c r="B430" s="63">
        <v>43529</v>
      </c>
      <c r="C430" s="64" t="s">
        <v>4020</v>
      </c>
      <c r="D430" s="64" t="s">
        <v>455</v>
      </c>
      <c r="E430" s="3" t="str">
        <f t="shared" si="6"/>
        <v>Đoàn Thị Ngọc Linh</v>
      </c>
      <c r="F430" s="65" t="s">
        <v>4126</v>
      </c>
      <c r="G430" s="63" t="s">
        <v>625</v>
      </c>
      <c r="H430" s="63" t="s">
        <v>620</v>
      </c>
      <c r="I430" s="63" t="s">
        <v>3</v>
      </c>
      <c r="J430" s="63">
        <v>6</v>
      </c>
      <c r="K430" s="63">
        <v>3.75</v>
      </c>
      <c r="L430" s="63">
        <v>2.25</v>
      </c>
      <c r="M430" s="66">
        <v>21.75</v>
      </c>
      <c r="N430" s="67">
        <v>3</v>
      </c>
      <c r="O430" s="24"/>
    </row>
    <row r="431" spans="1:15" ht="18" customHeight="1" x14ac:dyDescent="0.25">
      <c r="A431" s="24">
        <v>427</v>
      </c>
      <c r="B431" s="63">
        <v>17671</v>
      </c>
      <c r="C431" s="64" t="s">
        <v>3873</v>
      </c>
      <c r="D431" s="64" t="s">
        <v>455</v>
      </c>
      <c r="E431" s="3" t="str">
        <f t="shared" si="6"/>
        <v>Trần Thị Vương Linh</v>
      </c>
      <c r="F431" s="65" t="s">
        <v>4220</v>
      </c>
      <c r="G431" s="63" t="s">
        <v>625</v>
      </c>
      <c r="H431" s="63" t="s">
        <v>620</v>
      </c>
      <c r="I431" s="63" t="s">
        <v>3</v>
      </c>
      <c r="J431" s="63">
        <v>5</v>
      </c>
      <c r="K431" s="63">
        <v>1.25</v>
      </c>
      <c r="L431" s="63">
        <v>4</v>
      </c>
      <c r="M431" s="66">
        <v>19.75</v>
      </c>
      <c r="N431" s="67">
        <v>2</v>
      </c>
      <c r="O431" s="24"/>
    </row>
    <row r="432" spans="1:15" ht="18" customHeight="1" x14ac:dyDescent="0.25">
      <c r="A432" s="24">
        <v>428</v>
      </c>
      <c r="B432" s="63">
        <v>17681</v>
      </c>
      <c r="C432" s="64" t="s">
        <v>400</v>
      </c>
      <c r="D432" s="64" t="s">
        <v>548</v>
      </c>
      <c r="E432" s="3" t="str">
        <f t="shared" si="6"/>
        <v>Nguyễn Thành Long</v>
      </c>
      <c r="F432" s="65" t="s">
        <v>4152</v>
      </c>
      <c r="G432" s="63" t="s">
        <v>7</v>
      </c>
      <c r="H432" s="63" t="s">
        <v>620</v>
      </c>
      <c r="I432" s="63" t="s">
        <v>6</v>
      </c>
      <c r="J432" s="63">
        <v>6.75</v>
      </c>
      <c r="K432" s="63">
        <v>2.75</v>
      </c>
      <c r="L432" s="63">
        <v>3.5</v>
      </c>
      <c r="M432" s="66">
        <v>24.75</v>
      </c>
      <c r="N432" s="67">
        <v>1</v>
      </c>
      <c r="O432" s="24"/>
    </row>
    <row r="433" spans="1:15" ht="18" customHeight="1" x14ac:dyDescent="0.25">
      <c r="A433" s="24">
        <v>429</v>
      </c>
      <c r="B433" s="63">
        <v>42931</v>
      </c>
      <c r="C433" s="64" t="s">
        <v>4002</v>
      </c>
      <c r="D433" s="64" t="s">
        <v>463</v>
      </c>
      <c r="E433" s="3" t="str">
        <f t="shared" si="6"/>
        <v>Nguyễn Tân Hoàng Minh</v>
      </c>
      <c r="F433" s="65" t="s">
        <v>4082</v>
      </c>
      <c r="G433" s="63" t="s">
        <v>7</v>
      </c>
      <c r="H433" s="63" t="s">
        <v>620</v>
      </c>
      <c r="I433" s="63" t="s">
        <v>6</v>
      </c>
      <c r="J433" s="63">
        <v>5.25</v>
      </c>
      <c r="K433" s="63">
        <v>5.25</v>
      </c>
      <c r="L433" s="63">
        <v>3</v>
      </c>
      <c r="M433" s="66">
        <v>21.75</v>
      </c>
      <c r="N433" s="67">
        <v>3</v>
      </c>
      <c r="O433" s="24"/>
    </row>
    <row r="434" spans="1:15" ht="18" customHeight="1" x14ac:dyDescent="0.25">
      <c r="A434" s="24">
        <v>430</v>
      </c>
      <c r="B434" s="63">
        <v>3309</v>
      </c>
      <c r="C434" s="64" t="s">
        <v>3736</v>
      </c>
      <c r="D434" s="64" t="s">
        <v>463</v>
      </c>
      <c r="E434" s="3" t="str">
        <f t="shared" si="6"/>
        <v>Phạm Công Minh</v>
      </c>
      <c r="F434" s="65" t="s">
        <v>47</v>
      </c>
      <c r="G434" s="63" t="s">
        <v>7</v>
      </c>
      <c r="H434" s="63" t="s">
        <v>620</v>
      </c>
      <c r="I434" s="63" t="s">
        <v>6</v>
      </c>
      <c r="J434" s="63">
        <v>3</v>
      </c>
      <c r="K434" s="63">
        <v>4.5</v>
      </c>
      <c r="L434" s="63">
        <v>4.5</v>
      </c>
      <c r="M434" s="66">
        <v>20</v>
      </c>
      <c r="N434" s="67">
        <v>2</v>
      </c>
      <c r="O434" s="24"/>
    </row>
    <row r="435" spans="1:15" ht="18" customHeight="1" x14ac:dyDescent="0.25">
      <c r="A435" s="24">
        <v>431</v>
      </c>
      <c r="B435" s="63">
        <v>17719</v>
      </c>
      <c r="C435" s="64" t="s">
        <v>3798</v>
      </c>
      <c r="D435" s="64" t="s">
        <v>465</v>
      </c>
      <c r="E435" s="3" t="str">
        <f t="shared" si="6"/>
        <v>Lê Thị Trà My</v>
      </c>
      <c r="F435" s="65" t="s">
        <v>285</v>
      </c>
      <c r="G435" s="63" t="s">
        <v>625</v>
      </c>
      <c r="H435" s="63" t="s">
        <v>620</v>
      </c>
      <c r="I435" s="63" t="s">
        <v>3</v>
      </c>
      <c r="J435" s="63">
        <v>6.25</v>
      </c>
      <c r="K435" s="63">
        <v>3.75</v>
      </c>
      <c r="L435" s="63">
        <v>3.25</v>
      </c>
      <c r="M435" s="66">
        <v>23.75</v>
      </c>
      <c r="N435" s="67">
        <v>1</v>
      </c>
      <c r="O435" s="24"/>
    </row>
    <row r="436" spans="1:15" ht="18" customHeight="1" x14ac:dyDescent="0.25">
      <c r="A436" s="24">
        <v>432</v>
      </c>
      <c r="B436" s="63">
        <v>44799</v>
      </c>
      <c r="C436" s="64" t="s">
        <v>4056</v>
      </c>
      <c r="D436" s="64" t="s">
        <v>470</v>
      </c>
      <c r="E436" s="3" t="str">
        <f t="shared" si="6"/>
        <v>Ngô Trần Mỹ Ngân</v>
      </c>
      <c r="F436" s="65" t="s">
        <v>4099</v>
      </c>
      <c r="G436" s="63" t="s">
        <v>625</v>
      </c>
      <c r="H436" s="63" t="s">
        <v>620</v>
      </c>
      <c r="I436" s="63" t="s">
        <v>6</v>
      </c>
      <c r="J436" s="63">
        <v>6</v>
      </c>
      <c r="K436" s="63">
        <v>3.75</v>
      </c>
      <c r="L436" s="63">
        <v>2.25</v>
      </c>
      <c r="M436" s="66">
        <v>20.75</v>
      </c>
      <c r="N436" s="67">
        <v>2</v>
      </c>
      <c r="O436" s="24"/>
    </row>
    <row r="437" spans="1:15" ht="18" customHeight="1" x14ac:dyDescent="0.25">
      <c r="A437" s="24">
        <v>433</v>
      </c>
      <c r="B437" s="63">
        <v>42297</v>
      </c>
      <c r="C437" s="64" t="s">
        <v>441</v>
      </c>
      <c r="D437" s="64" t="s">
        <v>473</v>
      </c>
      <c r="E437" s="3" t="str">
        <f t="shared" si="6"/>
        <v>Trần Thị Ngọc</v>
      </c>
      <c r="F437" s="65" t="s">
        <v>4168</v>
      </c>
      <c r="G437" s="63" t="s">
        <v>625</v>
      </c>
      <c r="H437" s="63" t="s">
        <v>620</v>
      </c>
      <c r="I437" s="63" t="s">
        <v>3</v>
      </c>
      <c r="J437" s="63">
        <v>4.5</v>
      </c>
      <c r="K437" s="63">
        <v>4</v>
      </c>
      <c r="L437" s="63">
        <v>3.5</v>
      </c>
      <c r="M437" s="66">
        <v>20.5</v>
      </c>
      <c r="N437" s="67">
        <v>2</v>
      </c>
      <c r="O437" s="24"/>
    </row>
    <row r="438" spans="1:15" ht="18" customHeight="1" x14ac:dyDescent="0.25">
      <c r="A438" s="24">
        <v>434</v>
      </c>
      <c r="B438" s="63">
        <v>3458</v>
      </c>
      <c r="C438" s="64" t="s">
        <v>547</v>
      </c>
      <c r="D438" s="64" t="s">
        <v>372</v>
      </c>
      <c r="E438" s="3" t="str">
        <f t="shared" si="6"/>
        <v>Đỗ Minh Quang</v>
      </c>
      <c r="F438" s="65" t="s">
        <v>4079</v>
      </c>
      <c r="G438" s="63" t="s">
        <v>7</v>
      </c>
      <c r="H438" s="63" t="s">
        <v>620</v>
      </c>
      <c r="I438" s="63" t="s">
        <v>6</v>
      </c>
      <c r="J438" s="63">
        <v>5.25</v>
      </c>
      <c r="K438" s="63">
        <v>4.5</v>
      </c>
      <c r="L438" s="63">
        <v>2</v>
      </c>
      <c r="M438" s="66">
        <v>20</v>
      </c>
      <c r="N438" s="67">
        <v>2</v>
      </c>
      <c r="O438" s="24"/>
    </row>
    <row r="439" spans="1:15" ht="18" customHeight="1" x14ac:dyDescent="0.25">
      <c r="A439" s="24">
        <v>435</v>
      </c>
      <c r="B439" s="63">
        <v>17898</v>
      </c>
      <c r="C439" s="64" t="s">
        <v>3766</v>
      </c>
      <c r="D439" s="64" t="s">
        <v>385</v>
      </c>
      <c r="E439" s="3" t="str">
        <f t="shared" si="6"/>
        <v>Nguyễn Ánh Xuân Sang</v>
      </c>
      <c r="F439" s="65" t="s">
        <v>4110</v>
      </c>
      <c r="G439" s="63" t="s">
        <v>7</v>
      </c>
      <c r="H439" s="63" t="s">
        <v>620</v>
      </c>
      <c r="I439" s="63" t="s">
        <v>3</v>
      </c>
      <c r="J439" s="63">
        <v>5.25</v>
      </c>
      <c r="K439" s="63">
        <v>5.25</v>
      </c>
      <c r="L439" s="63">
        <v>4</v>
      </c>
      <c r="M439" s="66">
        <v>24.75</v>
      </c>
      <c r="N439" s="67">
        <v>2</v>
      </c>
      <c r="O439" s="24"/>
    </row>
    <row r="440" spans="1:15" ht="18" customHeight="1" x14ac:dyDescent="0.25">
      <c r="A440" s="24">
        <v>436</v>
      </c>
      <c r="B440" s="63">
        <v>17926</v>
      </c>
      <c r="C440" s="64" t="s">
        <v>3835</v>
      </c>
      <c r="D440" s="64" t="s">
        <v>508</v>
      </c>
      <c r="E440" s="3" t="str">
        <f t="shared" si="6"/>
        <v>Đinh Đức Thái</v>
      </c>
      <c r="F440" s="65" t="s">
        <v>4223</v>
      </c>
      <c r="G440" s="63" t="s">
        <v>7</v>
      </c>
      <c r="H440" s="63" t="s">
        <v>620</v>
      </c>
      <c r="I440" s="63" t="s">
        <v>3</v>
      </c>
      <c r="J440" s="63">
        <v>5.25</v>
      </c>
      <c r="K440" s="63">
        <v>4.75</v>
      </c>
      <c r="L440" s="63">
        <v>3.25</v>
      </c>
      <c r="M440" s="66">
        <v>23.25</v>
      </c>
      <c r="N440" s="67">
        <v>2</v>
      </c>
      <c r="O440" s="24"/>
    </row>
    <row r="441" spans="1:15" ht="18" customHeight="1" x14ac:dyDescent="0.25">
      <c r="A441" s="24">
        <v>437</v>
      </c>
      <c r="B441" s="63">
        <v>18697</v>
      </c>
      <c r="C441" s="64" t="s">
        <v>3867</v>
      </c>
      <c r="D441" s="64" t="s">
        <v>509</v>
      </c>
      <c r="E441" s="3" t="str">
        <f t="shared" si="6"/>
        <v>Nguyễn Hiếu Thanh</v>
      </c>
      <c r="F441" s="65" t="s">
        <v>4216</v>
      </c>
      <c r="G441" s="63" t="s">
        <v>7</v>
      </c>
      <c r="H441" s="63" t="s">
        <v>620</v>
      </c>
      <c r="I441" s="63" t="s">
        <v>6</v>
      </c>
      <c r="J441" s="63">
        <v>5</v>
      </c>
      <c r="K441" s="63">
        <v>1.75</v>
      </c>
      <c r="L441" s="63">
        <v>4</v>
      </c>
      <c r="M441" s="66">
        <v>20.25</v>
      </c>
      <c r="N441" s="67">
        <v>1</v>
      </c>
      <c r="O441" s="24"/>
    </row>
    <row r="442" spans="1:15" ht="18" customHeight="1" x14ac:dyDescent="0.25">
      <c r="A442" s="24">
        <v>438</v>
      </c>
      <c r="B442" s="63">
        <v>17956</v>
      </c>
      <c r="C442" s="64" t="s">
        <v>3750</v>
      </c>
      <c r="D442" s="64" t="s">
        <v>511</v>
      </c>
      <c r="E442" s="3" t="str">
        <f t="shared" si="6"/>
        <v>Võ Trần Thanh Thảo</v>
      </c>
      <c r="F442" s="65" t="s">
        <v>4094</v>
      </c>
      <c r="G442" s="63" t="s">
        <v>625</v>
      </c>
      <c r="H442" s="63" t="s">
        <v>620</v>
      </c>
      <c r="I442" s="63" t="s">
        <v>3</v>
      </c>
      <c r="J442" s="63">
        <v>5.5</v>
      </c>
      <c r="K442" s="63">
        <v>2</v>
      </c>
      <c r="L442" s="63">
        <v>3.25</v>
      </c>
      <c r="M442" s="66">
        <v>20</v>
      </c>
      <c r="N442" s="67">
        <v>2</v>
      </c>
      <c r="O442" s="24"/>
    </row>
    <row r="443" spans="1:15" ht="18" customHeight="1" x14ac:dyDescent="0.25">
      <c r="A443" s="24">
        <v>439</v>
      </c>
      <c r="B443" s="63">
        <v>44993</v>
      </c>
      <c r="C443" s="64" t="s">
        <v>414</v>
      </c>
      <c r="D443" s="64" t="s">
        <v>596</v>
      </c>
      <c r="E443" s="3" t="str">
        <f t="shared" si="6"/>
        <v>Trần Văn Thủy</v>
      </c>
      <c r="F443" s="65" t="s">
        <v>4313</v>
      </c>
      <c r="G443" s="63" t="s">
        <v>7</v>
      </c>
      <c r="H443" s="63" t="s">
        <v>620</v>
      </c>
      <c r="I443" s="63" t="s">
        <v>6</v>
      </c>
      <c r="J443" s="63">
        <v>5</v>
      </c>
      <c r="K443" s="63">
        <v>3.25</v>
      </c>
      <c r="L443" s="63">
        <v>3.25</v>
      </c>
      <c r="M443" s="66">
        <v>19.75</v>
      </c>
      <c r="N443" s="67">
        <v>3</v>
      </c>
      <c r="O443" s="24"/>
    </row>
    <row r="444" spans="1:15" ht="18" customHeight="1" x14ac:dyDescent="0.25">
      <c r="A444" s="24">
        <v>440</v>
      </c>
      <c r="B444" s="63">
        <v>18009</v>
      </c>
      <c r="C444" s="64" t="s">
        <v>3770</v>
      </c>
      <c r="D444" s="64" t="s">
        <v>525</v>
      </c>
      <c r="E444" s="3" t="str">
        <f t="shared" si="6"/>
        <v>Trần Thị Anh Thư</v>
      </c>
      <c r="F444" s="65" t="s">
        <v>4114</v>
      </c>
      <c r="G444" s="63" t="s">
        <v>625</v>
      </c>
      <c r="H444" s="63" t="s">
        <v>620</v>
      </c>
      <c r="I444" s="63" t="s">
        <v>3</v>
      </c>
      <c r="J444" s="63">
        <v>5.5</v>
      </c>
      <c r="K444" s="63">
        <v>2.5</v>
      </c>
      <c r="L444" s="63">
        <v>3.75</v>
      </c>
      <c r="M444" s="66">
        <v>22.5</v>
      </c>
      <c r="N444" s="67">
        <v>2</v>
      </c>
      <c r="O444" s="24"/>
    </row>
    <row r="445" spans="1:15" ht="18" customHeight="1" x14ac:dyDescent="0.25">
      <c r="A445" s="24">
        <v>441</v>
      </c>
      <c r="B445" s="63">
        <v>18032</v>
      </c>
      <c r="C445" s="64" t="s">
        <v>3926</v>
      </c>
      <c r="D445" s="64" t="s">
        <v>529</v>
      </c>
      <c r="E445" s="3" t="str">
        <f t="shared" si="6"/>
        <v>Lê Trọng Tình</v>
      </c>
      <c r="F445" s="65" t="s">
        <v>4266</v>
      </c>
      <c r="G445" s="63" t="s">
        <v>7</v>
      </c>
      <c r="H445" s="63" t="s">
        <v>620</v>
      </c>
      <c r="I445" s="63" t="s">
        <v>6</v>
      </c>
      <c r="J445" s="63">
        <v>5.75</v>
      </c>
      <c r="K445" s="63">
        <v>2.75</v>
      </c>
      <c r="L445" s="63">
        <v>2.75</v>
      </c>
      <c r="M445" s="66">
        <v>21.25</v>
      </c>
      <c r="N445" s="67">
        <v>1</v>
      </c>
      <c r="O445" s="24"/>
    </row>
    <row r="446" spans="1:15" ht="18" customHeight="1" x14ac:dyDescent="0.25">
      <c r="A446" s="24">
        <v>442</v>
      </c>
      <c r="B446" s="63">
        <v>18804</v>
      </c>
      <c r="C446" s="64" t="s">
        <v>374</v>
      </c>
      <c r="D446" s="64" t="s">
        <v>382</v>
      </c>
      <c r="E446" s="3" t="str">
        <f t="shared" si="6"/>
        <v>Nguyễn Hoàng Ngọc Trâm</v>
      </c>
      <c r="F446" s="65" t="s">
        <v>4204</v>
      </c>
      <c r="G446" s="63" t="s">
        <v>625</v>
      </c>
      <c r="H446" s="63" t="s">
        <v>620</v>
      </c>
      <c r="I446" s="63" t="s">
        <v>6</v>
      </c>
      <c r="J446" s="63">
        <v>6.25</v>
      </c>
      <c r="K446" s="63">
        <v>3</v>
      </c>
      <c r="L446" s="63">
        <v>2.75</v>
      </c>
      <c r="M446" s="66">
        <v>22</v>
      </c>
      <c r="N446" s="67">
        <v>1</v>
      </c>
      <c r="O446" s="24"/>
    </row>
    <row r="447" spans="1:15" ht="18" customHeight="1" x14ac:dyDescent="0.25">
      <c r="A447" s="24">
        <v>443</v>
      </c>
      <c r="B447" s="61">
        <v>18062</v>
      </c>
      <c r="C447" s="62" t="s">
        <v>550</v>
      </c>
      <c r="D447" s="62" t="s">
        <v>559</v>
      </c>
      <c r="E447" s="3" t="str">
        <f t="shared" si="6"/>
        <v>Lê Ngọc Trân</v>
      </c>
      <c r="F447" s="65" t="s">
        <v>4335</v>
      </c>
      <c r="G447" s="63" t="s">
        <v>625</v>
      </c>
      <c r="H447" s="63" t="s">
        <v>620</v>
      </c>
      <c r="I447" s="63" t="s">
        <v>6</v>
      </c>
      <c r="J447" s="63">
        <v>6.25</v>
      </c>
      <c r="K447" s="63">
        <v>7.75</v>
      </c>
      <c r="L447" s="63">
        <v>1.25</v>
      </c>
      <c r="M447" s="66">
        <v>23.25</v>
      </c>
      <c r="N447" s="67">
        <v>2</v>
      </c>
      <c r="O447" s="24"/>
    </row>
    <row r="448" spans="1:15" ht="18" customHeight="1" x14ac:dyDescent="0.25">
      <c r="A448" s="24">
        <v>444</v>
      </c>
      <c r="B448" s="63">
        <v>44466</v>
      </c>
      <c r="C448" s="64" t="s">
        <v>436</v>
      </c>
      <c r="D448" s="64" t="s">
        <v>359</v>
      </c>
      <c r="E448" s="3" t="str">
        <f t="shared" si="6"/>
        <v>Nguyễn Quang Trường</v>
      </c>
      <c r="F448" s="65" t="s">
        <v>4184</v>
      </c>
      <c r="G448" s="63" t="s">
        <v>7</v>
      </c>
      <c r="H448" s="63" t="s">
        <v>620</v>
      </c>
      <c r="I448" s="63" t="s">
        <v>6</v>
      </c>
      <c r="J448" s="63">
        <v>6</v>
      </c>
      <c r="K448" s="63">
        <v>5</v>
      </c>
      <c r="L448" s="63">
        <v>2.25</v>
      </c>
      <c r="M448" s="66">
        <v>22</v>
      </c>
      <c r="N448" s="67">
        <v>3</v>
      </c>
      <c r="O448" s="24"/>
    </row>
    <row r="449" spans="1:15" ht="18" customHeight="1" x14ac:dyDescent="0.25">
      <c r="A449" s="24">
        <v>445</v>
      </c>
      <c r="B449" s="70"/>
      <c r="C449" s="68" t="s">
        <v>539</v>
      </c>
      <c r="D449" s="3" t="s">
        <v>540</v>
      </c>
      <c r="E449" s="3" t="str">
        <f t="shared" si="6"/>
        <v>Bùi Thanh Tuyền</v>
      </c>
      <c r="F449" s="74" t="s">
        <v>250</v>
      </c>
      <c r="G449" s="63" t="s">
        <v>625</v>
      </c>
      <c r="H449" s="99" t="s">
        <v>620</v>
      </c>
      <c r="I449" s="24" t="s">
        <v>4336</v>
      </c>
      <c r="J449" s="24"/>
      <c r="K449" s="24"/>
      <c r="L449" s="24"/>
      <c r="M449" s="23"/>
      <c r="N449" s="24"/>
      <c r="O449" s="103" t="s">
        <v>614</v>
      </c>
    </row>
    <row r="450" spans="1:15" ht="18" customHeight="1" x14ac:dyDescent="0.25">
      <c r="A450" s="24">
        <v>446</v>
      </c>
      <c r="B450" s="63">
        <v>18115</v>
      </c>
      <c r="C450" s="64" t="s">
        <v>3957</v>
      </c>
      <c r="D450" s="64" t="s">
        <v>540</v>
      </c>
      <c r="E450" s="3" t="str">
        <f t="shared" si="6"/>
        <v>Nguyễn Thị Minh Tuyền</v>
      </c>
      <c r="F450" s="65" t="s">
        <v>4086</v>
      </c>
      <c r="G450" s="63" t="s">
        <v>625</v>
      </c>
      <c r="H450" s="63" t="s">
        <v>620</v>
      </c>
      <c r="I450" s="63" t="s">
        <v>6</v>
      </c>
      <c r="J450" s="63">
        <v>6</v>
      </c>
      <c r="K450" s="63">
        <v>4.25</v>
      </c>
      <c r="L450" s="63">
        <v>2.75</v>
      </c>
      <c r="M450" s="66">
        <v>22.75</v>
      </c>
      <c r="N450" s="67">
        <v>1</v>
      </c>
      <c r="O450" s="24"/>
    </row>
    <row r="451" spans="1:15" ht="18" customHeight="1" x14ac:dyDescent="0.25">
      <c r="A451" s="24">
        <v>447</v>
      </c>
      <c r="B451" s="63">
        <v>18175</v>
      </c>
      <c r="C451" s="64" t="s">
        <v>3781</v>
      </c>
      <c r="D451" s="64" t="s">
        <v>609</v>
      </c>
      <c r="E451" s="3" t="str">
        <f t="shared" si="6"/>
        <v>Lê Hoàng Ánh Xuân</v>
      </c>
      <c r="F451" s="65" t="s">
        <v>4130</v>
      </c>
      <c r="G451" s="63" t="s">
        <v>625</v>
      </c>
      <c r="H451" s="63" t="s">
        <v>620</v>
      </c>
      <c r="I451" s="63" t="s">
        <v>3</v>
      </c>
      <c r="J451" s="63">
        <v>6.25</v>
      </c>
      <c r="K451" s="63">
        <v>2</v>
      </c>
      <c r="L451" s="63">
        <v>4</v>
      </c>
      <c r="M451" s="66">
        <v>24</v>
      </c>
      <c r="N451" s="67">
        <v>2</v>
      </c>
      <c r="O451" s="24"/>
    </row>
    <row r="452" spans="1:15" ht="18" customHeight="1" x14ac:dyDescent="0.25">
      <c r="A452" s="24">
        <v>448</v>
      </c>
      <c r="B452" s="63">
        <v>44535</v>
      </c>
      <c r="C452" s="64" t="s">
        <v>4063</v>
      </c>
      <c r="D452" s="64" t="s">
        <v>546</v>
      </c>
      <c r="E452" s="3" t="str">
        <f t="shared" si="6"/>
        <v>Đào Thị Hải Yến</v>
      </c>
      <c r="F452" s="65" t="s">
        <v>4309</v>
      </c>
      <c r="G452" s="63" t="s">
        <v>625</v>
      </c>
      <c r="H452" s="63" t="s">
        <v>620</v>
      </c>
      <c r="I452" s="63" t="s">
        <v>3</v>
      </c>
      <c r="J452" s="63">
        <v>5.25</v>
      </c>
      <c r="K452" s="63">
        <v>3.75</v>
      </c>
      <c r="L452" s="63">
        <v>2.25</v>
      </c>
      <c r="M452" s="66">
        <v>20.25</v>
      </c>
      <c r="N452" s="67">
        <v>3</v>
      </c>
      <c r="O452" s="24"/>
    </row>
    <row r="453" spans="1:15" ht="18" customHeight="1" x14ac:dyDescent="0.25">
      <c r="A453" s="24">
        <v>449</v>
      </c>
      <c r="B453" s="63">
        <v>1485</v>
      </c>
      <c r="C453" s="64" t="s">
        <v>442</v>
      </c>
      <c r="D453" s="64" t="s">
        <v>388</v>
      </c>
      <c r="E453" s="3" t="str">
        <f t="shared" ref="E453:E496" si="7">C453&amp;" "&amp;D453</f>
        <v>Hồ Quốc An</v>
      </c>
      <c r="F453" s="65" t="s">
        <v>4074</v>
      </c>
      <c r="G453" s="63" t="s">
        <v>7</v>
      </c>
      <c r="H453" s="63" t="s">
        <v>621</v>
      </c>
      <c r="I453" s="63" t="s">
        <v>6</v>
      </c>
      <c r="J453" s="63">
        <v>6</v>
      </c>
      <c r="K453" s="63">
        <v>1.5</v>
      </c>
      <c r="L453" s="63">
        <v>2.75</v>
      </c>
      <c r="M453" s="66">
        <v>20.5</v>
      </c>
      <c r="N453" s="67">
        <v>3</v>
      </c>
      <c r="O453" s="24"/>
    </row>
    <row r="454" spans="1:15" ht="18" customHeight="1" x14ac:dyDescent="0.25">
      <c r="A454" s="24">
        <v>450</v>
      </c>
      <c r="B454" s="63">
        <v>17390</v>
      </c>
      <c r="C454" s="64" t="s">
        <v>3919</v>
      </c>
      <c r="D454" s="64" t="s">
        <v>389</v>
      </c>
      <c r="E454" s="3" t="str">
        <f t="shared" si="7"/>
        <v>Phạm Hoàng Mai Anh</v>
      </c>
      <c r="F454" s="65" t="s">
        <v>4260</v>
      </c>
      <c r="G454" s="63" t="s">
        <v>625</v>
      </c>
      <c r="H454" s="63" t="s">
        <v>621</v>
      </c>
      <c r="I454" s="63" t="s">
        <v>31</v>
      </c>
      <c r="J454" s="63">
        <v>6.75</v>
      </c>
      <c r="K454" s="63">
        <v>5</v>
      </c>
      <c r="L454" s="63">
        <v>2.25</v>
      </c>
      <c r="M454" s="66">
        <v>24.5</v>
      </c>
      <c r="N454" s="67">
        <v>2</v>
      </c>
      <c r="O454" s="24"/>
    </row>
    <row r="455" spans="1:15" ht="18" customHeight="1" x14ac:dyDescent="0.25">
      <c r="A455" s="24">
        <v>451</v>
      </c>
      <c r="B455" s="63">
        <v>21187</v>
      </c>
      <c r="C455" s="64" t="s">
        <v>394</v>
      </c>
      <c r="D455" s="64" t="s">
        <v>379</v>
      </c>
      <c r="E455" s="3" t="str">
        <f t="shared" si="7"/>
        <v>Trần Quốc Bảo</v>
      </c>
      <c r="F455" s="65" t="s">
        <v>4083</v>
      </c>
      <c r="G455" s="63" t="s">
        <v>7</v>
      </c>
      <c r="H455" s="63" t="s">
        <v>621</v>
      </c>
      <c r="I455" s="63" t="s">
        <v>6</v>
      </c>
      <c r="J455" s="63">
        <v>5.75</v>
      </c>
      <c r="K455" s="63">
        <v>3.75</v>
      </c>
      <c r="L455" s="63">
        <v>3.75</v>
      </c>
      <c r="M455" s="66">
        <v>22.75</v>
      </c>
      <c r="N455" s="67">
        <v>3</v>
      </c>
      <c r="O455" s="24"/>
    </row>
    <row r="456" spans="1:15" ht="18" customHeight="1" x14ac:dyDescent="0.25">
      <c r="A456" s="24">
        <v>452</v>
      </c>
      <c r="B456" s="63">
        <v>43367</v>
      </c>
      <c r="C456" s="64" t="s">
        <v>588</v>
      </c>
      <c r="D456" s="64" t="s">
        <v>590</v>
      </c>
      <c r="E456" s="3" t="str">
        <f t="shared" si="7"/>
        <v>Nguyễn Mạnh Cường</v>
      </c>
      <c r="F456" s="65" t="s">
        <v>4319</v>
      </c>
      <c r="G456" s="63" t="s">
        <v>7</v>
      </c>
      <c r="H456" s="63" t="s">
        <v>621</v>
      </c>
      <c r="I456" s="63" t="s">
        <v>3</v>
      </c>
      <c r="J456" s="63">
        <v>4.75</v>
      </c>
      <c r="K456" s="63">
        <v>6</v>
      </c>
      <c r="L456" s="63">
        <v>3.25</v>
      </c>
      <c r="M456" s="66">
        <v>22</v>
      </c>
      <c r="N456" s="67">
        <v>3</v>
      </c>
      <c r="O456" s="24"/>
    </row>
    <row r="457" spans="1:15" ht="18" customHeight="1" x14ac:dyDescent="0.25">
      <c r="A457" s="24">
        <v>453</v>
      </c>
      <c r="B457" s="63">
        <v>17444</v>
      </c>
      <c r="C457" s="64" t="s">
        <v>3840</v>
      </c>
      <c r="D457" s="64" t="s">
        <v>590</v>
      </c>
      <c r="E457" s="3" t="str">
        <f t="shared" si="7"/>
        <v>Trần Thái Cường</v>
      </c>
      <c r="F457" s="65" t="s">
        <v>4187</v>
      </c>
      <c r="G457" s="63" t="s">
        <v>7</v>
      </c>
      <c r="H457" s="63" t="s">
        <v>621</v>
      </c>
      <c r="I457" s="63" t="s">
        <v>6</v>
      </c>
      <c r="J457" s="63">
        <v>5.5</v>
      </c>
      <c r="K457" s="63">
        <v>2</v>
      </c>
      <c r="L457" s="63">
        <v>4.75</v>
      </c>
      <c r="M457" s="66">
        <v>24</v>
      </c>
      <c r="N457" s="67">
        <v>1</v>
      </c>
      <c r="O457" s="24"/>
    </row>
    <row r="458" spans="1:15" ht="18" customHeight="1" x14ac:dyDescent="0.25">
      <c r="A458" s="24">
        <v>454</v>
      </c>
      <c r="B458" s="63">
        <v>17450</v>
      </c>
      <c r="C458" s="64" t="s">
        <v>3788</v>
      </c>
      <c r="D458" s="64" t="s">
        <v>3789</v>
      </c>
      <c r="E458" s="3" t="str">
        <f t="shared" si="7"/>
        <v>Nguyễn Thị Hòang Diệu</v>
      </c>
      <c r="F458" s="65" t="s">
        <v>4138</v>
      </c>
      <c r="G458" s="63" t="s">
        <v>625</v>
      </c>
      <c r="H458" s="63" t="s">
        <v>621</v>
      </c>
      <c r="I458" s="63" t="s">
        <v>3</v>
      </c>
      <c r="J458" s="63">
        <v>6.75</v>
      </c>
      <c r="K458" s="63">
        <v>5</v>
      </c>
      <c r="L458" s="63">
        <v>2</v>
      </c>
      <c r="M458" s="66">
        <v>24</v>
      </c>
      <c r="N458" s="67">
        <v>1</v>
      </c>
      <c r="O458" s="24"/>
    </row>
    <row r="459" spans="1:15" ht="18" customHeight="1" x14ac:dyDescent="0.25">
      <c r="A459" s="24">
        <v>455</v>
      </c>
      <c r="B459" s="63">
        <v>41514</v>
      </c>
      <c r="C459" s="64" t="s">
        <v>467</v>
      </c>
      <c r="D459" s="64" t="s">
        <v>3807</v>
      </c>
      <c r="E459" s="3" t="str">
        <f t="shared" si="7"/>
        <v>Nguyễn Phương Du</v>
      </c>
      <c r="F459" s="65" t="s">
        <v>4156</v>
      </c>
      <c r="G459" s="63" t="s">
        <v>625</v>
      </c>
      <c r="H459" s="63" t="s">
        <v>621</v>
      </c>
      <c r="I459" s="63" t="s">
        <v>6</v>
      </c>
      <c r="J459" s="63">
        <v>5.25</v>
      </c>
      <c r="K459" s="63">
        <v>3.25</v>
      </c>
      <c r="L459" s="63">
        <v>2.25</v>
      </c>
      <c r="M459" s="66">
        <v>19.75</v>
      </c>
      <c r="N459" s="67">
        <v>3</v>
      </c>
      <c r="O459" s="24"/>
    </row>
    <row r="460" spans="1:15" ht="18" customHeight="1" x14ac:dyDescent="0.25">
      <c r="A460" s="24">
        <v>456</v>
      </c>
      <c r="B460" s="63">
        <v>19405</v>
      </c>
      <c r="C460" s="64" t="s">
        <v>3868</v>
      </c>
      <c r="D460" s="64" t="s">
        <v>3869</v>
      </c>
      <c r="E460" s="3" t="str">
        <f t="shared" si="7"/>
        <v>Trần Khánh Đoan</v>
      </c>
      <c r="F460" s="65" t="s">
        <v>4074</v>
      </c>
      <c r="G460" s="63" t="s">
        <v>625</v>
      </c>
      <c r="H460" s="63" t="s">
        <v>621</v>
      </c>
      <c r="I460" s="63" t="s">
        <v>6</v>
      </c>
      <c r="J460" s="63">
        <v>4.75</v>
      </c>
      <c r="K460" s="63">
        <v>4.25</v>
      </c>
      <c r="L460" s="63">
        <v>3</v>
      </c>
      <c r="M460" s="66">
        <v>20.25</v>
      </c>
      <c r="N460" s="67">
        <v>3</v>
      </c>
      <c r="O460" s="24"/>
    </row>
    <row r="461" spans="1:15" ht="18" customHeight="1" x14ac:dyDescent="0.25">
      <c r="A461" s="24">
        <v>457</v>
      </c>
      <c r="B461" s="63">
        <v>17542</v>
      </c>
      <c r="C461" s="64" t="s">
        <v>507</v>
      </c>
      <c r="D461" s="64" t="s">
        <v>425</v>
      </c>
      <c r="E461" s="3" t="str">
        <f t="shared" si="7"/>
        <v>Nguyễn Thanh Hiền</v>
      </c>
      <c r="F461" s="65" t="s">
        <v>4224</v>
      </c>
      <c r="G461" s="63" t="s">
        <v>625</v>
      </c>
      <c r="H461" s="63" t="s">
        <v>621</v>
      </c>
      <c r="I461" s="63" t="s">
        <v>6</v>
      </c>
      <c r="J461" s="63">
        <v>6.5</v>
      </c>
      <c r="K461" s="63">
        <v>3.75</v>
      </c>
      <c r="L461" s="63">
        <v>3.25</v>
      </c>
      <c r="M461" s="66">
        <v>24.75</v>
      </c>
      <c r="N461" s="67">
        <v>1</v>
      </c>
      <c r="O461" s="24"/>
    </row>
    <row r="462" spans="1:15" ht="18" customHeight="1" x14ac:dyDescent="0.25">
      <c r="A462" s="24">
        <v>458</v>
      </c>
      <c r="B462" s="63">
        <v>17547</v>
      </c>
      <c r="C462" s="64" t="s">
        <v>3791</v>
      </c>
      <c r="D462" s="64" t="s">
        <v>427</v>
      </c>
      <c r="E462" s="3" t="str">
        <f t="shared" si="7"/>
        <v>Đào Trung Hiếu</v>
      </c>
      <c r="F462" s="65" t="s">
        <v>4140</v>
      </c>
      <c r="G462" s="63" t="s">
        <v>7</v>
      </c>
      <c r="H462" s="63" t="s">
        <v>621</v>
      </c>
      <c r="I462" s="63" t="s">
        <v>6</v>
      </c>
      <c r="J462" s="63">
        <v>7</v>
      </c>
      <c r="K462" s="63">
        <v>5</v>
      </c>
      <c r="L462" s="63">
        <v>2</v>
      </c>
      <c r="M462" s="66">
        <v>23</v>
      </c>
      <c r="N462" s="67">
        <v>1</v>
      </c>
      <c r="O462" s="24"/>
    </row>
    <row r="463" spans="1:15" ht="18" customHeight="1" x14ac:dyDescent="0.2">
      <c r="A463" s="24">
        <v>459</v>
      </c>
      <c r="B463" s="24"/>
      <c r="C463" s="3" t="s">
        <v>4822</v>
      </c>
      <c r="D463" s="3" t="s">
        <v>383</v>
      </c>
      <c r="E463" s="3" t="str">
        <f t="shared" si="7"/>
        <v>Mã Thanh Huy</v>
      </c>
      <c r="F463" s="94" t="s">
        <v>86</v>
      </c>
      <c r="G463" s="24" t="s">
        <v>7</v>
      </c>
      <c r="H463" s="99" t="s">
        <v>621</v>
      </c>
      <c r="I463" s="24" t="s">
        <v>4336</v>
      </c>
      <c r="J463" s="24"/>
      <c r="K463" s="24"/>
      <c r="L463" s="24"/>
      <c r="M463" s="23"/>
      <c r="N463" s="24"/>
      <c r="O463" s="99" t="s">
        <v>623</v>
      </c>
    </row>
    <row r="464" spans="1:15" ht="18" customHeight="1" x14ac:dyDescent="0.25">
      <c r="A464" s="24">
        <v>460</v>
      </c>
      <c r="B464" s="63">
        <v>17593</v>
      </c>
      <c r="C464" s="64" t="s">
        <v>507</v>
      </c>
      <c r="D464" s="64" t="s">
        <v>383</v>
      </c>
      <c r="E464" s="3" t="str">
        <f t="shared" si="7"/>
        <v>Nguyễn Thanh Huy</v>
      </c>
      <c r="F464" s="65" t="s">
        <v>4261</v>
      </c>
      <c r="G464" s="63" t="s">
        <v>7</v>
      </c>
      <c r="H464" s="63" t="s">
        <v>621</v>
      </c>
      <c r="I464" s="63" t="s">
        <v>6</v>
      </c>
      <c r="J464" s="63">
        <v>5.5</v>
      </c>
      <c r="K464" s="63">
        <v>2.25</v>
      </c>
      <c r="L464" s="63">
        <v>3.5</v>
      </c>
      <c r="M464" s="66">
        <v>21.75</v>
      </c>
      <c r="N464" s="67">
        <v>1</v>
      </c>
      <c r="O464" s="24"/>
    </row>
    <row r="465" spans="1:15" ht="18" customHeight="1" x14ac:dyDescent="0.25">
      <c r="A465" s="24">
        <v>461</v>
      </c>
      <c r="B465" s="63">
        <v>42135</v>
      </c>
      <c r="C465" s="64" t="s">
        <v>3815</v>
      </c>
      <c r="D465" s="64" t="s">
        <v>383</v>
      </c>
      <c r="E465" s="3" t="str">
        <f t="shared" si="7"/>
        <v>Võ Đức Huy</v>
      </c>
      <c r="F465" s="65" t="s">
        <v>4135</v>
      </c>
      <c r="G465" s="63" t="s">
        <v>7</v>
      </c>
      <c r="H465" s="63" t="s">
        <v>621</v>
      </c>
      <c r="I465" s="63" t="s">
        <v>6</v>
      </c>
      <c r="J465" s="63">
        <v>5.5</v>
      </c>
      <c r="K465" s="63">
        <v>3</v>
      </c>
      <c r="L465" s="63">
        <v>3</v>
      </c>
      <c r="M465" s="66">
        <v>20.5</v>
      </c>
      <c r="N465" s="67">
        <v>2</v>
      </c>
      <c r="O465" s="24"/>
    </row>
    <row r="466" spans="1:15" ht="18" customHeight="1" x14ac:dyDescent="0.25">
      <c r="A466" s="24">
        <v>462</v>
      </c>
      <c r="B466" s="63">
        <v>17605</v>
      </c>
      <c r="C466" s="64" t="s">
        <v>3756</v>
      </c>
      <c r="D466" s="64" t="s">
        <v>3757</v>
      </c>
      <c r="E466" s="3" t="str">
        <f t="shared" si="7"/>
        <v>Phạm Sung Huyn</v>
      </c>
      <c r="F466" s="65" t="s">
        <v>4104</v>
      </c>
      <c r="G466" s="63" t="s">
        <v>7</v>
      </c>
      <c r="H466" s="63" t="s">
        <v>621</v>
      </c>
      <c r="I466" s="63" t="s">
        <v>6</v>
      </c>
      <c r="J466" s="63">
        <v>5</v>
      </c>
      <c r="K466" s="63">
        <v>4.25</v>
      </c>
      <c r="L466" s="63">
        <v>2.75</v>
      </c>
      <c r="M466" s="66">
        <v>21.25</v>
      </c>
      <c r="N466" s="67">
        <v>2</v>
      </c>
      <c r="O466" s="24"/>
    </row>
    <row r="467" spans="1:15" ht="18" customHeight="1" x14ac:dyDescent="0.25">
      <c r="A467" s="24">
        <v>463</v>
      </c>
      <c r="B467" s="63">
        <v>17608</v>
      </c>
      <c r="C467" s="64" t="s">
        <v>3922</v>
      </c>
      <c r="D467" s="64" t="s">
        <v>440</v>
      </c>
      <c r="E467" s="3" t="str">
        <f t="shared" si="7"/>
        <v>Lâm Thị Hương</v>
      </c>
      <c r="F467" s="65" t="s">
        <v>4263</v>
      </c>
      <c r="G467" s="63" t="s">
        <v>625</v>
      </c>
      <c r="H467" s="63" t="s">
        <v>621</v>
      </c>
      <c r="I467" s="63" t="s">
        <v>6</v>
      </c>
      <c r="J467" s="63">
        <v>5</v>
      </c>
      <c r="K467" s="63">
        <v>5</v>
      </c>
      <c r="L467" s="63">
        <v>2.5</v>
      </c>
      <c r="M467" s="66">
        <v>21.5</v>
      </c>
      <c r="N467" s="67">
        <v>1</v>
      </c>
      <c r="O467" s="24"/>
    </row>
    <row r="468" spans="1:15" ht="18" customHeight="1" x14ac:dyDescent="0.25">
      <c r="A468" s="24">
        <v>464</v>
      </c>
      <c r="B468" s="63">
        <v>17615</v>
      </c>
      <c r="C468" s="64" t="s">
        <v>3963</v>
      </c>
      <c r="D468" s="64" t="s">
        <v>3964</v>
      </c>
      <c r="E468" s="3" t="str">
        <f t="shared" si="7"/>
        <v>Nguyễn Huỳnh Công Kha</v>
      </c>
      <c r="F468" s="65" t="s">
        <v>4286</v>
      </c>
      <c r="G468" s="63" t="s">
        <v>7</v>
      </c>
      <c r="H468" s="63" t="s">
        <v>621</v>
      </c>
      <c r="I468" s="63" t="s">
        <v>3</v>
      </c>
      <c r="J468" s="63">
        <v>6.5</v>
      </c>
      <c r="K468" s="63">
        <v>5.5</v>
      </c>
      <c r="L468" s="63">
        <v>2.5</v>
      </c>
      <c r="M468" s="66">
        <v>25</v>
      </c>
      <c r="N468" s="67">
        <v>2</v>
      </c>
      <c r="O468" s="24"/>
    </row>
    <row r="469" spans="1:15" ht="18" customHeight="1" x14ac:dyDescent="0.25">
      <c r="A469" s="24">
        <v>465</v>
      </c>
      <c r="B469" s="63">
        <v>19564</v>
      </c>
      <c r="C469" s="64" t="s">
        <v>3877</v>
      </c>
      <c r="D469" s="64" t="s">
        <v>447</v>
      </c>
      <c r="E469" s="3" t="str">
        <f t="shared" si="7"/>
        <v>Nguyễn Chí Kiệt</v>
      </c>
      <c r="F469" s="65" t="s">
        <v>4134</v>
      </c>
      <c r="G469" s="63" t="s">
        <v>7</v>
      </c>
      <c r="H469" s="63" t="s">
        <v>621</v>
      </c>
      <c r="I469" s="63">
        <v>0</v>
      </c>
      <c r="J469" s="63">
        <v>6.25</v>
      </c>
      <c r="K469" s="63">
        <v>2.75</v>
      </c>
      <c r="L469" s="63">
        <v>2</v>
      </c>
      <c r="M469" s="66">
        <v>19.75</v>
      </c>
      <c r="N469" s="67">
        <v>2</v>
      </c>
      <c r="O469" s="24"/>
    </row>
    <row r="470" spans="1:15" ht="18" customHeight="1" x14ac:dyDescent="0.25">
      <c r="A470" s="24">
        <v>466</v>
      </c>
      <c r="B470" s="63">
        <v>43538</v>
      </c>
      <c r="C470" s="64" t="s">
        <v>403</v>
      </c>
      <c r="D470" s="64" t="s">
        <v>455</v>
      </c>
      <c r="E470" s="3" t="str">
        <f t="shared" si="7"/>
        <v>Phạm Tấn Linh</v>
      </c>
      <c r="F470" s="65" t="s">
        <v>4124</v>
      </c>
      <c r="G470" s="63" t="s">
        <v>7</v>
      </c>
      <c r="H470" s="63" t="s">
        <v>621</v>
      </c>
      <c r="I470" s="63" t="s">
        <v>6</v>
      </c>
      <c r="J470" s="63">
        <v>4.25</v>
      </c>
      <c r="K470" s="63">
        <v>4.75</v>
      </c>
      <c r="L470" s="63">
        <v>2.5</v>
      </c>
      <c r="M470" s="66">
        <v>19.75</v>
      </c>
      <c r="N470" s="67">
        <v>3</v>
      </c>
      <c r="O470" s="24"/>
    </row>
    <row r="471" spans="1:15" ht="18" customHeight="1" x14ac:dyDescent="0.25">
      <c r="A471" s="24">
        <v>467</v>
      </c>
      <c r="B471" s="63">
        <v>17683</v>
      </c>
      <c r="C471" s="64" t="s">
        <v>3950</v>
      </c>
      <c r="D471" s="64" t="s">
        <v>577</v>
      </c>
      <c r="E471" s="3" t="str">
        <f t="shared" si="7"/>
        <v>Lê Hà Tấn Lộc</v>
      </c>
      <c r="F471" s="65" t="s">
        <v>4282</v>
      </c>
      <c r="G471" s="63" t="s">
        <v>7</v>
      </c>
      <c r="H471" s="63" t="s">
        <v>621</v>
      </c>
      <c r="I471" s="63" t="s">
        <v>6</v>
      </c>
      <c r="J471" s="63">
        <v>5.75</v>
      </c>
      <c r="K471" s="63">
        <v>4</v>
      </c>
      <c r="L471" s="63">
        <v>2.75</v>
      </c>
      <c r="M471" s="66">
        <v>21</v>
      </c>
      <c r="N471" s="67">
        <v>2</v>
      </c>
      <c r="O471" s="24"/>
    </row>
    <row r="472" spans="1:15" ht="18" customHeight="1" x14ac:dyDescent="0.25">
      <c r="A472" s="24">
        <v>468</v>
      </c>
      <c r="B472" s="63">
        <v>17689</v>
      </c>
      <c r="C472" s="64" t="s">
        <v>556</v>
      </c>
      <c r="D472" s="64" t="s">
        <v>3748</v>
      </c>
      <c r="E472" s="3" t="str">
        <f t="shared" si="7"/>
        <v>Đặng Ngọc Lượng</v>
      </c>
      <c r="F472" s="65" t="s">
        <v>4091</v>
      </c>
      <c r="G472" s="63" t="s">
        <v>7</v>
      </c>
      <c r="H472" s="63" t="s">
        <v>621</v>
      </c>
      <c r="I472" s="63" t="s">
        <v>3</v>
      </c>
      <c r="J472" s="63">
        <v>5.25</v>
      </c>
      <c r="K472" s="63">
        <v>3</v>
      </c>
      <c r="L472" s="63">
        <v>2</v>
      </c>
      <c r="M472" s="66">
        <v>21</v>
      </c>
      <c r="N472" s="67">
        <v>2</v>
      </c>
      <c r="O472" s="24"/>
    </row>
    <row r="473" spans="1:15" ht="18" customHeight="1" x14ac:dyDescent="0.25">
      <c r="A473" s="24">
        <v>469</v>
      </c>
      <c r="B473" s="63">
        <v>19081</v>
      </c>
      <c r="C473" s="64" t="s">
        <v>3851</v>
      </c>
      <c r="D473" s="64" t="s">
        <v>3852</v>
      </c>
      <c r="E473" s="3" t="str">
        <f t="shared" si="7"/>
        <v>Lê Quỳnh Yến Mi</v>
      </c>
      <c r="F473" s="65" t="s">
        <v>4197</v>
      </c>
      <c r="G473" s="63" t="s">
        <v>625</v>
      </c>
      <c r="H473" s="63" t="s">
        <v>621</v>
      </c>
      <c r="I473" s="63" t="s">
        <v>6</v>
      </c>
      <c r="J473" s="63">
        <v>6.25</v>
      </c>
      <c r="K473" s="63">
        <v>4</v>
      </c>
      <c r="L473" s="63">
        <v>2.75</v>
      </c>
      <c r="M473" s="66">
        <v>22</v>
      </c>
      <c r="N473" s="67">
        <v>3</v>
      </c>
      <c r="O473" s="24"/>
    </row>
    <row r="474" spans="1:15" ht="18" customHeight="1" x14ac:dyDescent="0.25">
      <c r="A474" s="24">
        <v>470</v>
      </c>
      <c r="B474" s="63">
        <v>17717</v>
      </c>
      <c r="C474" s="64" t="s">
        <v>3884</v>
      </c>
      <c r="D474" s="64" t="s">
        <v>465</v>
      </c>
      <c r="E474" s="3" t="str">
        <f t="shared" si="7"/>
        <v>Cổ Bội My</v>
      </c>
      <c r="F474" s="65" t="s">
        <v>4196</v>
      </c>
      <c r="G474" s="63" t="s">
        <v>625</v>
      </c>
      <c r="H474" s="63" t="s">
        <v>621</v>
      </c>
      <c r="I474" s="63" t="s">
        <v>3</v>
      </c>
      <c r="J474" s="63">
        <v>6</v>
      </c>
      <c r="K474" s="63">
        <v>5.25</v>
      </c>
      <c r="L474" s="63">
        <v>3.75</v>
      </c>
      <c r="M474" s="66">
        <v>27.25</v>
      </c>
      <c r="N474" s="67">
        <v>1</v>
      </c>
      <c r="O474" s="24"/>
    </row>
    <row r="475" spans="1:15" ht="18" customHeight="1" x14ac:dyDescent="0.25">
      <c r="A475" s="24">
        <v>471</v>
      </c>
      <c r="B475" s="63">
        <v>42268</v>
      </c>
      <c r="C475" s="64" t="s">
        <v>4040</v>
      </c>
      <c r="D475" s="64" t="s">
        <v>468</v>
      </c>
      <c r="E475" s="3" t="str">
        <f t="shared" si="7"/>
        <v>Phan Thị Thu Nga</v>
      </c>
      <c r="F475" s="65" t="s">
        <v>4232</v>
      </c>
      <c r="G475" s="63" t="s">
        <v>625</v>
      </c>
      <c r="H475" s="63" t="s">
        <v>621</v>
      </c>
      <c r="I475" s="63" t="s">
        <v>3</v>
      </c>
      <c r="J475" s="63">
        <v>4.25</v>
      </c>
      <c r="K475" s="63">
        <v>3.75</v>
      </c>
      <c r="L475" s="63">
        <v>3.75</v>
      </c>
      <c r="M475" s="66">
        <v>20.75</v>
      </c>
      <c r="N475" s="67">
        <v>3</v>
      </c>
      <c r="O475" s="24"/>
    </row>
    <row r="476" spans="1:15" ht="18" customHeight="1" x14ac:dyDescent="0.25">
      <c r="A476" s="24">
        <v>472</v>
      </c>
      <c r="B476" s="63">
        <v>43600</v>
      </c>
      <c r="C476" s="64" t="s">
        <v>4019</v>
      </c>
      <c r="D476" s="64" t="s">
        <v>470</v>
      </c>
      <c r="E476" s="3" t="str">
        <f t="shared" si="7"/>
        <v>Nguyễn Lê Bích Ngân</v>
      </c>
      <c r="F476" s="65" t="s">
        <v>4169</v>
      </c>
      <c r="G476" s="63" t="s">
        <v>625</v>
      </c>
      <c r="H476" s="63" t="s">
        <v>621</v>
      </c>
      <c r="I476" s="63" t="s">
        <v>3</v>
      </c>
      <c r="J476" s="63">
        <v>5.5</v>
      </c>
      <c r="K476" s="63">
        <v>3</v>
      </c>
      <c r="L476" s="63">
        <v>3.5</v>
      </c>
      <c r="M476" s="66">
        <v>22</v>
      </c>
      <c r="N476" s="67">
        <v>3</v>
      </c>
      <c r="O476" s="24"/>
    </row>
    <row r="477" spans="1:15" ht="18" customHeight="1" x14ac:dyDescent="0.25">
      <c r="A477" s="24">
        <v>473</v>
      </c>
      <c r="B477" s="63">
        <v>17806</v>
      </c>
      <c r="C477" s="64" t="s">
        <v>3966</v>
      </c>
      <c r="D477" s="64" t="s">
        <v>480</v>
      </c>
      <c r="E477" s="3" t="str">
        <f t="shared" si="7"/>
        <v>Nguyễn Huỳnh Hồng Nhung</v>
      </c>
      <c r="F477" s="65" t="s">
        <v>4288</v>
      </c>
      <c r="G477" s="63" t="s">
        <v>625</v>
      </c>
      <c r="H477" s="63" t="s">
        <v>621</v>
      </c>
      <c r="I477" s="63" t="s">
        <v>3</v>
      </c>
      <c r="J477" s="63">
        <v>6.75</v>
      </c>
      <c r="K477" s="63">
        <v>3.75</v>
      </c>
      <c r="L477" s="63">
        <v>2.5</v>
      </c>
      <c r="M477" s="66">
        <v>22.75</v>
      </c>
      <c r="N477" s="67">
        <v>2</v>
      </c>
      <c r="O477" s="24"/>
    </row>
    <row r="478" spans="1:15" ht="18" customHeight="1" x14ac:dyDescent="0.25">
      <c r="A478" s="24">
        <v>474</v>
      </c>
      <c r="B478" s="63">
        <v>24250</v>
      </c>
      <c r="C478" s="64" t="s">
        <v>3992</v>
      </c>
      <c r="D478" s="64" t="s">
        <v>482</v>
      </c>
      <c r="E478" s="3" t="str">
        <f t="shared" si="7"/>
        <v>Nguyễn Quỳnh Như</v>
      </c>
      <c r="F478" s="65" t="s">
        <v>4094</v>
      </c>
      <c r="G478" s="63" t="s">
        <v>625</v>
      </c>
      <c r="H478" s="63" t="s">
        <v>621</v>
      </c>
      <c r="I478" s="63" t="s">
        <v>3</v>
      </c>
      <c r="J478" s="63">
        <v>6</v>
      </c>
      <c r="K478" s="63">
        <v>1.75</v>
      </c>
      <c r="L478" s="63">
        <v>2.5</v>
      </c>
      <c r="M478" s="66">
        <v>19.75</v>
      </c>
      <c r="N478" s="67">
        <v>3</v>
      </c>
      <c r="O478" s="24"/>
    </row>
    <row r="479" spans="1:15" ht="18" customHeight="1" x14ac:dyDescent="0.25">
      <c r="A479" s="24">
        <v>475</v>
      </c>
      <c r="B479" s="63">
        <v>17834</v>
      </c>
      <c r="C479" s="64" t="s">
        <v>3776</v>
      </c>
      <c r="D479" s="64" t="s">
        <v>489</v>
      </c>
      <c r="E479" s="3" t="str">
        <f t="shared" si="7"/>
        <v>Hồng Lê Hoàng Phúc</v>
      </c>
      <c r="F479" s="65" t="s">
        <v>4122</v>
      </c>
      <c r="G479" s="63" t="s">
        <v>7</v>
      </c>
      <c r="H479" s="63" t="s">
        <v>621</v>
      </c>
      <c r="I479" s="63" t="s">
        <v>6</v>
      </c>
      <c r="J479" s="63">
        <v>3.25</v>
      </c>
      <c r="K479" s="63">
        <v>2.25</v>
      </c>
      <c r="L479" s="63">
        <v>5</v>
      </c>
      <c r="M479" s="66">
        <v>20.25</v>
      </c>
      <c r="N479" s="67">
        <v>1</v>
      </c>
      <c r="O479" s="24"/>
    </row>
    <row r="480" spans="1:15" ht="18" customHeight="1" x14ac:dyDescent="0.25">
      <c r="A480" s="24">
        <v>476</v>
      </c>
      <c r="B480" s="63">
        <v>17836</v>
      </c>
      <c r="C480" s="64" t="s">
        <v>589</v>
      </c>
      <c r="D480" s="64" t="s">
        <v>489</v>
      </c>
      <c r="E480" s="3" t="str">
        <f t="shared" si="7"/>
        <v>Lê Hoàng Phúc</v>
      </c>
      <c r="F480" s="65" t="s">
        <v>4123</v>
      </c>
      <c r="G480" s="63" t="s">
        <v>7</v>
      </c>
      <c r="H480" s="63" t="s">
        <v>621</v>
      </c>
      <c r="I480" s="63" t="s">
        <v>3</v>
      </c>
      <c r="J480" s="63">
        <v>4.25</v>
      </c>
      <c r="K480" s="63">
        <v>3.5</v>
      </c>
      <c r="L480" s="63">
        <v>4.75</v>
      </c>
      <c r="M480" s="66">
        <v>23</v>
      </c>
      <c r="N480" s="67">
        <v>2</v>
      </c>
      <c r="O480" s="24"/>
    </row>
    <row r="481" spans="1:15" ht="18" customHeight="1" x14ac:dyDescent="0.25">
      <c r="A481" s="24">
        <v>477</v>
      </c>
      <c r="B481" s="63">
        <v>42377</v>
      </c>
      <c r="C481" s="64" t="s">
        <v>4048</v>
      </c>
      <c r="D481" s="64" t="s">
        <v>489</v>
      </c>
      <c r="E481" s="3" t="str">
        <f t="shared" si="7"/>
        <v>Trần Hồng Phúc</v>
      </c>
      <c r="F481" s="65" t="s">
        <v>4309</v>
      </c>
      <c r="G481" s="63" t="s">
        <v>7</v>
      </c>
      <c r="H481" s="63" t="s">
        <v>621</v>
      </c>
      <c r="I481" s="63" t="s">
        <v>6</v>
      </c>
      <c r="J481" s="63">
        <v>5.25</v>
      </c>
      <c r="K481" s="63">
        <v>3</v>
      </c>
      <c r="L481" s="63">
        <v>3</v>
      </c>
      <c r="M481" s="66">
        <v>21</v>
      </c>
      <c r="N481" s="67">
        <v>2</v>
      </c>
      <c r="O481" s="24"/>
    </row>
    <row r="482" spans="1:15" ht="18" customHeight="1" x14ac:dyDescent="0.25">
      <c r="A482" s="24">
        <v>478</v>
      </c>
      <c r="B482" s="63">
        <v>17850</v>
      </c>
      <c r="C482" s="64" t="s">
        <v>3777</v>
      </c>
      <c r="D482" s="64" t="s">
        <v>491</v>
      </c>
      <c r="E482" s="3" t="str">
        <f t="shared" si="7"/>
        <v>Giang Thiên Phương</v>
      </c>
      <c r="F482" s="65" t="s">
        <v>4124</v>
      </c>
      <c r="G482" s="63" t="s">
        <v>625</v>
      </c>
      <c r="H482" s="63" t="s">
        <v>621</v>
      </c>
      <c r="I482" s="63" t="s">
        <v>3</v>
      </c>
      <c r="J482" s="63">
        <v>6.25</v>
      </c>
      <c r="K482" s="63">
        <v>4.75</v>
      </c>
      <c r="L482" s="63">
        <v>2.75</v>
      </c>
      <c r="M482" s="66">
        <v>23.75</v>
      </c>
      <c r="N482" s="67">
        <v>2</v>
      </c>
      <c r="O482" s="24"/>
    </row>
    <row r="483" spans="1:15" ht="18" customHeight="1" x14ac:dyDescent="0.25">
      <c r="A483" s="24">
        <v>479</v>
      </c>
      <c r="B483" s="63">
        <v>42393</v>
      </c>
      <c r="C483" s="64" t="s">
        <v>4043</v>
      </c>
      <c r="D483" s="64" t="s">
        <v>491</v>
      </c>
      <c r="E483" s="3" t="str">
        <f t="shared" si="7"/>
        <v>Vương Thị Mỹ Phương</v>
      </c>
      <c r="F483" s="65" t="s">
        <v>4324</v>
      </c>
      <c r="G483" s="63" t="s">
        <v>625</v>
      </c>
      <c r="H483" s="63" t="s">
        <v>621</v>
      </c>
      <c r="I483" s="63" t="s">
        <v>3</v>
      </c>
      <c r="J483" s="63">
        <v>5.25</v>
      </c>
      <c r="K483" s="63">
        <v>3</v>
      </c>
      <c r="L483" s="63">
        <v>2.25</v>
      </c>
      <c r="M483" s="66">
        <v>19.5</v>
      </c>
      <c r="N483" s="67">
        <v>2</v>
      </c>
      <c r="O483" s="24"/>
    </row>
    <row r="484" spans="1:15" ht="18" customHeight="1" x14ac:dyDescent="0.25">
      <c r="A484" s="24">
        <v>480</v>
      </c>
      <c r="B484" s="63">
        <v>42403</v>
      </c>
      <c r="C484" s="64" t="s">
        <v>564</v>
      </c>
      <c r="D484" s="64" t="s">
        <v>595</v>
      </c>
      <c r="E484" s="3" t="str">
        <f t="shared" si="7"/>
        <v>Phạm Anh Quốc</v>
      </c>
      <c r="F484" s="65" t="s">
        <v>4149</v>
      </c>
      <c r="G484" s="63" t="s">
        <v>7</v>
      </c>
      <c r="H484" s="63" t="s">
        <v>621</v>
      </c>
      <c r="I484" s="63" t="s">
        <v>3</v>
      </c>
      <c r="J484" s="63">
        <v>4.5</v>
      </c>
      <c r="K484" s="63">
        <v>3</v>
      </c>
      <c r="L484" s="63">
        <v>3.25</v>
      </c>
      <c r="M484" s="66">
        <v>20</v>
      </c>
      <c r="N484" s="67">
        <v>3</v>
      </c>
      <c r="O484" s="24"/>
    </row>
    <row r="485" spans="1:15" ht="18" customHeight="1" x14ac:dyDescent="0.25">
      <c r="A485" s="24">
        <v>481</v>
      </c>
      <c r="B485" s="63">
        <v>43729</v>
      </c>
      <c r="C485" s="64" t="s">
        <v>4033</v>
      </c>
      <c r="D485" s="64" t="s">
        <v>385</v>
      </c>
      <c r="E485" s="3" t="str">
        <f t="shared" si="7"/>
        <v>Lê Nguyễn Minh Sang</v>
      </c>
      <c r="F485" s="65" t="s">
        <v>4128</v>
      </c>
      <c r="G485" s="63" t="s">
        <v>7</v>
      </c>
      <c r="H485" s="63" t="s">
        <v>621</v>
      </c>
      <c r="I485" s="63" t="s">
        <v>3</v>
      </c>
      <c r="J485" s="63">
        <v>5.75</v>
      </c>
      <c r="K485" s="63">
        <v>3</v>
      </c>
      <c r="L485" s="63">
        <v>2.5</v>
      </c>
      <c r="M485" s="66">
        <v>20.5</v>
      </c>
      <c r="N485" s="67">
        <v>3</v>
      </c>
      <c r="O485" s="24"/>
    </row>
    <row r="486" spans="1:15" ht="18" customHeight="1" x14ac:dyDescent="0.25">
      <c r="A486" s="24">
        <v>482</v>
      </c>
      <c r="B486" s="63">
        <v>43752</v>
      </c>
      <c r="C486" s="64" t="s">
        <v>552</v>
      </c>
      <c r="D486" s="64" t="s">
        <v>506</v>
      </c>
      <c r="E486" s="3" t="str">
        <f t="shared" si="7"/>
        <v>Trần Hoàng Tân</v>
      </c>
      <c r="F486" s="65" t="s">
        <v>4321</v>
      </c>
      <c r="G486" s="63" t="s">
        <v>7</v>
      </c>
      <c r="H486" s="63" t="s">
        <v>621</v>
      </c>
      <c r="I486" s="63" t="s">
        <v>3</v>
      </c>
      <c r="J486" s="63">
        <v>5</v>
      </c>
      <c r="K486" s="63">
        <v>3.5</v>
      </c>
      <c r="L486" s="63">
        <v>3.75</v>
      </c>
      <c r="M486" s="66">
        <v>21.5</v>
      </c>
      <c r="N486" s="67">
        <v>2</v>
      </c>
      <c r="O486" s="24"/>
    </row>
    <row r="487" spans="1:15" ht="18" customHeight="1" x14ac:dyDescent="0.25">
      <c r="A487" s="24">
        <v>483</v>
      </c>
      <c r="B487" s="63">
        <v>17953</v>
      </c>
      <c r="C487" s="64" t="s">
        <v>3915</v>
      </c>
      <c r="D487" s="64" t="s">
        <v>511</v>
      </c>
      <c r="E487" s="3" t="str">
        <f t="shared" si="7"/>
        <v>Trương Thị Thu Thảo</v>
      </c>
      <c r="F487" s="65" t="s">
        <v>4257</v>
      </c>
      <c r="G487" s="63" t="s">
        <v>625</v>
      </c>
      <c r="H487" s="63" t="s">
        <v>621</v>
      </c>
      <c r="I487" s="63" t="s">
        <v>6</v>
      </c>
      <c r="J487" s="63">
        <v>7.25</v>
      </c>
      <c r="K487" s="63">
        <v>2.5</v>
      </c>
      <c r="L487" s="63">
        <v>0.75</v>
      </c>
      <c r="M487" s="66">
        <v>19.5</v>
      </c>
      <c r="N487" s="67">
        <v>1</v>
      </c>
      <c r="O487" s="24"/>
    </row>
    <row r="488" spans="1:15" ht="18" customHeight="1" x14ac:dyDescent="0.25">
      <c r="A488" s="24">
        <v>484</v>
      </c>
      <c r="B488" s="63">
        <v>17966</v>
      </c>
      <c r="C488" s="64" t="s">
        <v>3769</v>
      </c>
      <c r="D488" s="64" t="s">
        <v>516</v>
      </c>
      <c r="E488" s="3" t="str">
        <f t="shared" si="7"/>
        <v>Nguyễn Y Song Thiên</v>
      </c>
      <c r="F488" s="65" t="s">
        <v>4113</v>
      </c>
      <c r="G488" s="63" t="s">
        <v>7</v>
      </c>
      <c r="H488" s="63" t="s">
        <v>621</v>
      </c>
      <c r="I488" s="63" t="s">
        <v>3</v>
      </c>
      <c r="J488" s="63">
        <v>4.5</v>
      </c>
      <c r="K488" s="63">
        <v>1.5</v>
      </c>
      <c r="L488" s="63">
        <v>4.75</v>
      </c>
      <c r="M488" s="66">
        <v>21.5</v>
      </c>
      <c r="N488" s="67">
        <v>1</v>
      </c>
      <c r="O488" s="24"/>
    </row>
    <row r="489" spans="1:15" ht="18" customHeight="1" x14ac:dyDescent="0.25">
      <c r="A489" s="24">
        <v>485</v>
      </c>
      <c r="B489" s="63">
        <v>18002</v>
      </c>
      <c r="C489" s="64" t="s">
        <v>3832</v>
      </c>
      <c r="D489" s="64" t="s">
        <v>525</v>
      </c>
      <c r="E489" s="3" t="str">
        <f t="shared" si="7"/>
        <v>Lê Đỗ Minh Thư</v>
      </c>
      <c r="F489" s="65" t="s">
        <v>4180</v>
      </c>
      <c r="G489" s="63" t="s">
        <v>625</v>
      </c>
      <c r="H489" s="63" t="s">
        <v>621</v>
      </c>
      <c r="I489" s="63" t="s">
        <v>3</v>
      </c>
      <c r="J489" s="63">
        <v>5</v>
      </c>
      <c r="K489" s="63">
        <v>3.25</v>
      </c>
      <c r="L489" s="63">
        <v>4.25</v>
      </c>
      <c r="M489" s="66">
        <v>23.25</v>
      </c>
      <c r="N489" s="67">
        <v>2</v>
      </c>
      <c r="O489" s="24"/>
    </row>
    <row r="490" spans="1:15" ht="18" customHeight="1" x14ac:dyDescent="0.25">
      <c r="A490" s="24">
        <v>486</v>
      </c>
      <c r="B490" s="63">
        <v>18043</v>
      </c>
      <c r="C490" s="64" t="s">
        <v>393</v>
      </c>
      <c r="D490" s="64" t="s">
        <v>531</v>
      </c>
      <c r="E490" s="3" t="str">
        <f t="shared" si="7"/>
        <v>Nguyễn Thị Ngọc Trang</v>
      </c>
      <c r="F490" s="65" t="s">
        <v>4128</v>
      </c>
      <c r="G490" s="63" t="s">
        <v>625</v>
      </c>
      <c r="H490" s="63" t="s">
        <v>621</v>
      </c>
      <c r="I490" s="63" t="s">
        <v>3</v>
      </c>
      <c r="J490" s="63">
        <v>7.5</v>
      </c>
      <c r="K490" s="63">
        <v>2.5</v>
      </c>
      <c r="L490" s="63">
        <v>6</v>
      </c>
      <c r="M490" s="66">
        <v>30.5</v>
      </c>
      <c r="N490" s="67">
        <v>1</v>
      </c>
      <c r="O490" s="24"/>
    </row>
    <row r="491" spans="1:15" ht="18" customHeight="1" x14ac:dyDescent="0.25">
      <c r="A491" s="24">
        <v>487</v>
      </c>
      <c r="B491" s="63">
        <v>18049</v>
      </c>
      <c r="C491" s="64" t="s">
        <v>532</v>
      </c>
      <c r="D491" s="64" t="s">
        <v>531</v>
      </c>
      <c r="E491" s="3" t="str">
        <f t="shared" si="7"/>
        <v>Phạm Thị Thu Trang</v>
      </c>
      <c r="F491" s="65" t="s">
        <v>4204</v>
      </c>
      <c r="G491" s="63" t="s">
        <v>625</v>
      </c>
      <c r="H491" s="63" t="s">
        <v>621</v>
      </c>
      <c r="I491" s="63" t="s">
        <v>3</v>
      </c>
      <c r="J491" s="63">
        <v>6.25</v>
      </c>
      <c r="K491" s="63">
        <v>3.75</v>
      </c>
      <c r="L491" s="63">
        <v>1.75</v>
      </c>
      <c r="M491" s="66">
        <v>21.25</v>
      </c>
      <c r="N491" s="67">
        <v>1</v>
      </c>
      <c r="O491" s="24"/>
    </row>
    <row r="492" spans="1:15" ht="18" customHeight="1" x14ac:dyDescent="0.25">
      <c r="A492" s="24">
        <v>488</v>
      </c>
      <c r="B492" s="73"/>
      <c r="C492" s="68" t="s">
        <v>558</v>
      </c>
      <c r="D492" s="3" t="s">
        <v>559</v>
      </c>
      <c r="E492" s="3" t="str">
        <f t="shared" si="7"/>
        <v>Nguyễn Ngọc Bảo Trân</v>
      </c>
      <c r="F492" s="77" t="s">
        <v>249</v>
      </c>
      <c r="G492" s="63" t="s">
        <v>625</v>
      </c>
      <c r="H492" s="99" t="s">
        <v>621</v>
      </c>
      <c r="I492" s="24" t="s">
        <v>4336</v>
      </c>
      <c r="J492" s="24"/>
      <c r="K492" s="24"/>
      <c r="L492" s="24"/>
      <c r="M492" s="23"/>
      <c r="N492" s="24"/>
      <c r="O492" s="100" t="s">
        <v>620</v>
      </c>
    </row>
    <row r="493" spans="1:15" ht="18" customHeight="1" x14ac:dyDescent="0.25">
      <c r="A493" s="24">
        <v>489</v>
      </c>
      <c r="B493" s="63">
        <v>41866</v>
      </c>
      <c r="C493" s="64" t="s">
        <v>3810</v>
      </c>
      <c r="D493" s="64" t="s">
        <v>535</v>
      </c>
      <c r="E493" s="3" t="str">
        <f t="shared" si="7"/>
        <v>Mai Hoàng Thanh Trúc</v>
      </c>
      <c r="F493" s="65" t="s">
        <v>4159</v>
      </c>
      <c r="G493" s="63" t="s">
        <v>625</v>
      </c>
      <c r="H493" s="63" t="s">
        <v>621</v>
      </c>
      <c r="I493" s="63" t="s">
        <v>6</v>
      </c>
      <c r="J493" s="63">
        <v>6</v>
      </c>
      <c r="K493" s="63">
        <v>2.75</v>
      </c>
      <c r="L493" s="63">
        <v>2</v>
      </c>
      <c r="M493" s="66">
        <v>20.25</v>
      </c>
      <c r="N493" s="67">
        <v>3</v>
      </c>
      <c r="O493" s="24"/>
    </row>
    <row r="494" spans="1:15" ht="18" customHeight="1" x14ac:dyDescent="0.25">
      <c r="A494" s="24">
        <v>490</v>
      </c>
      <c r="B494" s="63">
        <v>18091</v>
      </c>
      <c r="C494" s="64" t="s">
        <v>3780</v>
      </c>
      <c r="D494" s="64" t="s">
        <v>359</v>
      </c>
      <c r="E494" s="3" t="str">
        <f t="shared" si="7"/>
        <v>Hồ Nhật Trường</v>
      </c>
      <c r="F494" s="65" t="s">
        <v>4129</v>
      </c>
      <c r="G494" s="63" t="s">
        <v>7</v>
      </c>
      <c r="H494" s="63" t="s">
        <v>621</v>
      </c>
      <c r="I494" s="63" t="s">
        <v>3</v>
      </c>
      <c r="J494" s="63">
        <v>4.75</v>
      </c>
      <c r="K494" s="63">
        <v>2.5</v>
      </c>
      <c r="L494" s="63">
        <v>3.5</v>
      </c>
      <c r="M494" s="66">
        <v>20</v>
      </c>
      <c r="N494" s="67">
        <v>1</v>
      </c>
      <c r="O494" s="24"/>
    </row>
    <row r="495" spans="1:15" ht="18" customHeight="1" x14ac:dyDescent="0.25">
      <c r="A495" s="24">
        <v>491</v>
      </c>
      <c r="B495" s="63">
        <v>18099</v>
      </c>
      <c r="C495" s="64" t="s">
        <v>3753</v>
      </c>
      <c r="D495" s="64" t="s">
        <v>538</v>
      </c>
      <c r="E495" s="3" t="str">
        <f t="shared" si="7"/>
        <v>Đồng Minh Tuấn</v>
      </c>
      <c r="F495" s="113" t="s">
        <v>4099</v>
      </c>
      <c r="G495" s="63" t="s">
        <v>7</v>
      </c>
      <c r="H495" s="63" t="s">
        <v>621</v>
      </c>
      <c r="I495" s="63" t="s">
        <v>3</v>
      </c>
      <c r="J495" s="63">
        <v>5.75</v>
      </c>
      <c r="K495" s="63">
        <v>3.25</v>
      </c>
      <c r="L495" s="63">
        <v>4.25</v>
      </c>
      <c r="M495" s="66">
        <v>24.75</v>
      </c>
      <c r="N495" s="67">
        <v>2</v>
      </c>
      <c r="O495" s="24"/>
    </row>
    <row r="496" spans="1:15" ht="18" customHeight="1" x14ac:dyDescent="0.25">
      <c r="A496" s="24">
        <v>492</v>
      </c>
      <c r="B496" s="63">
        <v>44522</v>
      </c>
      <c r="C496" s="64" t="s">
        <v>3746</v>
      </c>
      <c r="D496" s="64" t="s">
        <v>375</v>
      </c>
      <c r="E496" s="3" t="str">
        <f t="shared" si="7"/>
        <v>Lê Thị Thanh Vy</v>
      </c>
      <c r="F496" s="113" t="s">
        <v>4187</v>
      </c>
      <c r="G496" s="63" t="s">
        <v>625</v>
      </c>
      <c r="H496" s="63" t="s">
        <v>621</v>
      </c>
      <c r="I496" s="63" t="s">
        <v>6</v>
      </c>
      <c r="J496" s="63">
        <v>5.5</v>
      </c>
      <c r="K496" s="63">
        <v>3.5</v>
      </c>
      <c r="L496" s="63">
        <v>2.25</v>
      </c>
      <c r="M496" s="66">
        <v>20.5</v>
      </c>
      <c r="N496" s="67">
        <v>2</v>
      </c>
      <c r="O496" s="24"/>
    </row>
    <row r="497" spans="1:16" ht="18" customHeight="1" x14ac:dyDescent="0.25">
      <c r="A497" s="24">
        <v>493</v>
      </c>
      <c r="B497" s="63"/>
      <c r="C497" s="120" t="s">
        <v>4827</v>
      </c>
      <c r="D497" s="120" t="s">
        <v>383</v>
      </c>
      <c r="E497" s="3" t="str">
        <f t="shared" ref="E497:E507" si="8">C497&amp;" "&amp;D497</f>
        <v>Huỳnh Quang Huy</v>
      </c>
      <c r="F497" s="113"/>
      <c r="G497" s="63" t="s">
        <v>7</v>
      </c>
      <c r="H497" s="63" t="s">
        <v>619</v>
      </c>
      <c r="I497" s="24" t="s">
        <v>4336</v>
      </c>
      <c r="J497" s="63"/>
      <c r="K497" s="63"/>
      <c r="L497" s="63"/>
      <c r="M497" s="66"/>
      <c r="N497" s="67"/>
      <c r="O497" s="63" t="s">
        <v>616</v>
      </c>
    </row>
    <row r="498" spans="1:16" ht="18" customHeight="1" x14ac:dyDescent="0.25">
      <c r="A498" s="24">
        <v>494</v>
      </c>
      <c r="B498" s="63"/>
      <c r="C498" s="120" t="s">
        <v>4828</v>
      </c>
      <c r="D498" s="120" t="s">
        <v>4829</v>
      </c>
      <c r="E498" s="3" t="str">
        <f t="shared" si="8"/>
        <v>Từ Ánh Lê</v>
      </c>
      <c r="F498" s="113"/>
      <c r="G498" s="63" t="s">
        <v>625</v>
      </c>
      <c r="H498" s="63" t="s">
        <v>622</v>
      </c>
      <c r="I498" s="24" t="s">
        <v>4336</v>
      </c>
      <c r="J498" s="63"/>
      <c r="K498" s="63"/>
      <c r="L498" s="63"/>
      <c r="M498" s="66"/>
      <c r="N498" s="67"/>
      <c r="O498" s="63" t="s">
        <v>619</v>
      </c>
    </row>
    <row r="499" spans="1:16" ht="18" customHeight="1" x14ac:dyDescent="0.25">
      <c r="A499" s="24">
        <v>495</v>
      </c>
      <c r="B499" s="63"/>
      <c r="C499" s="3" t="s">
        <v>4830</v>
      </c>
      <c r="D499" s="3" t="s">
        <v>379</v>
      </c>
      <c r="E499" s="3" t="str">
        <f t="shared" si="8"/>
        <v>Nguyễn Phúc Gia Bảo</v>
      </c>
      <c r="F499" s="24"/>
      <c r="G499" s="24" t="s">
        <v>7</v>
      </c>
      <c r="H499" s="99" t="s">
        <v>623</v>
      </c>
      <c r="I499" s="24" t="s">
        <v>4336</v>
      </c>
      <c r="J499" s="24"/>
      <c r="K499" s="24"/>
      <c r="L499" s="24"/>
      <c r="M499" s="23"/>
      <c r="N499" s="24"/>
      <c r="O499" s="99" t="s">
        <v>622</v>
      </c>
    </row>
    <row r="500" spans="1:16" ht="18" customHeight="1" x14ac:dyDescent="0.25">
      <c r="A500" s="24">
        <v>496</v>
      </c>
      <c r="B500" s="63"/>
      <c r="C500" s="120" t="s">
        <v>499</v>
      </c>
      <c r="D500" s="120" t="s">
        <v>380</v>
      </c>
      <c r="E500" s="3" t="str">
        <f t="shared" si="8"/>
        <v>Phạm Ngọc Sơn</v>
      </c>
      <c r="F500" s="113"/>
      <c r="G500" s="24" t="s">
        <v>7</v>
      </c>
      <c r="H500" s="63" t="s">
        <v>613</v>
      </c>
      <c r="I500" s="24" t="s">
        <v>4336</v>
      </c>
      <c r="J500" s="63"/>
      <c r="K500" s="63"/>
      <c r="L500" s="63"/>
      <c r="M500" s="66"/>
      <c r="N500" s="67"/>
      <c r="O500" s="63" t="s">
        <v>621</v>
      </c>
    </row>
    <row r="501" spans="1:16" ht="18" customHeight="1" x14ac:dyDescent="0.2">
      <c r="A501" s="24">
        <v>497</v>
      </c>
      <c r="B501" s="63"/>
      <c r="C501" s="121" t="s">
        <v>4835</v>
      </c>
      <c r="D501" s="120" t="s">
        <v>377</v>
      </c>
      <c r="E501" s="3" t="str">
        <f t="shared" si="8"/>
        <v>Hoàng Minh Tiên</v>
      </c>
      <c r="F501" s="113"/>
      <c r="G501" s="24" t="s">
        <v>7</v>
      </c>
      <c r="H501" s="63" t="s">
        <v>614</v>
      </c>
      <c r="I501" s="24" t="s">
        <v>4336</v>
      </c>
      <c r="J501" s="63"/>
      <c r="K501" s="63"/>
      <c r="L501" s="63"/>
      <c r="M501" s="66"/>
      <c r="N501" s="67"/>
      <c r="O501" s="63" t="s">
        <v>614</v>
      </c>
    </row>
    <row r="502" spans="1:16" ht="18" customHeight="1" x14ac:dyDescent="0.25">
      <c r="A502" s="24">
        <v>498</v>
      </c>
      <c r="B502" s="63"/>
      <c r="C502" s="120" t="s">
        <v>4836</v>
      </c>
      <c r="D502" s="120" t="s">
        <v>574</v>
      </c>
      <c r="E502" s="3" t="str">
        <f t="shared" si="8"/>
        <v>Phan Thị Hàm Chi</v>
      </c>
      <c r="F502" s="113"/>
      <c r="G502" s="63" t="s">
        <v>625</v>
      </c>
      <c r="H502" s="63" t="s">
        <v>620</v>
      </c>
      <c r="I502" s="24" t="s">
        <v>4336</v>
      </c>
      <c r="J502" s="63"/>
      <c r="K502" s="63"/>
      <c r="L502" s="63"/>
      <c r="M502" s="66"/>
      <c r="N502" s="67"/>
      <c r="O502" s="63" t="s">
        <v>621</v>
      </c>
    </row>
    <row r="503" spans="1:16" ht="18" customHeight="1" x14ac:dyDescent="0.25">
      <c r="A503" s="24">
        <v>499</v>
      </c>
      <c r="B503" s="63"/>
      <c r="C503" s="120" t="s">
        <v>4837</v>
      </c>
      <c r="D503" s="120" t="s">
        <v>389</v>
      </c>
      <c r="E503" s="3" t="str">
        <f t="shared" si="8"/>
        <v>Nguyễn Ngọc Lan Anh</v>
      </c>
      <c r="F503" s="113"/>
      <c r="G503" s="63" t="s">
        <v>625</v>
      </c>
      <c r="H503" s="63" t="s">
        <v>616</v>
      </c>
      <c r="I503" s="24" t="s">
        <v>4336</v>
      </c>
      <c r="J503" s="63"/>
      <c r="K503" s="63"/>
      <c r="L503" s="63"/>
      <c r="M503" s="66"/>
      <c r="N503" s="67"/>
      <c r="O503" s="63"/>
    </row>
    <row r="504" spans="1:16" ht="18" customHeight="1" x14ac:dyDescent="0.25">
      <c r="A504" s="24">
        <v>500</v>
      </c>
      <c r="B504" s="63"/>
      <c r="C504" s="120" t="s">
        <v>4838</v>
      </c>
      <c r="D504" s="120" t="s">
        <v>373</v>
      </c>
      <c r="E504" s="3" t="str">
        <f t="shared" si="8"/>
        <v>Hoàng Trung Quân</v>
      </c>
      <c r="F504" s="113"/>
      <c r="G504" s="24" t="s">
        <v>7</v>
      </c>
      <c r="H504" s="63" t="s">
        <v>617</v>
      </c>
      <c r="I504" s="24" t="s">
        <v>4336</v>
      </c>
      <c r="J504" s="63"/>
      <c r="K504" s="63"/>
      <c r="L504" s="63"/>
      <c r="M504" s="66"/>
      <c r="N504" s="67"/>
      <c r="O504" s="63" t="s">
        <v>619</v>
      </c>
    </row>
    <row r="505" spans="1:16" ht="18" customHeight="1" x14ac:dyDescent="0.25">
      <c r="A505" s="24">
        <v>501</v>
      </c>
      <c r="B505" s="63"/>
      <c r="C505" s="120" t="s">
        <v>4839</v>
      </c>
      <c r="D505" s="120" t="s">
        <v>372</v>
      </c>
      <c r="E505" s="3" t="str">
        <f t="shared" si="8"/>
        <v>Võ Duy Quang</v>
      </c>
      <c r="F505" s="113"/>
      <c r="G505" s="24" t="s">
        <v>7</v>
      </c>
      <c r="H505" s="63" t="s">
        <v>618</v>
      </c>
      <c r="I505" s="24" t="s">
        <v>4336</v>
      </c>
      <c r="J505" s="63"/>
      <c r="K505" s="63"/>
      <c r="L505" s="63"/>
      <c r="M505" s="66"/>
      <c r="N505" s="67"/>
      <c r="O505" s="63" t="s">
        <v>623</v>
      </c>
    </row>
    <row r="506" spans="1:16" ht="18" customHeight="1" x14ac:dyDescent="0.25">
      <c r="A506" s="24">
        <v>502</v>
      </c>
      <c r="B506" s="63"/>
      <c r="C506" s="120" t="s">
        <v>588</v>
      </c>
      <c r="D506" s="120" t="s">
        <v>530</v>
      </c>
      <c r="E506" s="3" t="str">
        <f t="shared" si="8"/>
        <v>Nguyễn Mạnh Toàn</v>
      </c>
      <c r="F506" s="113"/>
      <c r="G506" s="24" t="s">
        <v>7</v>
      </c>
      <c r="H506" s="63" t="s">
        <v>615</v>
      </c>
      <c r="I506" s="24" t="s">
        <v>4336</v>
      </c>
      <c r="J506" s="63"/>
      <c r="K506" s="63"/>
      <c r="L506" s="63"/>
      <c r="M506" s="66"/>
      <c r="N506" s="67"/>
      <c r="O506" s="63" t="s">
        <v>613</v>
      </c>
    </row>
    <row r="507" spans="1:16" ht="18" customHeight="1" x14ac:dyDescent="0.25">
      <c r="A507" s="24">
        <v>503</v>
      </c>
      <c r="B507" s="24"/>
      <c r="C507" s="62" t="s">
        <v>4840</v>
      </c>
      <c r="D507" s="62" t="s">
        <v>483</v>
      </c>
      <c r="E507" s="3" t="str">
        <f t="shared" si="8"/>
        <v>Phạm Thị Kiều Oanh</v>
      </c>
      <c r="F507" s="122" t="s">
        <v>4164</v>
      </c>
      <c r="G507" s="61" t="s">
        <v>625</v>
      </c>
      <c r="H507" s="125" t="s">
        <v>619</v>
      </c>
      <c r="I507" s="61" t="s">
        <v>3</v>
      </c>
      <c r="J507" s="61">
        <v>4.25</v>
      </c>
      <c r="K507" s="61">
        <v>3.75</v>
      </c>
      <c r="L507" s="61">
        <v>4.25</v>
      </c>
      <c r="M507" s="123">
        <v>20.75</v>
      </c>
      <c r="N507" s="124">
        <v>3</v>
      </c>
      <c r="O507" s="99"/>
    </row>
    <row r="508" spans="1:16" ht="18" customHeight="1" x14ac:dyDescent="0.25">
      <c r="A508" s="5"/>
      <c r="B508" s="6"/>
      <c r="C508" s="60"/>
      <c r="D508" s="60"/>
      <c r="E508" s="60"/>
      <c r="F508" s="6"/>
      <c r="G508" s="6"/>
      <c r="H508" s="114"/>
      <c r="I508" s="6"/>
      <c r="J508" s="6"/>
      <c r="K508" s="6"/>
      <c r="L508" s="6"/>
      <c r="M508" s="7"/>
      <c r="N508" s="6"/>
      <c r="O508" s="5"/>
    </row>
    <row r="509" spans="1:16" ht="18" customHeight="1" x14ac:dyDescent="0.25">
      <c r="A509" s="16"/>
      <c r="B509" s="22"/>
      <c r="C509" s="22"/>
      <c r="D509" s="22"/>
      <c r="F509" s="22"/>
      <c r="G509" s="22"/>
      <c r="H509" s="115"/>
      <c r="I509" s="22"/>
      <c r="J509" s="22"/>
      <c r="K509" s="22"/>
      <c r="L509" s="22"/>
      <c r="M509" s="88"/>
      <c r="N509" s="22"/>
      <c r="O509" s="16"/>
    </row>
    <row r="510" spans="1:16" s="4" customFormat="1" ht="19.5" customHeight="1" x14ac:dyDescent="0.25">
      <c r="A510" s="92"/>
      <c r="B510" s="88"/>
      <c r="C510" s="88"/>
      <c r="D510" s="88"/>
      <c r="F510" s="88"/>
      <c r="G510" s="88"/>
      <c r="H510" s="116"/>
      <c r="I510" s="88"/>
      <c r="J510" s="88"/>
      <c r="K510" s="88"/>
      <c r="L510" s="88"/>
      <c r="M510" s="88"/>
      <c r="N510" s="88"/>
      <c r="O510" s="88"/>
      <c r="P510" s="2"/>
    </row>
    <row r="511" spans="1:16" ht="37.5" customHeight="1" x14ac:dyDescent="0.25">
      <c r="A511" s="50" t="s">
        <v>612</v>
      </c>
      <c r="B511" s="85" t="s">
        <v>7</v>
      </c>
      <c r="C511" s="51" t="s">
        <v>625</v>
      </c>
      <c r="D511" s="82" t="s">
        <v>31</v>
      </c>
      <c r="E511" s="52"/>
      <c r="F511" s="52" t="s">
        <v>3</v>
      </c>
      <c r="G511" s="79" t="s">
        <v>6</v>
      </c>
      <c r="H511" s="53" t="s">
        <v>630</v>
      </c>
      <c r="I511" s="53" t="s">
        <v>631</v>
      </c>
      <c r="J511" s="53" t="s">
        <v>632</v>
      </c>
      <c r="K511" s="89" t="s">
        <v>633</v>
      </c>
      <c r="L511" s="54" t="s">
        <v>626</v>
      </c>
      <c r="M511" s="54" t="s">
        <v>627</v>
      </c>
      <c r="N511" s="55" t="s">
        <v>628</v>
      </c>
      <c r="O511" s="30" t="s">
        <v>4336</v>
      </c>
      <c r="P511" s="25" t="s">
        <v>629</v>
      </c>
    </row>
    <row r="512" spans="1:16" ht="18" customHeight="1" x14ac:dyDescent="0.25">
      <c r="A512" s="14" t="s">
        <v>613</v>
      </c>
      <c r="B512" s="86">
        <f t="shared" ref="B512:C522" si="9">COUNTIFS($H$5:$H$507,$A512,$G$5:$G$507,B$511)</f>
        <v>24</v>
      </c>
      <c r="C512" s="8">
        <f t="shared" si="9"/>
        <v>22</v>
      </c>
      <c r="D512" s="83">
        <f t="shared" ref="D512:D522" si="10">COUNTIFS($H$5:$H$507,$A512,$I$5:$I$507,D$511)</f>
        <v>2</v>
      </c>
      <c r="E512" s="9"/>
      <c r="F512" s="9">
        <f t="shared" ref="F512:G522" si="11">COUNTIFS($H$5:$H$507,$A512,$I$5:$I$507,F$511)</f>
        <v>20</v>
      </c>
      <c r="G512" s="80">
        <f t="shared" si="11"/>
        <v>20</v>
      </c>
      <c r="H512" s="117">
        <f t="shared" ref="H512:H522" si="12">AVERAGEIF($H$5:$H$507,$A512,J$5:J$507)</f>
        <v>5.5697674418604652</v>
      </c>
      <c r="I512" s="46">
        <f t="shared" ref="I512:I522" si="13">AVERAGEIF($H$5:$H$507,$A512,K$5:K$507)</f>
        <v>3.5697674418604652</v>
      </c>
      <c r="J512" s="46">
        <f t="shared" ref="J512:J522" si="14">AVERAGEIF($H$5:$H$507,$A512,L$5:L$507)</f>
        <v>3.0988372093023258</v>
      </c>
      <c r="K512" s="90">
        <f t="shared" ref="K512:K522" si="15">AVERAGEIF($H$5:$H$507,$A512,M$5:M$507)</f>
        <v>21.976744186046513</v>
      </c>
      <c r="L512" s="12">
        <f t="shared" ref="L512:N522" si="16">COUNTIFS($H$5:$H$507,$A512,$N$5:$N$507,RIGHT(L$511))</f>
        <v>13</v>
      </c>
      <c r="M512" s="12">
        <f t="shared" si="16"/>
        <v>16</v>
      </c>
      <c r="N512" s="47">
        <f t="shared" si="16"/>
        <v>14</v>
      </c>
      <c r="O512" s="27">
        <f>COUNTIFS($H$5:$H$507,$A512,$I$5:$I$507,"Học lại")</f>
        <v>3</v>
      </c>
      <c r="P512" s="26">
        <f t="shared" ref="P512:P522" si="17">B512+C512</f>
        <v>46</v>
      </c>
    </row>
    <row r="513" spans="1:16" ht="18" customHeight="1" x14ac:dyDescent="0.25">
      <c r="A513" s="14" t="s">
        <v>614</v>
      </c>
      <c r="B513" s="86">
        <f t="shared" si="9"/>
        <v>24</v>
      </c>
      <c r="C513" s="8">
        <f t="shared" si="9"/>
        <v>22</v>
      </c>
      <c r="D513" s="83">
        <f t="shared" si="10"/>
        <v>2</v>
      </c>
      <c r="E513" s="9"/>
      <c r="F513" s="9">
        <f t="shared" si="11"/>
        <v>20</v>
      </c>
      <c r="G513" s="80">
        <f t="shared" si="11"/>
        <v>20</v>
      </c>
      <c r="H513" s="117">
        <f t="shared" si="12"/>
        <v>5.3720930232558137</v>
      </c>
      <c r="I513" s="46">
        <f t="shared" si="13"/>
        <v>3.6802325581395348</v>
      </c>
      <c r="J513" s="46">
        <f t="shared" si="14"/>
        <v>3.2209302325581395</v>
      </c>
      <c r="K513" s="90">
        <f t="shared" si="15"/>
        <v>21.959302325581394</v>
      </c>
      <c r="L513" s="12">
        <f t="shared" si="16"/>
        <v>13</v>
      </c>
      <c r="M513" s="12">
        <f t="shared" si="16"/>
        <v>16</v>
      </c>
      <c r="N513" s="47">
        <f t="shared" si="16"/>
        <v>14</v>
      </c>
      <c r="O513" s="27">
        <f t="shared" ref="O513:O522" si="18">COUNTIFS($H$5:$H$507,$A513,$I$5:$I$507,"Học lại")</f>
        <v>3</v>
      </c>
      <c r="P513" s="26">
        <f t="shared" si="17"/>
        <v>46</v>
      </c>
    </row>
    <row r="514" spans="1:16" ht="18" customHeight="1" x14ac:dyDescent="0.25">
      <c r="A514" s="14" t="s">
        <v>615</v>
      </c>
      <c r="B514" s="86">
        <f t="shared" si="9"/>
        <v>24</v>
      </c>
      <c r="C514" s="8">
        <f t="shared" si="9"/>
        <v>22</v>
      </c>
      <c r="D514" s="83">
        <f t="shared" si="10"/>
        <v>2</v>
      </c>
      <c r="E514" s="9"/>
      <c r="F514" s="9">
        <f>COUNTIFS($H$5:$H$507,$A514,$I$5:$I$507,F$511)</f>
        <v>20</v>
      </c>
      <c r="G514" s="80">
        <f t="shared" si="11"/>
        <v>20</v>
      </c>
      <c r="H514" s="117">
        <f t="shared" si="12"/>
        <v>5.8023255813953485</v>
      </c>
      <c r="I514" s="46">
        <f t="shared" si="13"/>
        <v>3.6976744186046511</v>
      </c>
      <c r="J514" s="46">
        <f>AVERAGEIF($H$5:$H$507,$A514,L$5:L$507)</f>
        <v>2.8372093023255816</v>
      </c>
      <c r="K514" s="90">
        <f t="shared" si="15"/>
        <v>21.930232558139537</v>
      </c>
      <c r="L514" s="12">
        <f>COUNTIFS($H$5:$H$507,$A514,$N$5:$N$507,RIGHT(L$511))</f>
        <v>14</v>
      </c>
      <c r="M514" s="12">
        <f t="shared" si="16"/>
        <v>16</v>
      </c>
      <c r="N514" s="47">
        <f t="shared" si="16"/>
        <v>13</v>
      </c>
      <c r="O514" s="27">
        <f t="shared" si="18"/>
        <v>3</v>
      </c>
      <c r="P514" s="26">
        <f t="shared" si="17"/>
        <v>46</v>
      </c>
    </row>
    <row r="515" spans="1:16" ht="18" customHeight="1" x14ac:dyDescent="0.25">
      <c r="A515" s="14" t="s">
        <v>616</v>
      </c>
      <c r="B515" s="86">
        <f t="shared" si="9"/>
        <v>23</v>
      </c>
      <c r="C515" s="8">
        <f t="shared" si="9"/>
        <v>23</v>
      </c>
      <c r="D515" s="83">
        <f t="shared" si="10"/>
        <v>2</v>
      </c>
      <c r="E515" s="9"/>
      <c r="F515" s="9">
        <f t="shared" si="11"/>
        <v>20</v>
      </c>
      <c r="G515" s="80">
        <f t="shared" si="11"/>
        <v>20</v>
      </c>
      <c r="H515" s="117">
        <f>AVERAGEIF($H$5:$H$507,$A515,J$5:J$507)</f>
        <v>5.7790697674418601</v>
      </c>
      <c r="I515" s="46">
        <f t="shared" si="13"/>
        <v>3.5930232558139537</v>
      </c>
      <c r="J515" s="46">
        <f t="shared" si="14"/>
        <v>2.9069767441860463</v>
      </c>
      <c r="K515" s="90">
        <f t="shared" si="15"/>
        <v>21.918604651162791</v>
      </c>
      <c r="L515" s="12">
        <f t="shared" si="16"/>
        <v>14</v>
      </c>
      <c r="M515" s="12">
        <f t="shared" si="16"/>
        <v>16</v>
      </c>
      <c r="N515" s="47">
        <f>COUNTIFS($H$5:$H$507,$A515,$N$5:$N$507,RIGHT(N$511))</f>
        <v>13</v>
      </c>
      <c r="O515" s="27">
        <f>COUNTIFS($H$5:$H$507,$A515,$I$5:$I$507,"Học lại")</f>
        <v>3</v>
      </c>
      <c r="P515" s="26">
        <f>B515+C515</f>
        <v>46</v>
      </c>
    </row>
    <row r="516" spans="1:16" ht="18.75" customHeight="1" x14ac:dyDescent="0.25">
      <c r="A516" s="14" t="s">
        <v>617</v>
      </c>
      <c r="B516" s="86">
        <f t="shared" si="9"/>
        <v>24</v>
      </c>
      <c r="C516" s="8">
        <f t="shared" si="9"/>
        <v>22</v>
      </c>
      <c r="D516" s="83">
        <f t="shared" si="10"/>
        <v>2</v>
      </c>
      <c r="E516" s="9"/>
      <c r="F516" s="9">
        <f t="shared" si="11"/>
        <v>20</v>
      </c>
      <c r="G516" s="80">
        <f t="shared" si="11"/>
        <v>20</v>
      </c>
      <c r="H516" s="117">
        <f t="shared" si="12"/>
        <v>5.6395348837209305</v>
      </c>
      <c r="I516" s="46">
        <f t="shared" si="13"/>
        <v>3.6337209302325579</v>
      </c>
      <c r="J516" s="46">
        <f t="shared" si="14"/>
        <v>2.9767441860465116</v>
      </c>
      <c r="K516" s="90">
        <f t="shared" si="15"/>
        <v>21.947674418604652</v>
      </c>
      <c r="L516" s="12">
        <f t="shared" si="16"/>
        <v>13</v>
      </c>
      <c r="M516" s="12">
        <f t="shared" si="16"/>
        <v>17</v>
      </c>
      <c r="N516" s="47">
        <f t="shared" si="16"/>
        <v>13</v>
      </c>
      <c r="O516" s="27">
        <f t="shared" si="18"/>
        <v>3</v>
      </c>
      <c r="P516" s="26">
        <f t="shared" si="17"/>
        <v>46</v>
      </c>
    </row>
    <row r="517" spans="1:16" ht="17.25" customHeight="1" x14ac:dyDescent="0.25">
      <c r="A517" s="14" t="s">
        <v>618</v>
      </c>
      <c r="B517" s="86">
        <f t="shared" si="9"/>
        <v>24</v>
      </c>
      <c r="C517" s="8">
        <f t="shared" si="9"/>
        <v>22</v>
      </c>
      <c r="D517" s="83">
        <f t="shared" si="10"/>
        <v>2</v>
      </c>
      <c r="E517" s="9"/>
      <c r="F517" s="9">
        <f t="shared" si="11"/>
        <v>20</v>
      </c>
      <c r="G517" s="80">
        <f t="shared" si="11"/>
        <v>20</v>
      </c>
      <c r="H517" s="117">
        <f t="shared" si="12"/>
        <v>5.4345238095238093</v>
      </c>
      <c r="I517" s="46">
        <f t="shared" si="13"/>
        <v>3.7261904761904763</v>
      </c>
      <c r="J517" s="46">
        <f t="shared" si="14"/>
        <v>3.1785714285714284</v>
      </c>
      <c r="K517" s="90">
        <f t="shared" si="15"/>
        <v>21.928571428571427</v>
      </c>
      <c r="L517" s="12">
        <f t="shared" si="16"/>
        <v>13</v>
      </c>
      <c r="M517" s="12">
        <f t="shared" si="16"/>
        <v>16</v>
      </c>
      <c r="N517" s="47">
        <f t="shared" si="16"/>
        <v>13</v>
      </c>
      <c r="O517" s="27">
        <f t="shared" si="18"/>
        <v>3</v>
      </c>
      <c r="P517" s="26">
        <f t="shared" si="17"/>
        <v>46</v>
      </c>
    </row>
    <row r="518" spans="1:16" ht="18" customHeight="1" x14ac:dyDescent="0.25">
      <c r="A518" s="14" t="s">
        <v>619</v>
      </c>
      <c r="B518" s="86">
        <f t="shared" si="9"/>
        <v>23</v>
      </c>
      <c r="C518" s="8">
        <f t="shared" si="9"/>
        <v>23</v>
      </c>
      <c r="D518" s="83">
        <f t="shared" si="10"/>
        <v>2</v>
      </c>
      <c r="E518" s="9"/>
      <c r="F518" s="9">
        <f t="shared" si="11"/>
        <v>22</v>
      </c>
      <c r="G518" s="80">
        <f t="shared" si="11"/>
        <v>19</v>
      </c>
      <c r="H518" s="117">
        <f t="shared" si="12"/>
        <v>5.8023255813953485</v>
      </c>
      <c r="I518" s="46">
        <f t="shared" si="13"/>
        <v>3.6569767441860463</v>
      </c>
      <c r="J518" s="46">
        <f t="shared" si="14"/>
        <v>2.8953488372093021</v>
      </c>
      <c r="K518" s="90">
        <f t="shared" si="15"/>
        <v>21.982558139534884</v>
      </c>
      <c r="L518" s="12">
        <f t="shared" si="16"/>
        <v>13</v>
      </c>
      <c r="M518" s="12">
        <f t="shared" si="16"/>
        <v>16</v>
      </c>
      <c r="N518" s="47">
        <f t="shared" si="16"/>
        <v>14</v>
      </c>
      <c r="O518" s="27">
        <f t="shared" si="18"/>
        <v>3</v>
      </c>
      <c r="P518" s="26">
        <f>B518+C518</f>
        <v>46</v>
      </c>
    </row>
    <row r="519" spans="1:16" ht="18" customHeight="1" x14ac:dyDescent="0.25">
      <c r="A519" s="14" t="s">
        <v>620</v>
      </c>
      <c r="B519" s="86">
        <f t="shared" si="9"/>
        <v>24</v>
      </c>
      <c r="C519" s="8">
        <f t="shared" si="9"/>
        <v>22</v>
      </c>
      <c r="D519" s="83">
        <f t="shared" si="10"/>
        <v>2</v>
      </c>
      <c r="E519" s="9"/>
      <c r="F519" s="9">
        <f t="shared" si="11"/>
        <v>20</v>
      </c>
      <c r="G519" s="80">
        <f t="shared" si="11"/>
        <v>20</v>
      </c>
      <c r="H519" s="117">
        <f t="shared" si="12"/>
        <v>5.5465116279069768</v>
      </c>
      <c r="I519" s="46">
        <f t="shared" si="13"/>
        <v>3.8139534883720931</v>
      </c>
      <c r="J519" s="46">
        <f t="shared" si="14"/>
        <v>3.0290697674418605</v>
      </c>
      <c r="K519" s="90">
        <f t="shared" si="15"/>
        <v>21.906976744186046</v>
      </c>
      <c r="L519" s="12">
        <f t="shared" si="16"/>
        <v>13</v>
      </c>
      <c r="M519" s="12">
        <f t="shared" si="16"/>
        <v>17</v>
      </c>
      <c r="N519" s="47">
        <f t="shared" si="16"/>
        <v>13</v>
      </c>
      <c r="O519" s="27">
        <f t="shared" si="18"/>
        <v>3</v>
      </c>
      <c r="P519" s="26">
        <f t="shared" si="17"/>
        <v>46</v>
      </c>
    </row>
    <row r="520" spans="1:16" ht="18" customHeight="1" x14ac:dyDescent="0.25">
      <c r="A520" s="14" t="s">
        <v>621</v>
      </c>
      <c r="B520" s="86">
        <f t="shared" si="9"/>
        <v>24</v>
      </c>
      <c r="C520" s="8">
        <f t="shared" si="9"/>
        <v>21</v>
      </c>
      <c r="D520" s="83">
        <f t="shared" si="10"/>
        <v>1</v>
      </c>
      <c r="E520" s="9"/>
      <c r="F520" s="9">
        <f t="shared" si="11"/>
        <v>21</v>
      </c>
      <c r="G520" s="80">
        <f t="shared" si="11"/>
        <v>20</v>
      </c>
      <c r="H520" s="117">
        <f t="shared" si="12"/>
        <v>5.5872093023255811</v>
      </c>
      <c r="I520" s="46">
        <f t="shared" si="13"/>
        <v>3.5174418604651163</v>
      </c>
      <c r="J520" s="46">
        <f t="shared" si="14"/>
        <v>3.0290697674418605</v>
      </c>
      <c r="K520" s="90">
        <f t="shared" si="15"/>
        <v>21.912790697674417</v>
      </c>
      <c r="L520" s="12">
        <f t="shared" si="16"/>
        <v>13</v>
      </c>
      <c r="M520" s="12">
        <f t="shared" si="16"/>
        <v>17</v>
      </c>
      <c r="N520" s="47">
        <f t="shared" si="16"/>
        <v>13</v>
      </c>
      <c r="O520" s="27">
        <f t="shared" si="18"/>
        <v>2</v>
      </c>
      <c r="P520" s="26">
        <f t="shared" si="17"/>
        <v>45</v>
      </c>
    </row>
    <row r="521" spans="1:16" ht="18" customHeight="1" x14ac:dyDescent="0.25">
      <c r="A521" s="14" t="s">
        <v>622</v>
      </c>
      <c r="B521" s="86">
        <f t="shared" si="9"/>
        <v>23</v>
      </c>
      <c r="C521" s="8">
        <f t="shared" si="9"/>
        <v>22</v>
      </c>
      <c r="D521" s="83">
        <f t="shared" si="10"/>
        <v>1</v>
      </c>
      <c r="E521" s="9"/>
      <c r="F521" s="9">
        <f t="shared" si="11"/>
        <v>22</v>
      </c>
      <c r="G521" s="80">
        <f t="shared" si="11"/>
        <v>20</v>
      </c>
      <c r="H521" s="117">
        <f t="shared" si="12"/>
        <v>5.8662790697674421</v>
      </c>
      <c r="I521" s="46">
        <f t="shared" si="13"/>
        <v>3.7093023255813953</v>
      </c>
      <c r="J521" s="46">
        <f t="shared" si="14"/>
        <v>2.8372093023255816</v>
      </c>
      <c r="K521" s="90">
        <f t="shared" si="15"/>
        <v>22.093023255813954</v>
      </c>
      <c r="L521" s="12">
        <f t="shared" si="16"/>
        <v>13</v>
      </c>
      <c r="M521" s="12">
        <f t="shared" si="16"/>
        <v>17</v>
      </c>
      <c r="N521" s="47">
        <f t="shared" si="16"/>
        <v>13</v>
      </c>
      <c r="O521" s="27">
        <f t="shared" si="18"/>
        <v>2</v>
      </c>
      <c r="P521" s="26">
        <f t="shared" si="17"/>
        <v>45</v>
      </c>
    </row>
    <row r="522" spans="1:16" ht="18" customHeight="1" x14ac:dyDescent="0.25">
      <c r="A522" s="15" t="s">
        <v>623</v>
      </c>
      <c r="B522" s="87">
        <f t="shared" si="9"/>
        <v>24</v>
      </c>
      <c r="C522" s="10">
        <f t="shared" si="9"/>
        <v>21</v>
      </c>
      <c r="D522" s="84">
        <f t="shared" si="10"/>
        <v>1</v>
      </c>
      <c r="E522" s="11"/>
      <c r="F522" s="11">
        <f t="shared" si="11"/>
        <v>22</v>
      </c>
      <c r="G522" s="81">
        <f t="shared" si="11"/>
        <v>20</v>
      </c>
      <c r="H522" s="118">
        <f t="shared" si="12"/>
        <v>5.5872093023255811</v>
      </c>
      <c r="I522" s="48">
        <f t="shared" si="13"/>
        <v>3.7267441860465116</v>
      </c>
      <c r="J522" s="48">
        <f t="shared" si="14"/>
        <v>3.1686046511627906</v>
      </c>
      <c r="K522" s="91">
        <f t="shared" si="15"/>
        <v>22.168604651162791</v>
      </c>
      <c r="L522" s="13">
        <f t="shared" si="16"/>
        <v>13</v>
      </c>
      <c r="M522" s="13">
        <f t="shared" si="16"/>
        <v>17</v>
      </c>
      <c r="N522" s="49">
        <f t="shared" si="16"/>
        <v>13</v>
      </c>
      <c r="O522" s="28">
        <f t="shared" si="18"/>
        <v>2</v>
      </c>
      <c r="P522" s="29">
        <f t="shared" si="17"/>
        <v>45</v>
      </c>
    </row>
    <row r="523" spans="1:16" ht="18" customHeight="1" x14ac:dyDescent="0.25">
      <c r="D523" s="22"/>
      <c r="P523" s="4">
        <f>SUM(P512:P522)</f>
        <v>503</v>
      </c>
    </row>
    <row r="524" spans="1:16" ht="18" customHeight="1" x14ac:dyDescent="0.25">
      <c r="M524" s="2"/>
    </row>
  </sheetData>
  <sortState ref="A5:O496">
    <sortCondition ref="H5:H496"/>
  </sortState>
  <mergeCells count="1">
    <mergeCell ref="A2:O2"/>
  </mergeCells>
  <conditionalFormatting sqref="R5:R493">
    <cfRule type="duplicateValues" dxfId="52" priority="8"/>
  </conditionalFormatting>
  <conditionalFormatting sqref="Q5:Q507">
    <cfRule type="duplicateValues" dxfId="51" priority="6"/>
  </conditionalFormatting>
  <conditionalFormatting sqref="I383:I388 I23:I379 I392:I496">
    <cfRule type="cellIs" dxfId="50" priority="5" operator="equal">
      <formula>"Lưu ban"</formula>
    </cfRule>
  </conditionalFormatting>
  <conditionalFormatting sqref="J383:J388 J5:J379 J392:J475">
    <cfRule type="cellIs" dxfId="49" priority="4" operator="equal">
      <formula>"Lưu ban"</formula>
    </cfRule>
  </conditionalFormatting>
  <conditionalFormatting sqref="O384:O388">
    <cfRule type="cellIs" dxfId="48" priority="3" stopIfTrue="1" operator="equal">
      <formula>"Chuyển đến"</formula>
    </cfRule>
  </conditionalFormatting>
  <conditionalFormatting sqref="I507">
    <cfRule type="cellIs" dxfId="47" priority="2" operator="equal">
      <formula>"Lưu ban"</formula>
    </cfRule>
  </conditionalFormatting>
  <conditionalFormatting sqref="I497:I506">
    <cfRule type="cellIs" dxfId="46" priority="1" operator="equal">
      <formula>"Lưu ban"</formula>
    </cfRule>
  </conditionalFormatting>
  <pageMargins left="0.45" right="0.2" top="0.25" bottom="0.2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7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10A9 -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4777</v>
      </c>
      <c r="C5" s="96" t="s">
        <v>4074</v>
      </c>
      <c r="D5" s="24" t="s">
        <v>7</v>
      </c>
      <c r="E5" s="24" t="s">
        <v>621</v>
      </c>
      <c r="F5" s="24" t="s">
        <v>6</v>
      </c>
      <c r="G5" s="24">
        <v>6</v>
      </c>
      <c r="H5" s="24">
        <v>1.5</v>
      </c>
      <c r="I5" s="24">
        <v>2.75</v>
      </c>
      <c r="J5" s="23">
        <v>20.5</v>
      </c>
      <c r="K5" s="95">
        <v>3</v>
      </c>
      <c r="L5" s="24"/>
    </row>
    <row r="6" spans="1:15" ht="15.75" customHeight="1" x14ac:dyDescent="0.25">
      <c r="A6" s="24">
        <v>2</v>
      </c>
      <c r="B6" s="97" t="s">
        <v>4778</v>
      </c>
      <c r="C6" s="96" t="s">
        <v>4260</v>
      </c>
      <c r="D6" s="24" t="s">
        <v>625</v>
      </c>
      <c r="E6" s="24" t="s">
        <v>621</v>
      </c>
      <c r="F6" s="24" t="s">
        <v>31</v>
      </c>
      <c r="G6" s="24">
        <v>6.75</v>
      </c>
      <c r="H6" s="24">
        <v>5</v>
      </c>
      <c r="I6" s="24">
        <v>2.25</v>
      </c>
      <c r="J6" s="23">
        <v>24.5</v>
      </c>
      <c r="K6" s="95">
        <v>2</v>
      </c>
      <c r="L6" s="24"/>
    </row>
    <row r="7" spans="1:15" ht="15.75" customHeight="1" x14ac:dyDescent="0.25">
      <c r="A7" s="24">
        <v>3</v>
      </c>
      <c r="B7" s="97" t="s">
        <v>4779</v>
      </c>
      <c r="C7" s="96" t="s">
        <v>4083</v>
      </c>
      <c r="D7" s="24" t="s">
        <v>7</v>
      </c>
      <c r="E7" s="24" t="s">
        <v>621</v>
      </c>
      <c r="F7" s="24" t="s">
        <v>6</v>
      </c>
      <c r="G7" s="24">
        <v>5.75</v>
      </c>
      <c r="H7" s="24">
        <v>3.75</v>
      </c>
      <c r="I7" s="24">
        <v>3.75</v>
      </c>
      <c r="J7" s="23">
        <v>22.75</v>
      </c>
      <c r="K7" s="95">
        <v>3</v>
      </c>
      <c r="L7" s="24"/>
    </row>
    <row r="8" spans="1:15" ht="15.75" customHeight="1" x14ac:dyDescent="0.25">
      <c r="A8" s="24">
        <v>4</v>
      </c>
      <c r="B8" s="97" t="s">
        <v>4780</v>
      </c>
      <c r="C8" s="96" t="s">
        <v>4319</v>
      </c>
      <c r="D8" s="24" t="s">
        <v>7</v>
      </c>
      <c r="E8" s="24" t="s">
        <v>621</v>
      </c>
      <c r="F8" s="24" t="s">
        <v>3</v>
      </c>
      <c r="G8" s="24">
        <v>4.75</v>
      </c>
      <c r="H8" s="24">
        <v>6</v>
      </c>
      <c r="I8" s="24">
        <v>3.25</v>
      </c>
      <c r="J8" s="23">
        <v>22</v>
      </c>
      <c r="K8" s="95">
        <v>3</v>
      </c>
      <c r="L8" s="24"/>
    </row>
    <row r="9" spans="1:15" ht="15.75" customHeight="1" x14ac:dyDescent="0.25">
      <c r="A9" s="24">
        <v>5</v>
      </c>
      <c r="B9" s="97" t="s">
        <v>4781</v>
      </c>
      <c r="C9" s="96" t="s">
        <v>4187</v>
      </c>
      <c r="D9" s="24" t="s">
        <v>7</v>
      </c>
      <c r="E9" s="24" t="s">
        <v>621</v>
      </c>
      <c r="F9" s="24" t="s">
        <v>6</v>
      </c>
      <c r="G9" s="24">
        <v>5.5</v>
      </c>
      <c r="H9" s="24">
        <v>2</v>
      </c>
      <c r="I9" s="24">
        <v>4.75</v>
      </c>
      <c r="J9" s="23">
        <v>24</v>
      </c>
      <c r="K9" s="95">
        <v>1</v>
      </c>
      <c r="L9" s="24"/>
    </row>
    <row r="10" spans="1:15" ht="15.75" customHeight="1" x14ac:dyDescent="0.25">
      <c r="A10" s="24">
        <v>6</v>
      </c>
      <c r="B10" s="97" t="s">
        <v>4782</v>
      </c>
      <c r="C10" s="96" t="s">
        <v>4138</v>
      </c>
      <c r="D10" s="24" t="s">
        <v>625</v>
      </c>
      <c r="E10" s="24" t="s">
        <v>621</v>
      </c>
      <c r="F10" s="24" t="s">
        <v>3</v>
      </c>
      <c r="G10" s="24">
        <v>6.75</v>
      </c>
      <c r="H10" s="24">
        <v>5</v>
      </c>
      <c r="I10" s="24">
        <v>2</v>
      </c>
      <c r="J10" s="23">
        <v>24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4783</v>
      </c>
      <c r="C11" s="96" t="s">
        <v>4156</v>
      </c>
      <c r="D11" s="24" t="s">
        <v>625</v>
      </c>
      <c r="E11" s="24" t="s">
        <v>621</v>
      </c>
      <c r="F11" s="24" t="s">
        <v>6</v>
      </c>
      <c r="G11" s="24">
        <v>5.25</v>
      </c>
      <c r="H11" s="24">
        <v>3.25</v>
      </c>
      <c r="I11" s="24">
        <v>2.25</v>
      </c>
      <c r="J11" s="23">
        <v>19.75</v>
      </c>
      <c r="K11" s="95">
        <v>3</v>
      </c>
      <c r="L11" s="24"/>
    </row>
    <row r="12" spans="1:15" ht="15.75" customHeight="1" x14ac:dyDescent="0.25">
      <c r="A12" s="24">
        <v>8</v>
      </c>
      <c r="B12" s="97" t="s">
        <v>4784</v>
      </c>
      <c r="C12" s="96" t="s">
        <v>4074</v>
      </c>
      <c r="D12" s="24" t="s">
        <v>625</v>
      </c>
      <c r="E12" s="24" t="s">
        <v>621</v>
      </c>
      <c r="F12" s="24" t="s">
        <v>6</v>
      </c>
      <c r="G12" s="24">
        <v>4.75</v>
      </c>
      <c r="H12" s="24">
        <v>4.25</v>
      </c>
      <c r="I12" s="24">
        <v>3</v>
      </c>
      <c r="J12" s="23">
        <v>20.25</v>
      </c>
      <c r="K12" s="95">
        <v>3</v>
      </c>
      <c r="L12" s="24"/>
    </row>
    <row r="13" spans="1:15" ht="15.75" customHeight="1" x14ac:dyDescent="0.25">
      <c r="A13" s="24">
        <v>9</v>
      </c>
      <c r="B13" s="97" t="s">
        <v>4785</v>
      </c>
      <c r="C13" s="96" t="s">
        <v>4224</v>
      </c>
      <c r="D13" s="24" t="s">
        <v>625</v>
      </c>
      <c r="E13" s="24" t="s">
        <v>621</v>
      </c>
      <c r="F13" s="24" t="s">
        <v>6</v>
      </c>
      <c r="G13" s="24">
        <v>6.5</v>
      </c>
      <c r="H13" s="24">
        <v>3.75</v>
      </c>
      <c r="I13" s="24">
        <v>3.25</v>
      </c>
      <c r="J13" s="23">
        <v>24.75</v>
      </c>
      <c r="K13" s="95">
        <v>1</v>
      </c>
      <c r="L13" s="24"/>
    </row>
    <row r="14" spans="1:15" ht="15.75" customHeight="1" x14ac:dyDescent="0.25">
      <c r="A14" s="24">
        <v>10</v>
      </c>
      <c r="B14" s="97" t="s">
        <v>4786</v>
      </c>
      <c r="C14" s="96" t="s">
        <v>4140</v>
      </c>
      <c r="D14" s="24" t="s">
        <v>7</v>
      </c>
      <c r="E14" s="24" t="s">
        <v>621</v>
      </c>
      <c r="F14" s="24" t="s">
        <v>6</v>
      </c>
      <c r="G14" s="24">
        <v>7</v>
      </c>
      <c r="H14" s="24">
        <v>5</v>
      </c>
      <c r="I14" s="24">
        <v>2</v>
      </c>
      <c r="J14" s="23">
        <v>23</v>
      </c>
      <c r="K14" s="95">
        <v>1</v>
      </c>
      <c r="L14" s="24"/>
    </row>
    <row r="15" spans="1:15" ht="15.75" customHeight="1" x14ac:dyDescent="0.25">
      <c r="A15" s="24">
        <v>11</v>
      </c>
      <c r="B15" s="97" t="s">
        <v>4826</v>
      </c>
      <c r="C15" s="96" t="s">
        <v>86</v>
      </c>
      <c r="D15" s="24" t="s">
        <v>7</v>
      </c>
      <c r="E15" s="24" t="s">
        <v>621</v>
      </c>
      <c r="F15" s="24" t="s">
        <v>4336</v>
      </c>
      <c r="G15" s="24"/>
      <c r="H15" s="24"/>
      <c r="I15" s="24"/>
      <c r="J15" s="23"/>
      <c r="K15" s="95"/>
      <c r="L15" s="24" t="s">
        <v>623</v>
      </c>
    </row>
    <row r="16" spans="1:15" ht="15.75" customHeight="1" x14ac:dyDescent="0.25">
      <c r="A16" s="24">
        <v>12</v>
      </c>
      <c r="B16" s="97" t="s">
        <v>4787</v>
      </c>
      <c r="C16" s="96" t="s">
        <v>4261</v>
      </c>
      <c r="D16" s="24" t="s">
        <v>7</v>
      </c>
      <c r="E16" s="24" t="s">
        <v>621</v>
      </c>
      <c r="F16" s="24" t="s">
        <v>6</v>
      </c>
      <c r="G16" s="24">
        <v>5.5</v>
      </c>
      <c r="H16" s="24">
        <v>2.25</v>
      </c>
      <c r="I16" s="24">
        <v>3.5</v>
      </c>
      <c r="J16" s="23">
        <v>21.75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4788</v>
      </c>
      <c r="C17" s="96" t="s">
        <v>4135</v>
      </c>
      <c r="D17" s="24" t="s">
        <v>7</v>
      </c>
      <c r="E17" s="24" t="s">
        <v>621</v>
      </c>
      <c r="F17" s="24" t="s">
        <v>6</v>
      </c>
      <c r="G17" s="24">
        <v>5.5</v>
      </c>
      <c r="H17" s="24">
        <v>3</v>
      </c>
      <c r="I17" s="24">
        <v>3</v>
      </c>
      <c r="J17" s="23">
        <v>20.5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4789</v>
      </c>
      <c r="C18" s="96" t="s">
        <v>4104</v>
      </c>
      <c r="D18" s="24" t="s">
        <v>7</v>
      </c>
      <c r="E18" s="24" t="s">
        <v>621</v>
      </c>
      <c r="F18" s="24" t="s">
        <v>6</v>
      </c>
      <c r="G18" s="24">
        <v>5</v>
      </c>
      <c r="H18" s="24">
        <v>4.25</v>
      </c>
      <c r="I18" s="24">
        <v>2.75</v>
      </c>
      <c r="J18" s="23">
        <v>21.25</v>
      </c>
      <c r="K18" s="95">
        <v>2</v>
      </c>
      <c r="L18" s="24"/>
    </row>
    <row r="19" spans="1:12" ht="15.75" customHeight="1" x14ac:dyDescent="0.25">
      <c r="A19" s="24">
        <v>15</v>
      </c>
      <c r="B19" s="97" t="s">
        <v>4790</v>
      </c>
      <c r="C19" s="96" t="s">
        <v>4263</v>
      </c>
      <c r="D19" s="24" t="s">
        <v>625</v>
      </c>
      <c r="E19" s="24" t="s">
        <v>621</v>
      </c>
      <c r="F19" s="24" t="s">
        <v>6</v>
      </c>
      <c r="G19" s="24">
        <v>5</v>
      </c>
      <c r="H19" s="24">
        <v>5</v>
      </c>
      <c r="I19" s="24">
        <v>2.5</v>
      </c>
      <c r="J19" s="23">
        <v>21.5</v>
      </c>
      <c r="K19" s="95">
        <v>1</v>
      </c>
      <c r="L19" s="24"/>
    </row>
    <row r="20" spans="1:12" ht="15.75" customHeight="1" x14ac:dyDescent="0.25">
      <c r="A20" s="24">
        <v>16</v>
      </c>
      <c r="B20" s="97" t="s">
        <v>4791</v>
      </c>
      <c r="C20" s="96" t="s">
        <v>4286</v>
      </c>
      <c r="D20" s="24" t="s">
        <v>7</v>
      </c>
      <c r="E20" s="24" t="s">
        <v>621</v>
      </c>
      <c r="F20" s="24" t="s">
        <v>3</v>
      </c>
      <c r="G20" s="24">
        <v>6.5</v>
      </c>
      <c r="H20" s="24">
        <v>5.5</v>
      </c>
      <c r="I20" s="24">
        <v>2.5</v>
      </c>
      <c r="J20" s="23">
        <v>25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4792</v>
      </c>
      <c r="C21" s="96" t="s">
        <v>4134</v>
      </c>
      <c r="D21" s="24" t="s">
        <v>7</v>
      </c>
      <c r="E21" s="24" t="s">
        <v>621</v>
      </c>
      <c r="F21" s="24">
        <v>0</v>
      </c>
      <c r="G21" s="24">
        <v>6.25</v>
      </c>
      <c r="H21" s="24">
        <v>2.75</v>
      </c>
      <c r="I21" s="24">
        <v>2</v>
      </c>
      <c r="J21" s="23">
        <v>19.75</v>
      </c>
      <c r="K21" s="95">
        <v>2</v>
      </c>
      <c r="L21" s="24"/>
    </row>
    <row r="22" spans="1:12" ht="15.75" customHeight="1" x14ac:dyDescent="0.25">
      <c r="A22" s="24">
        <v>18</v>
      </c>
      <c r="B22" s="97" t="s">
        <v>4794</v>
      </c>
      <c r="C22" s="96" t="s">
        <v>4124</v>
      </c>
      <c r="D22" s="24" t="s">
        <v>7</v>
      </c>
      <c r="E22" s="24" t="s">
        <v>621</v>
      </c>
      <c r="F22" s="24" t="s">
        <v>6</v>
      </c>
      <c r="G22" s="24">
        <v>4.25</v>
      </c>
      <c r="H22" s="24">
        <v>4.75</v>
      </c>
      <c r="I22" s="24">
        <v>2.5</v>
      </c>
      <c r="J22" s="23">
        <v>19.75</v>
      </c>
      <c r="K22" s="95">
        <v>3</v>
      </c>
      <c r="L22" s="24"/>
    </row>
    <row r="23" spans="1:12" ht="15.75" customHeight="1" x14ac:dyDescent="0.25">
      <c r="A23" s="24">
        <v>19</v>
      </c>
      <c r="B23" s="97" t="s">
        <v>4795</v>
      </c>
      <c r="C23" s="96" t="s">
        <v>4282</v>
      </c>
      <c r="D23" s="24" t="s">
        <v>7</v>
      </c>
      <c r="E23" s="24" t="s">
        <v>621</v>
      </c>
      <c r="F23" s="24" t="s">
        <v>6</v>
      </c>
      <c r="G23" s="24">
        <v>5.75</v>
      </c>
      <c r="H23" s="24">
        <v>4</v>
      </c>
      <c r="I23" s="24">
        <v>2.75</v>
      </c>
      <c r="J23" s="23">
        <v>21</v>
      </c>
      <c r="K23" s="95">
        <v>2</v>
      </c>
      <c r="L23" s="24"/>
    </row>
    <row r="24" spans="1:12" ht="15.75" customHeight="1" x14ac:dyDescent="0.25">
      <c r="A24" s="24">
        <v>20</v>
      </c>
      <c r="B24" s="97" t="s">
        <v>4796</v>
      </c>
      <c r="C24" s="96" t="s">
        <v>4091</v>
      </c>
      <c r="D24" s="24" t="s">
        <v>7</v>
      </c>
      <c r="E24" s="24" t="s">
        <v>621</v>
      </c>
      <c r="F24" s="24" t="s">
        <v>3</v>
      </c>
      <c r="G24" s="24">
        <v>5.25</v>
      </c>
      <c r="H24" s="24">
        <v>3</v>
      </c>
      <c r="I24" s="24">
        <v>2</v>
      </c>
      <c r="J24" s="23">
        <v>21</v>
      </c>
      <c r="K24" s="95">
        <v>2</v>
      </c>
      <c r="L24" s="24"/>
    </row>
    <row r="25" spans="1:12" ht="15.75" customHeight="1" x14ac:dyDescent="0.25">
      <c r="A25" s="24">
        <v>21</v>
      </c>
      <c r="B25" s="97" t="s">
        <v>4797</v>
      </c>
      <c r="C25" s="96" t="s">
        <v>4197</v>
      </c>
      <c r="D25" s="24" t="s">
        <v>625</v>
      </c>
      <c r="E25" s="24" t="s">
        <v>621</v>
      </c>
      <c r="F25" s="24" t="s">
        <v>6</v>
      </c>
      <c r="G25" s="24">
        <v>6.25</v>
      </c>
      <c r="H25" s="24">
        <v>4</v>
      </c>
      <c r="I25" s="24">
        <v>2.75</v>
      </c>
      <c r="J25" s="23">
        <v>22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4798</v>
      </c>
      <c r="C26" s="96" t="s">
        <v>4196</v>
      </c>
      <c r="D26" s="24" t="s">
        <v>625</v>
      </c>
      <c r="E26" s="24" t="s">
        <v>621</v>
      </c>
      <c r="F26" s="24" t="s">
        <v>3</v>
      </c>
      <c r="G26" s="24">
        <v>6</v>
      </c>
      <c r="H26" s="24">
        <v>5.25</v>
      </c>
      <c r="I26" s="24">
        <v>3.75</v>
      </c>
      <c r="J26" s="23">
        <v>27.25</v>
      </c>
      <c r="K26" s="95">
        <v>1</v>
      </c>
      <c r="L26" s="24"/>
    </row>
    <row r="27" spans="1:12" ht="15.75" customHeight="1" x14ac:dyDescent="0.25">
      <c r="A27" s="24">
        <v>23</v>
      </c>
      <c r="B27" s="97" t="s">
        <v>4799</v>
      </c>
      <c r="C27" s="96" t="s">
        <v>4232</v>
      </c>
      <c r="D27" s="24" t="s">
        <v>625</v>
      </c>
      <c r="E27" s="24" t="s">
        <v>621</v>
      </c>
      <c r="F27" s="24" t="s">
        <v>3</v>
      </c>
      <c r="G27" s="24">
        <v>4.25</v>
      </c>
      <c r="H27" s="24">
        <v>3.75</v>
      </c>
      <c r="I27" s="24">
        <v>3.75</v>
      </c>
      <c r="J27" s="23">
        <v>20.75</v>
      </c>
      <c r="K27" s="95">
        <v>3</v>
      </c>
      <c r="L27" s="24"/>
    </row>
    <row r="28" spans="1:12" ht="15.75" customHeight="1" x14ac:dyDescent="0.25">
      <c r="A28" s="24">
        <v>24</v>
      </c>
      <c r="B28" s="97" t="s">
        <v>4800</v>
      </c>
      <c r="C28" s="96" t="s">
        <v>4169</v>
      </c>
      <c r="D28" s="24" t="s">
        <v>625</v>
      </c>
      <c r="E28" s="24" t="s">
        <v>621</v>
      </c>
      <c r="F28" s="24" t="s">
        <v>3</v>
      </c>
      <c r="G28" s="24">
        <v>5.5</v>
      </c>
      <c r="H28" s="24">
        <v>3</v>
      </c>
      <c r="I28" s="24">
        <v>3.5</v>
      </c>
      <c r="J28" s="23">
        <v>22</v>
      </c>
      <c r="K28" s="95">
        <v>3</v>
      </c>
      <c r="L28" s="24"/>
    </row>
    <row r="29" spans="1:12" ht="15.75" customHeight="1" x14ac:dyDescent="0.25">
      <c r="A29" s="24">
        <v>25</v>
      </c>
      <c r="B29" s="97" t="s">
        <v>4801</v>
      </c>
      <c r="C29" s="96" t="s">
        <v>4288</v>
      </c>
      <c r="D29" s="24" t="s">
        <v>625</v>
      </c>
      <c r="E29" s="24" t="s">
        <v>621</v>
      </c>
      <c r="F29" s="24" t="s">
        <v>3</v>
      </c>
      <c r="G29" s="24">
        <v>6.75</v>
      </c>
      <c r="H29" s="24">
        <v>3.75</v>
      </c>
      <c r="I29" s="24">
        <v>2.5</v>
      </c>
      <c r="J29" s="23">
        <v>22.75</v>
      </c>
      <c r="K29" s="95">
        <v>2</v>
      </c>
      <c r="L29" s="24"/>
    </row>
    <row r="30" spans="1:12" ht="15.75" customHeight="1" x14ac:dyDescent="0.25">
      <c r="A30" s="24">
        <v>26</v>
      </c>
      <c r="B30" s="97" t="s">
        <v>4802</v>
      </c>
      <c r="C30" s="96" t="s">
        <v>4094</v>
      </c>
      <c r="D30" s="24" t="s">
        <v>625</v>
      </c>
      <c r="E30" s="24" t="s">
        <v>621</v>
      </c>
      <c r="F30" s="24" t="s">
        <v>3</v>
      </c>
      <c r="G30" s="24">
        <v>6</v>
      </c>
      <c r="H30" s="24">
        <v>1.75</v>
      </c>
      <c r="I30" s="24">
        <v>2.5</v>
      </c>
      <c r="J30" s="23">
        <v>19.75</v>
      </c>
      <c r="K30" s="95">
        <v>3</v>
      </c>
      <c r="L30" s="24"/>
    </row>
    <row r="31" spans="1:12" ht="15.75" customHeight="1" x14ac:dyDescent="0.25">
      <c r="A31" s="24">
        <v>27</v>
      </c>
      <c r="B31" s="97" t="s">
        <v>4803</v>
      </c>
      <c r="C31" s="96" t="s">
        <v>4122</v>
      </c>
      <c r="D31" s="24" t="s">
        <v>7</v>
      </c>
      <c r="E31" s="24" t="s">
        <v>621</v>
      </c>
      <c r="F31" s="24" t="s">
        <v>6</v>
      </c>
      <c r="G31" s="24">
        <v>3.25</v>
      </c>
      <c r="H31" s="24">
        <v>2.25</v>
      </c>
      <c r="I31" s="24">
        <v>5</v>
      </c>
      <c r="J31" s="23">
        <v>20.25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4804</v>
      </c>
      <c r="C32" s="96" t="s">
        <v>4123</v>
      </c>
      <c r="D32" s="24" t="s">
        <v>7</v>
      </c>
      <c r="E32" s="24" t="s">
        <v>621</v>
      </c>
      <c r="F32" s="24" t="s">
        <v>3</v>
      </c>
      <c r="G32" s="24">
        <v>4.25</v>
      </c>
      <c r="H32" s="24">
        <v>3.5</v>
      </c>
      <c r="I32" s="24">
        <v>4.75</v>
      </c>
      <c r="J32" s="23">
        <v>23</v>
      </c>
      <c r="K32" s="95">
        <v>2</v>
      </c>
      <c r="L32" s="24"/>
    </row>
    <row r="33" spans="1:12" ht="15.75" customHeight="1" x14ac:dyDescent="0.25">
      <c r="A33" s="24">
        <v>29</v>
      </c>
      <c r="B33" s="97" t="s">
        <v>4805</v>
      </c>
      <c r="C33" s="96" t="s">
        <v>4309</v>
      </c>
      <c r="D33" s="24" t="s">
        <v>7</v>
      </c>
      <c r="E33" s="24" t="s">
        <v>621</v>
      </c>
      <c r="F33" s="24" t="s">
        <v>6</v>
      </c>
      <c r="G33" s="24">
        <v>5.25</v>
      </c>
      <c r="H33" s="24">
        <v>3</v>
      </c>
      <c r="I33" s="24">
        <v>3</v>
      </c>
      <c r="J33" s="23">
        <v>21</v>
      </c>
      <c r="K33" s="95">
        <v>2</v>
      </c>
      <c r="L33" s="24"/>
    </row>
    <row r="34" spans="1:12" ht="15.75" customHeight="1" x14ac:dyDescent="0.25">
      <c r="A34" s="24">
        <v>30</v>
      </c>
      <c r="B34" s="97" t="s">
        <v>4806</v>
      </c>
      <c r="C34" s="96" t="s">
        <v>4124</v>
      </c>
      <c r="D34" s="24" t="s">
        <v>625</v>
      </c>
      <c r="E34" s="24" t="s">
        <v>621</v>
      </c>
      <c r="F34" s="24" t="s">
        <v>3</v>
      </c>
      <c r="G34" s="24">
        <v>6.25</v>
      </c>
      <c r="H34" s="24">
        <v>4.75</v>
      </c>
      <c r="I34" s="24">
        <v>2.75</v>
      </c>
      <c r="J34" s="23">
        <v>23.75</v>
      </c>
      <c r="K34" s="95">
        <v>2</v>
      </c>
      <c r="L34" s="24"/>
    </row>
    <row r="35" spans="1:12" ht="15.75" customHeight="1" x14ac:dyDescent="0.25">
      <c r="A35" s="24">
        <v>31</v>
      </c>
      <c r="B35" s="97" t="s">
        <v>4807</v>
      </c>
      <c r="C35" s="96" t="s">
        <v>4324</v>
      </c>
      <c r="D35" s="24" t="s">
        <v>625</v>
      </c>
      <c r="E35" s="24" t="s">
        <v>621</v>
      </c>
      <c r="F35" s="24" t="s">
        <v>3</v>
      </c>
      <c r="G35" s="24">
        <v>5.25</v>
      </c>
      <c r="H35" s="24">
        <v>3</v>
      </c>
      <c r="I35" s="24">
        <v>2.25</v>
      </c>
      <c r="J35" s="23">
        <v>19.5</v>
      </c>
      <c r="K35" s="95">
        <v>2</v>
      </c>
      <c r="L35" s="24"/>
    </row>
    <row r="36" spans="1:12" ht="15.75" customHeight="1" x14ac:dyDescent="0.25">
      <c r="A36" s="24">
        <v>32</v>
      </c>
      <c r="B36" s="97" t="s">
        <v>4808</v>
      </c>
      <c r="C36" s="96" t="s">
        <v>4149</v>
      </c>
      <c r="D36" s="24" t="s">
        <v>7</v>
      </c>
      <c r="E36" s="24" t="s">
        <v>621</v>
      </c>
      <c r="F36" s="24" t="s">
        <v>3</v>
      </c>
      <c r="G36" s="24">
        <v>4.5</v>
      </c>
      <c r="H36" s="24">
        <v>3</v>
      </c>
      <c r="I36" s="24">
        <v>3.25</v>
      </c>
      <c r="J36" s="23">
        <v>20</v>
      </c>
      <c r="K36" s="95">
        <v>3</v>
      </c>
      <c r="L36" s="24"/>
    </row>
    <row r="37" spans="1:12" ht="15.75" customHeight="1" x14ac:dyDescent="0.25">
      <c r="A37" s="24">
        <v>33</v>
      </c>
      <c r="B37" s="97" t="s">
        <v>4809</v>
      </c>
      <c r="C37" s="96" t="s">
        <v>4128</v>
      </c>
      <c r="D37" s="24" t="s">
        <v>7</v>
      </c>
      <c r="E37" s="24" t="s">
        <v>621</v>
      </c>
      <c r="F37" s="24" t="s">
        <v>3</v>
      </c>
      <c r="G37" s="24">
        <v>5.75</v>
      </c>
      <c r="H37" s="24">
        <v>3</v>
      </c>
      <c r="I37" s="24">
        <v>2.5</v>
      </c>
      <c r="J37" s="23">
        <v>20.5</v>
      </c>
      <c r="K37" s="95">
        <v>3</v>
      </c>
      <c r="L37" s="24"/>
    </row>
    <row r="38" spans="1:12" ht="15.75" customHeight="1" x14ac:dyDescent="0.25">
      <c r="A38" s="24">
        <v>34</v>
      </c>
      <c r="B38" s="97" t="s">
        <v>4810</v>
      </c>
      <c r="C38" s="96" t="s">
        <v>4321</v>
      </c>
      <c r="D38" s="24" t="s">
        <v>7</v>
      </c>
      <c r="E38" s="24" t="s">
        <v>621</v>
      </c>
      <c r="F38" s="24" t="s">
        <v>3</v>
      </c>
      <c r="G38" s="24">
        <v>5</v>
      </c>
      <c r="H38" s="24">
        <v>3.5</v>
      </c>
      <c r="I38" s="24">
        <v>3.75</v>
      </c>
      <c r="J38" s="23">
        <v>21.5</v>
      </c>
      <c r="K38" s="95">
        <v>2</v>
      </c>
      <c r="L38" s="24"/>
    </row>
    <row r="39" spans="1:12" ht="15.75" customHeight="1" x14ac:dyDescent="0.25">
      <c r="A39" s="24">
        <v>35</v>
      </c>
      <c r="B39" s="97" t="s">
        <v>4811</v>
      </c>
      <c r="C39" s="96" t="s">
        <v>4257</v>
      </c>
      <c r="D39" s="24" t="s">
        <v>625</v>
      </c>
      <c r="E39" s="24" t="s">
        <v>621</v>
      </c>
      <c r="F39" s="24" t="s">
        <v>6</v>
      </c>
      <c r="G39" s="24">
        <v>7.25</v>
      </c>
      <c r="H39" s="24">
        <v>2.5</v>
      </c>
      <c r="I39" s="24">
        <v>0.75</v>
      </c>
      <c r="J39" s="23">
        <v>19.5</v>
      </c>
      <c r="K39" s="95">
        <v>1</v>
      </c>
      <c r="L39" s="24"/>
    </row>
    <row r="40" spans="1:12" ht="15.75" customHeight="1" x14ac:dyDescent="0.25">
      <c r="A40" s="24">
        <v>36</v>
      </c>
      <c r="B40" s="97" t="s">
        <v>4812</v>
      </c>
      <c r="C40" s="96" t="s">
        <v>4113</v>
      </c>
      <c r="D40" s="24" t="s">
        <v>7</v>
      </c>
      <c r="E40" s="24" t="s">
        <v>621</v>
      </c>
      <c r="F40" s="24" t="s">
        <v>3</v>
      </c>
      <c r="G40" s="24">
        <v>4.5</v>
      </c>
      <c r="H40" s="24">
        <v>1.5</v>
      </c>
      <c r="I40" s="24">
        <v>4.75</v>
      </c>
      <c r="J40" s="23">
        <v>21.5</v>
      </c>
      <c r="K40" s="95">
        <v>1</v>
      </c>
      <c r="L40" s="24"/>
    </row>
    <row r="41" spans="1:12" ht="15.75" customHeight="1" x14ac:dyDescent="0.25">
      <c r="A41" s="24">
        <v>37</v>
      </c>
      <c r="B41" s="97" t="s">
        <v>4813</v>
      </c>
      <c r="C41" s="96" t="s">
        <v>4180</v>
      </c>
      <c r="D41" s="24" t="s">
        <v>625</v>
      </c>
      <c r="E41" s="24" t="s">
        <v>621</v>
      </c>
      <c r="F41" s="24" t="s">
        <v>3</v>
      </c>
      <c r="G41" s="24">
        <v>5</v>
      </c>
      <c r="H41" s="24">
        <v>3.25</v>
      </c>
      <c r="I41" s="24">
        <v>4.25</v>
      </c>
      <c r="J41" s="23">
        <v>23.25</v>
      </c>
      <c r="K41" s="95">
        <v>2</v>
      </c>
      <c r="L41" s="24"/>
    </row>
    <row r="42" spans="1:12" ht="15.75" customHeight="1" x14ac:dyDescent="0.25">
      <c r="A42" s="24">
        <v>38</v>
      </c>
      <c r="B42" s="97" t="s">
        <v>4814</v>
      </c>
      <c r="C42" s="96" t="s">
        <v>4128</v>
      </c>
      <c r="D42" s="24" t="s">
        <v>625</v>
      </c>
      <c r="E42" s="24" t="s">
        <v>621</v>
      </c>
      <c r="F42" s="24" t="s">
        <v>3</v>
      </c>
      <c r="G42" s="24">
        <v>7.5</v>
      </c>
      <c r="H42" s="24">
        <v>2.5</v>
      </c>
      <c r="I42" s="24">
        <v>6</v>
      </c>
      <c r="J42" s="23">
        <v>30.5</v>
      </c>
      <c r="K42" s="95">
        <v>1</v>
      </c>
      <c r="L42" s="24"/>
    </row>
    <row r="43" spans="1:12" ht="15.75" customHeight="1" x14ac:dyDescent="0.25">
      <c r="A43" s="24">
        <v>39</v>
      </c>
      <c r="B43" s="97" t="s">
        <v>4815</v>
      </c>
      <c r="C43" s="96" t="s">
        <v>4204</v>
      </c>
      <c r="D43" s="24" t="s">
        <v>625</v>
      </c>
      <c r="E43" s="24" t="s">
        <v>621</v>
      </c>
      <c r="F43" s="24" t="s">
        <v>3</v>
      </c>
      <c r="G43" s="24">
        <v>6.25</v>
      </c>
      <c r="H43" s="24">
        <v>3.75</v>
      </c>
      <c r="I43" s="24">
        <v>1.75</v>
      </c>
      <c r="J43" s="23">
        <v>21.25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4816</v>
      </c>
      <c r="C44" s="111" t="s">
        <v>249</v>
      </c>
      <c r="D44" s="24" t="s">
        <v>625</v>
      </c>
      <c r="E44" s="99" t="s">
        <v>621</v>
      </c>
      <c r="F44" s="24" t="s">
        <v>4336</v>
      </c>
      <c r="G44" s="24"/>
      <c r="H44" s="24"/>
      <c r="I44" s="24"/>
      <c r="J44" s="23"/>
      <c r="K44" s="24"/>
      <c r="L44" s="100" t="s">
        <v>620</v>
      </c>
    </row>
    <row r="45" spans="1:12" ht="15.75" customHeight="1" x14ac:dyDescent="0.25">
      <c r="A45" s="24">
        <v>41</v>
      </c>
      <c r="B45" s="97" t="s">
        <v>4817</v>
      </c>
      <c r="C45" s="96" t="s">
        <v>4159</v>
      </c>
      <c r="D45" s="24" t="s">
        <v>625</v>
      </c>
      <c r="E45" s="24" t="s">
        <v>621</v>
      </c>
      <c r="F45" s="24" t="s">
        <v>6</v>
      </c>
      <c r="G45" s="24">
        <v>6</v>
      </c>
      <c r="H45" s="24">
        <v>2.75</v>
      </c>
      <c r="I45" s="24">
        <v>2</v>
      </c>
      <c r="J45" s="23">
        <v>20.25</v>
      </c>
      <c r="K45" s="95">
        <v>3</v>
      </c>
      <c r="L45" s="24"/>
    </row>
    <row r="46" spans="1:12" ht="15.75" customHeight="1" x14ac:dyDescent="0.25">
      <c r="A46" s="24">
        <v>42</v>
      </c>
      <c r="B46" s="97" t="s">
        <v>4818</v>
      </c>
      <c r="C46" s="96" t="s">
        <v>4129</v>
      </c>
      <c r="D46" s="24" t="s">
        <v>7</v>
      </c>
      <c r="E46" s="24" t="s">
        <v>621</v>
      </c>
      <c r="F46" s="24" t="s">
        <v>3</v>
      </c>
      <c r="G46" s="24">
        <v>4.75</v>
      </c>
      <c r="H46" s="24">
        <v>2.5</v>
      </c>
      <c r="I46" s="24">
        <v>3.5</v>
      </c>
      <c r="J46" s="23">
        <v>20</v>
      </c>
      <c r="K46" s="95">
        <v>1</v>
      </c>
      <c r="L46" s="24"/>
    </row>
    <row r="47" spans="1:12" ht="15.75" customHeight="1" x14ac:dyDescent="0.25">
      <c r="A47" s="24">
        <v>43</v>
      </c>
      <c r="B47" s="97" t="s">
        <v>4819</v>
      </c>
      <c r="C47" s="96" t="s">
        <v>4099</v>
      </c>
      <c r="D47" s="24" t="s">
        <v>7</v>
      </c>
      <c r="E47" s="24" t="s">
        <v>621</v>
      </c>
      <c r="F47" s="24" t="s">
        <v>3</v>
      </c>
      <c r="G47" s="24">
        <v>5.75</v>
      </c>
      <c r="H47" s="24">
        <v>3.25</v>
      </c>
      <c r="I47" s="24">
        <v>4.25</v>
      </c>
      <c r="J47" s="23">
        <v>24.75</v>
      </c>
      <c r="K47" s="95">
        <v>2</v>
      </c>
      <c r="L47" s="24"/>
    </row>
    <row r="48" spans="1:12" ht="15.75" customHeight="1" x14ac:dyDescent="0.25">
      <c r="A48" s="24">
        <v>44</v>
      </c>
      <c r="B48" s="97" t="s">
        <v>4820</v>
      </c>
      <c r="C48" s="96" t="s">
        <v>4187</v>
      </c>
      <c r="D48" s="24" t="s">
        <v>625</v>
      </c>
      <c r="E48" s="24" t="s">
        <v>621</v>
      </c>
      <c r="F48" s="24" t="s">
        <v>6</v>
      </c>
      <c r="G48" s="24">
        <v>5.5</v>
      </c>
      <c r="H48" s="24">
        <v>3.5</v>
      </c>
      <c r="I48" s="24">
        <v>2.25</v>
      </c>
      <c r="J48" s="23">
        <v>20.5</v>
      </c>
      <c r="K48" s="95">
        <v>2</v>
      </c>
      <c r="L48" s="24"/>
    </row>
    <row r="49" spans="1:12" ht="15.75" customHeight="1" x14ac:dyDescent="0.25">
      <c r="A49" s="24">
        <v>45</v>
      </c>
      <c r="B49" s="97" t="s">
        <v>4717</v>
      </c>
      <c r="C49" s="110" t="s">
        <v>4295</v>
      </c>
      <c r="D49" s="24" t="s">
        <v>7</v>
      </c>
      <c r="E49" s="99" t="s">
        <v>619</v>
      </c>
      <c r="F49" s="24" t="s">
        <v>6</v>
      </c>
      <c r="G49" s="24">
        <v>5.5</v>
      </c>
      <c r="H49" s="24">
        <v>4.25</v>
      </c>
      <c r="I49" s="24">
        <v>2</v>
      </c>
      <c r="J49" s="23">
        <v>19.75</v>
      </c>
      <c r="K49" s="24">
        <v>2</v>
      </c>
      <c r="L49" s="100"/>
    </row>
    <row r="50" spans="1:12" ht="15.75" customHeight="1" x14ac:dyDescent="0.25">
      <c r="A50" s="24">
        <v>46</v>
      </c>
      <c r="B50" s="97"/>
      <c r="C50" s="96"/>
      <c r="D50" s="24"/>
      <c r="E50" s="24"/>
      <c r="F50" s="24"/>
      <c r="G50" s="24"/>
      <c r="H50" s="24"/>
      <c r="I50" s="24"/>
      <c r="J50" s="23"/>
      <c r="K50" s="95"/>
      <c r="L50" s="24"/>
    </row>
    <row r="51" spans="1:12" ht="15.75" customHeight="1" x14ac:dyDescent="0.25">
      <c r="A51" s="24">
        <v>47</v>
      </c>
      <c r="B51" s="97"/>
      <c r="C51" s="110"/>
      <c r="D51" s="24"/>
      <c r="E51" s="99"/>
      <c r="F51" s="24"/>
      <c r="G51" s="24"/>
      <c r="H51" s="24"/>
      <c r="I51" s="24"/>
      <c r="J51" s="23"/>
      <c r="K51" s="24"/>
      <c r="L51" s="100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21.912790697674417</v>
      </c>
      <c r="C54" s="43">
        <f>COUNTIF($D$5:$D$51,C53)</f>
        <v>24</v>
      </c>
      <c r="D54" s="40">
        <f>COUNTIF($D$5:$D$51,D53)</f>
        <v>21</v>
      </c>
      <c r="E54" s="43">
        <f>COUNTIF($F$5:$F$51,E53)</f>
        <v>1</v>
      </c>
      <c r="F54" s="44">
        <f>COUNTIF($F$5:$F$51,F53)</f>
        <v>1</v>
      </c>
      <c r="G54" s="44">
        <f>COUNTIF($F$5:$F$51,G53)</f>
        <v>21</v>
      </c>
      <c r="H54" s="44">
        <f>COUNTIF($F$5:$F$51,H53)</f>
        <v>20</v>
      </c>
      <c r="I54" s="40">
        <f>COUNTIF($F$5:$F$51,I53)</f>
        <v>2</v>
      </c>
      <c r="J54" s="43">
        <f>COUNTIF($K$5:$K$51,RIGHT(J53))</f>
        <v>13</v>
      </c>
      <c r="K54" s="44">
        <f>COUNTIF($K$5:$K$51,RIGHT(K53))</f>
        <v>17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">
    <cfRule type="cellIs" dxfId="10" priority="4" operator="equal">
      <formula>"Lưu ban"</formula>
    </cfRule>
  </conditionalFormatting>
  <conditionalFormatting sqref="G5:G30">
    <cfRule type="cellIs" dxfId="9" priority="3" operator="equal">
      <formula>"Lưu ban"</formula>
    </cfRule>
  </conditionalFormatting>
  <conditionalFormatting sqref="F48">
    <cfRule type="cellIs" dxfId="8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0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10A10 -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4338</v>
      </c>
      <c r="C5" s="96" t="s">
        <v>4203</v>
      </c>
      <c r="D5" s="24" t="s">
        <v>7</v>
      </c>
      <c r="E5" s="24" t="s">
        <v>622</v>
      </c>
      <c r="F5" s="24" t="s">
        <v>3</v>
      </c>
      <c r="G5" s="24">
        <v>6</v>
      </c>
      <c r="H5" s="24">
        <v>2.5</v>
      </c>
      <c r="I5" s="24">
        <v>3.25</v>
      </c>
      <c r="J5" s="23">
        <v>22.5</v>
      </c>
      <c r="K5" s="95">
        <v>1</v>
      </c>
      <c r="L5" s="24"/>
    </row>
    <row r="6" spans="1:15" ht="15.75" customHeight="1" x14ac:dyDescent="0.25">
      <c r="A6" s="24">
        <v>2</v>
      </c>
      <c r="B6" s="97" t="s">
        <v>4383</v>
      </c>
      <c r="C6" s="96" t="s">
        <v>4287</v>
      </c>
      <c r="D6" s="24" t="s">
        <v>625</v>
      </c>
      <c r="E6" s="24" t="s">
        <v>622</v>
      </c>
      <c r="F6" s="24" t="s">
        <v>3</v>
      </c>
      <c r="G6" s="24">
        <v>7.25</v>
      </c>
      <c r="H6" s="24">
        <v>2.75</v>
      </c>
      <c r="I6" s="24">
        <v>3</v>
      </c>
      <c r="J6" s="23">
        <v>23.25</v>
      </c>
      <c r="K6" s="95">
        <v>3</v>
      </c>
      <c r="L6" s="24"/>
    </row>
    <row r="7" spans="1:15" ht="15.75" customHeight="1" x14ac:dyDescent="0.25">
      <c r="A7" s="24">
        <v>3</v>
      </c>
      <c r="B7" s="97" t="s">
        <v>4384</v>
      </c>
      <c r="C7" s="96" t="s">
        <v>4242</v>
      </c>
      <c r="D7" s="24" t="s">
        <v>625</v>
      </c>
      <c r="E7" s="24" t="s">
        <v>622</v>
      </c>
      <c r="F7" s="24" t="s">
        <v>3</v>
      </c>
      <c r="G7" s="24">
        <v>6.25</v>
      </c>
      <c r="H7" s="24">
        <v>2.25</v>
      </c>
      <c r="I7" s="24">
        <v>2.25</v>
      </c>
      <c r="J7" s="23">
        <v>19.75</v>
      </c>
      <c r="K7" s="95">
        <v>3</v>
      </c>
      <c r="L7" s="24"/>
    </row>
    <row r="8" spans="1:15" ht="15.75" customHeight="1" x14ac:dyDescent="0.25">
      <c r="A8" s="24">
        <v>4</v>
      </c>
      <c r="B8" s="97" t="s">
        <v>4385</v>
      </c>
      <c r="C8" s="96" t="s">
        <v>4185</v>
      </c>
      <c r="D8" s="24" t="s">
        <v>625</v>
      </c>
      <c r="E8" s="24" t="s">
        <v>622</v>
      </c>
      <c r="F8" s="24" t="s">
        <v>3</v>
      </c>
      <c r="G8" s="24">
        <v>6</v>
      </c>
      <c r="H8" s="24">
        <v>1.75</v>
      </c>
      <c r="I8" s="24">
        <v>4</v>
      </c>
      <c r="J8" s="23">
        <v>23.25</v>
      </c>
      <c r="K8" s="95">
        <v>2</v>
      </c>
      <c r="L8" s="24"/>
    </row>
    <row r="9" spans="1:15" ht="15.75" customHeight="1" x14ac:dyDescent="0.25">
      <c r="A9" s="24">
        <v>5</v>
      </c>
      <c r="B9" s="97" t="s">
        <v>4386</v>
      </c>
      <c r="C9" s="96" t="s">
        <v>4160</v>
      </c>
      <c r="D9" s="24" t="s">
        <v>7</v>
      </c>
      <c r="E9" s="24" t="s">
        <v>622</v>
      </c>
      <c r="F9" s="24" t="s">
        <v>3</v>
      </c>
      <c r="G9" s="24">
        <v>5.75</v>
      </c>
      <c r="H9" s="24">
        <v>5</v>
      </c>
      <c r="I9" s="24">
        <v>2</v>
      </c>
      <c r="J9" s="23">
        <v>21.5</v>
      </c>
      <c r="K9" s="95">
        <v>2</v>
      </c>
      <c r="L9" s="24"/>
    </row>
    <row r="10" spans="1:15" ht="15.75" customHeight="1" x14ac:dyDescent="0.25">
      <c r="A10" s="24">
        <v>6</v>
      </c>
      <c r="B10" s="97" t="s">
        <v>4387</v>
      </c>
      <c r="C10" s="96" t="s">
        <v>4249</v>
      </c>
      <c r="D10" s="24" t="s">
        <v>7</v>
      </c>
      <c r="E10" s="24" t="s">
        <v>622</v>
      </c>
      <c r="F10" s="24" t="s">
        <v>6</v>
      </c>
      <c r="G10" s="24">
        <v>5.75</v>
      </c>
      <c r="H10" s="24">
        <v>1.75</v>
      </c>
      <c r="I10" s="24">
        <v>3</v>
      </c>
      <c r="J10" s="23">
        <v>20.75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4388</v>
      </c>
      <c r="C11" s="96" t="s">
        <v>4089</v>
      </c>
      <c r="D11" s="24" t="s">
        <v>7</v>
      </c>
      <c r="E11" s="24" t="s">
        <v>622</v>
      </c>
      <c r="F11" s="24" t="s">
        <v>6</v>
      </c>
      <c r="G11" s="24">
        <v>5</v>
      </c>
      <c r="H11" s="24">
        <v>3.25</v>
      </c>
      <c r="I11" s="24">
        <v>2.75</v>
      </c>
      <c r="J11" s="23">
        <v>20.25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4389</v>
      </c>
      <c r="C12" s="96" t="s">
        <v>4134</v>
      </c>
      <c r="D12" s="24" t="s">
        <v>625</v>
      </c>
      <c r="E12" s="24" t="s">
        <v>622</v>
      </c>
      <c r="F12" s="24" t="s">
        <v>6</v>
      </c>
      <c r="G12" s="24">
        <v>6</v>
      </c>
      <c r="H12" s="24">
        <v>4.5</v>
      </c>
      <c r="I12" s="24">
        <v>2.25</v>
      </c>
      <c r="J12" s="23">
        <v>21.5</v>
      </c>
      <c r="K12" s="95">
        <v>3</v>
      </c>
      <c r="L12" s="24"/>
    </row>
    <row r="13" spans="1:15" ht="15.75" customHeight="1" x14ac:dyDescent="0.25">
      <c r="A13" s="24">
        <v>9</v>
      </c>
      <c r="B13" s="97" t="s">
        <v>4390</v>
      </c>
      <c r="C13" s="96" t="s">
        <v>4140</v>
      </c>
      <c r="D13" s="24" t="s">
        <v>7</v>
      </c>
      <c r="E13" s="24" t="s">
        <v>622</v>
      </c>
      <c r="F13" s="24" t="s">
        <v>3</v>
      </c>
      <c r="G13" s="24">
        <v>7.5</v>
      </c>
      <c r="H13" s="24">
        <v>4.5</v>
      </c>
      <c r="I13" s="24">
        <v>1.25</v>
      </c>
      <c r="J13" s="23">
        <v>22.5</v>
      </c>
      <c r="K13" s="95">
        <v>1</v>
      </c>
      <c r="L13" s="24"/>
    </row>
    <row r="14" spans="1:15" ht="15.75" customHeight="1" x14ac:dyDescent="0.25">
      <c r="A14" s="24">
        <v>10</v>
      </c>
      <c r="B14" s="97" t="s">
        <v>4391</v>
      </c>
      <c r="C14" s="96" t="s">
        <v>4141</v>
      </c>
      <c r="D14" s="24" t="s">
        <v>7</v>
      </c>
      <c r="E14" s="24" t="s">
        <v>622</v>
      </c>
      <c r="F14" s="24" t="s">
        <v>6</v>
      </c>
      <c r="G14" s="24">
        <v>7</v>
      </c>
      <c r="H14" s="24">
        <v>4.5</v>
      </c>
      <c r="I14" s="24">
        <v>1</v>
      </c>
      <c r="J14" s="23">
        <v>21</v>
      </c>
      <c r="K14" s="95">
        <v>1</v>
      </c>
      <c r="L14" s="24"/>
    </row>
    <row r="15" spans="1:15" ht="15.75" customHeight="1" x14ac:dyDescent="0.25">
      <c r="A15" s="24">
        <v>11</v>
      </c>
      <c r="B15" s="97" t="s">
        <v>4392</v>
      </c>
      <c r="C15" s="96" t="s">
        <v>4240</v>
      </c>
      <c r="D15" s="24" t="s">
        <v>7</v>
      </c>
      <c r="E15" s="24" t="s">
        <v>622</v>
      </c>
      <c r="F15" s="24" t="s">
        <v>3</v>
      </c>
      <c r="G15" s="24">
        <v>7</v>
      </c>
      <c r="H15" s="24">
        <v>5.25</v>
      </c>
      <c r="I15" s="24">
        <v>4.75</v>
      </c>
      <c r="J15" s="23">
        <v>30.25</v>
      </c>
      <c r="K15" s="95">
        <v>1</v>
      </c>
      <c r="L15" s="24"/>
    </row>
    <row r="16" spans="1:15" ht="15.75" customHeight="1" x14ac:dyDescent="0.25">
      <c r="A16" s="24">
        <v>12</v>
      </c>
      <c r="B16" s="97" t="s">
        <v>4393</v>
      </c>
      <c r="C16" s="96" t="s">
        <v>4241</v>
      </c>
      <c r="D16" s="24" t="s">
        <v>625</v>
      </c>
      <c r="E16" s="24" t="s">
        <v>622</v>
      </c>
      <c r="F16" s="24" t="s">
        <v>6</v>
      </c>
      <c r="G16" s="24">
        <v>6.25</v>
      </c>
      <c r="H16" s="24">
        <v>1.5</v>
      </c>
      <c r="I16" s="24">
        <v>4</v>
      </c>
      <c r="J16" s="23">
        <v>23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4394</v>
      </c>
      <c r="C17" s="96" t="s">
        <v>4199</v>
      </c>
      <c r="D17" s="24" t="s">
        <v>7</v>
      </c>
      <c r="E17" s="24" t="s">
        <v>622</v>
      </c>
      <c r="F17" s="24" t="s">
        <v>3</v>
      </c>
      <c r="G17" s="24">
        <v>5.5</v>
      </c>
      <c r="H17" s="24">
        <v>3</v>
      </c>
      <c r="I17" s="24">
        <v>3</v>
      </c>
      <c r="J17" s="23">
        <v>21.5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4395</v>
      </c>
      <c r="C18" s="96" t="s">
        <v>4255</v>
      </c>
      <c r="D18" s="24" t="s">
        <v>7</v>
      </c>
      <c r="E18" s="24" t="s">
        <v>622</v>
      </c>
      <c r="F18" s="24" t="s">
        <v>3</v>
      </c>
      <c r="G18" s="24">
        <v>5.75</v>
      </c>
      <c r="H18" s="24">
        <v>5</v>
      </c>
      <c r="I18" s="24">
        <v>2</v>
      </c>
      <c r="J18" s="23">
        <v>22</v>
      </c>
      <c r="K18" s="95">
        <v>3</v>
      </c>
      <c r="L18" s="24"/>
    </row>
    <row r="19" spans="1:12" ht="15.75" customHeight="1" x14ac:dyDescent="0.25">
      <c r="A19" s="24">
        <v>15</v>
      </c>
      <c r="B19" s="97" t="s">
        <v>4396</v>
      </c>
      <c r="C19" s="96" t="s">
        <v>4158</v>
      </c>
      <c r="D19" s="24" t="s">
        <v>7</v>
      </c>
      <c r="E19" s="24" t="s">
        <v>622</v>
      </c>
      <c r="F19" s="24" t="s">
        <v>6</v>
      </c>
      <c r="G19" s="24">
        <v>5.5</v>
      </c>
      <c r="H19" s="24">
        <v>4</v>
      </c>
      <c r="I19" s="24">
        <v>2.25</v>
      </c>
      <c r="J19" s="23">
        <v>20.5</v>
      </c>
      <c r="K19" s="95">
        <v>3</v>
      </c>
      <c r="L19" s="24"/>
    </row>
    <row r="20" spans="1:12" ht="15.75" customHeight="1" x14ac:dyDescent="0.25">
      <c r="A20" s="24">
        <v>16</v>
      </c>
      <c r="B20" s="97" t="s">
        <v>4397</v>
      </c>
      <c r="C20" s="96" t="s">
        <v>4094</v>
      </c>
      <c r="D20" s="24" t="s">
        <v>625</v>
      </c>
      <c r="E20" s="24" t="s">
        <v>622</v>
      </c>
      <c r="F20" s="24" t="s">
        <v>3</v>
      </c>
      <c r="G20" s="24">
        <v>7.5</v>
      </c>
      <c r="H20" s="24">
        <v>2.5</v>
      </c>
      <c r="I20" s="24">
        <v>3</v>
      </c>
      <c r="J20" s="23">
        <v>25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4398</v>
      </c>
      <c r="C21" s="96" t="s">
        <v>4322</v>
      </c>
      <c r="D21" s="24" t="s">
        <v>625</v>
      </c>
      <c r="E21" s="24" t="s">
        <v>622</v>
      </c>
      <c r="F21" s="24" t="s">
        <v>6</v>
      </c>
      <c r="G21" s="24">
        <v>5.75</v>
      </c>
      <c r="H21" s="24">
        <v>4</v>
      </c>
      <c r="I21" s="24">
        <v>1.5</v>
      </c>
      <c r="J21" s="23">
        <v>19.5</v>
      </c>
      <c r="K21" s="95">
        <v>2</v>
      </c>
      <c r="L21" s="24"/>
    </row>
    <row r="22" spans="1:12" ht="15.75" customHeight="1" x14ac:dyDescent="0.25">
      <c r="A22" s="24">
        <v>18</v>
      </c>
      <c r="B22" s="97" t="s">
        <v>4399</v>
      </c>
      <c r="C22" s="96" t="s">
        <v>4102</v>
      </c>
      <c r="D22" s="24" t="s">
        <v>625</v>
      </c>
      <c r="E22" s="24" t="s">
        <v>622</v>
      </c>
      <c r="F22" s="24" t="s">
        <v>6</v>
      </c>
      <c r="G22" s="24">
        <v>5</v>
      </c>
      <c r="H22" s="24">
        <v>4</v>
      </c>
      <c r="I22" s="24">
        <v>2.5</v>
      </c>
      <c r="J22" s="23">
        <v>19.5</v>
      </c>
      <c r="K22" s="95">
        <v>2</v>
      </c>
      <c r="L22" s="24"/>
    </row>
    <row r="23" spans="1:12" ht="15.75" customHeight="1" x14ac:dyDescent="0.25">
      <c r="A23" s="24">
        <v>19</v>
      </c>
      <c r="B23" s="97" t="s">
        <v>4400</v>
      </c>
      <c r="C23" s="108" t="s">
        <v>320</v>
      </c>
      <c r="D23" s="24" t="s">
        <v>7</v>
      </c>
      <c r="E23" s="99" t="s">
        <v>622</v>
      </c>
      <c r="F23" s="24" t="s">
        <v>4336</v>
      </c>
      <c r="G23" s="24"/>
      <c r="H23" s="24"/>
      <c r="I23" s="24"/>
      <c r="J23" s="23"/>
      <c r="K23" s="24"/>
      <c r="L23" s="100" t="s">
        <v>624</v>
      </c>
    </row>
    <row r="24" spans="1:12" ht="15.75" customHeight="1" x14ac:dyDescent="0.25">
      <c r="A24" s="24">
        <v>20</v>
      </c>
      <c r="B24" s="97" t="s">
        <v>4401</v>
      </c>
      <c r="C24" s="96" t="s">
        <v>4075</v>
      </c>
      <c r="D24" s="24" t="s">
        <v>625</v>
      </c>
      <c r="E24" s="24" t="s">
        <v>622</v>
      </c>
      <c r="F24" s="24" t="s">
        <v>6</v>
      </c>
      <c r="G24" s="24">
        <v>6.75</v>
      </c>
      <c r="H24" s="24">
        <v>3.75</v>
      </c>
      <c r="I24" s="24">
        <v>1</v>
      </c>
      <c r="J24" s="23">
        <v>19.75</v>
      </c>
      <c r="K24" s="95">
        <v>3</v>
      </c>
      <c r="L24" s="24"/>
    </row>
    <row r="25" spans="1:12" ht="15.75" customHeight="1" x14ac:dyDescent="0.25">
      <c r="A25" s="24">
        <v>21</v>
      </c>
      <c r="B25" s="97" t="s">
        <v>4402</v>
      </c>
      <c r="C25" s="96" t="s">
        <v>4143</v>
      </c>
      <c r="D25" s="24" t="s">
        <v>7</v>
      </c>
      <c r="E25" s="24" t="s">
        <v>622</v>
      </c>
      <c r="F25" s="24" t="s">
        <v>3</v>
      </c>
      <c r="G25" s="24">
        <v>6</v>
      </c>
      <c r="H25" s="24">
        <v>5.75</v>
      </c>
      <c r="I25" s="24">
        <v>4.25</v>
      </c>
      <c r="J25" s="23">
        <v>27.25</v>
      </c>
      <c r="K25" s="95">
        <v>1</v>
      </c>
      <c r="L25" s="24"/>
    </row>
    <row r="26" spans="1:12" ht="15.75" customHeight="1" x14ac:dyDescent="0.25">
      <c r="A26" s="24">
        <v>22</v>
      </c>
      <c r="B26" s="97" t="s">
        <v>4403</v>
      </c>
      <c r="C26" s="96" t="s">
        <v>4133</v>
      </c>
      <c r="D26" s="24" t="s">
        <v>625</v>
      </c>
      <c r="E26" s="24" t="s">
        <v>622</v>
      </c>
      <c r="F26" s="24" t="s">
        <v>6</v>
      </c>
      <c r="G26" s="24">
        <v>5.25</v>
      </c>
      <c r="H26" s="24">
        <v>5</v>
      </c>
      <c r="I26" s="24">
        <v>2</v>
      </c>
      <c r="J26" s="23">
        <v>20</v>
      </c>
      <c r="K26" s="95">
        <v>2</v>
      </c>
      <c r="L26" s="24"/>
    </row>
    <row r="27" spans="1:12" ht="15.75" customHeight="1" x14ac:dyDescent="0.25">
      <c r="A27" s="24">
        <v>23</v>
      </c>
      <c r="B27" s="97" t="s">
        <v>4404</v>
      </c>
      <c r="C27" s="96" t="s">
        <v>4271</v>
      </c>
      <c r="D27" s="24" t="s">
        <v>625</v>
      </c>
      <c r="E27" s="24" t="s">
        <v>622</v>
      </c>
      <c r="F27" s="24" t="s">
        <v>6</v>
      </c>
      <c r="G27" s="24">
        <v>4.75</v>
      </c>
      <c r="H27" s="24">
        <v>4</v>
      </c>
      <c r="I27" s="24">
        <v>4</v>
      </c>
      <c r="J27" s="23">
        <v>22</v>
      </c>
      <c r="K27" s="95">
        <v>3</v>
      </c>
      <c r="L27" s="24"/>
    </row>
    <row r="28" spans="1:12" ht="15.75" customHeight="1" x14ac:dyDescent="0.25">
      <c r="A28" s="24">
        <v>24</v>
      </c>
      <c r="B28" s="97" t="s">
        <v>4405</v>
      </c>
      <c r="C28" s="96" t="s">
        <v>4213</v>
      </c>
      <c r="D28" s="24" t="s">
        <v>625</v>
      </c>
      <c r="E28" s="24" t="s">
        <v>622</v>
      </c>
      <c r="F28" s="24" t="s">
        <v>6</v>
      </c>
      <c r="G28" s="24">
        <v>6.25</v>
      </c>
      <c r="H28" s="24">
        <v>2.5</v>
      </c>
      <c r="I28" s="24">
        <v>3</v>
      </c>
      <c r="J28" s="23">
        <v>22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4406</v>
      </c>
      <c r="C29" s="96" t="s">
        <v>4256</v>
      </c>
      <c r="D29" s="24" t="s">
        <v>7</v>
      </c>
      <c r="E29" s="24" t="s">
        <v>622</v>
      </c>
      <c r="F29" s="24" t="s">
        <v>3</v>
      </c>
      <c r="G29" s="24">
        <v>4</v>
      </c>
      <c r="H29" s="24">
        <v>5</v>
      </c>
      <c r="I29" s="24">
        <v>3.25</v>
      </c>
      <c r="J29" s="23">
        <v>20</v>
      </c>
      <c r="K29" s="95">
        <v>3</v>
      </c>
      <c r="L29" s="24"/>
    </row>
    <row r="30" spans="1:12" ht="15.75" customHeight="1" x14ac:dyDescent="0.25">
      <c r="A30" s="24">
        <v>26</v>
      </c>
      <c r="B30" s="97" t="s">
        <v>4407</v>
      </c>
      <c r="C30" s="96" t="s">
        <v>4317</v>
      </c>
      <c r="D30" s="24" t="s">
        <v>7</v>
      </c>
      <c r="E30" s="24" t="s">
        <v>622</v>
      </c>
      <c r="F30" s="24" t="s">
        <v>3</v>
      </c>
      <c r="G30" s="24">
        <v>4.25</v>
      </c>
      <c r="H30" s="24">
        <v>3</v>
      </c>
      <c r="I30" s="24">
        <v>3.25</v>
      </c>
      <c r="J30" s="23">
        <v>19.5</v>
      </c>
      <c r="K30" s="95">
        <v>2</v>
      </c>
      <c r="L30" s="24"/>
    </row>
    <row r="31" spans="1:12" ht="15.75" customHeight="1" x14ac:dyDescent="0.25">
      <c r="A31" s="24">
        <v>27</v>
      </c>
      <c r="B31" s="97" t="s">
        <v>4408</v>
      </c>
      <c r="C31" s="96" t="s">
        <v>4145</v>
      </c>
      <c r="D31" s="24" t="s">
        <v>7</v>
      </c>
      <c r="E31" s="24" t="s">
        <v>622</v>
      </c>
      <c r="F31" s="24" t="s">
        <v>3</v>
      </c>
      <c r="G31" s="24">
        <v>6.25</v>
      </c>
      <c r="H31" s="24">
        <v>5</v>
      </c>
      <c r="I31" s="24">
        <v>1</v>
      </c>
      <c r="J31" s="23">
        <v>20</v>
      </c>
      <c r="K31" s="95">
        <v>2</v>
      </c>
      <c r="L31" s="24"/>
    </row>
    <row r="32" spans="1:12" ht="15.75" customHeight="1" x14ac:dyDescent="0.25">
      <c r="A32" s="24">
        <v>28</v>
      </c>
      <c r="B32" s="97" t="s">
        <v>4409</v>
      </c>
      <c r="C32" s="96" t="s">
        <v>4146</v>
      </c>
      <c r="D32" s="24" t="s">
        <v>7</v>
      </c>
      <c r="E32" s="24" t="s">
        <v>622</v>
      </c>
      <c r="F32" s="24" t="s">
        <v>6</v>
      </c>
      <c r="G32" s="24">
        <v>6</v>
      </c>
      <c r="H32" s="24">
        <v>3.75</v>
      </c>
      <c r="I32" s="24">
        <v>2.75</v>
      </c>
      <c r="J32" s="23">
        <v>22.75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4410</v>
      </c>
      <c r="C33" s="96" t="s">
        <v>4255</v>
      </c>
      <c r="D33" s="24" t="s">
        <v>625</v>
      </c>
      <c r="E33" s="24" t="s">
        <v>622</v>
      </c>
      <c r="F33" s="24" t="s">
        <v>3</v>
      </c>
      <c r="G33" s="24">
        <v>5.25</v>
      </c>
      <c r="H33" s="24">
        <v>4</v>
      </c>
      <c r="I33" s="24">
        <v>4</v>
      </c>
      <c r="J33" s="23">
        <v>24</v>
      </c>
      <c r="K33" s="95">
        <v>2</v>
      </c>
      <c r="L33" s="24"/>
    </row>
    <row r="34" spans="1:12" ht="15.75" customHeight="1" x14ac:dyDescent="0.25">
      <c r="A34" s="24">
        <v>30</v>
      </c>
      <c r="B34" s="97" t="s">
        <v>4411</v>
      </c>
      <c r="C34" s="96" t="s">
        <v>330</v>
      </c>
      <c r="D34" s="24" t="s">
        <v>7</v>
      </c>
      <c r="E34" s="24" t="s">
        <v>622</v>
      </c>
      <c r="F34" s="24" t="s">
        <v>3</v>
      </c>
      <c r="G34" s="24">
        <v>6</v>
      </c>
      <c r="H34" s="24">
        <v>5.75</v>
      </c>
      <c r="I34" s="24">
        <v>2.25</v>
      </c>
      <c r="J34" s="23">
        <v>23.75</v>
      </c>
      <c r="K34" s="95">
        <v>2</v>
      </c>
      <c r="L34" s="24"/>
    </row>
    <row r="35" spans="1:12" ht="15.75" customHeight="1" x14ac:dyDescent="0.25">
      <c r="A35" s="24">
        <v>31</v>
      </c>
      <c r="B35" s="97" t="s">
        <v>4412</v>
      </c>
      <c r="C35" s="96" t="s">
        <v>4096</v>
      </c>
      <c r="D35" s="24" t="s">
        <v>7</v>
      </c>
      <c r="E35" s="24" t="s">
        <v>622</v>
      </c>
      <c r="F35" s="24" t="s">
        <v>6</v>
      </c>
      <c r="G35" s="24">
        <v>5.5</v>
      </c>
      <c r="H35" s="24">
        <v>3.25</v>
      </c>
      <c r="I35" s="24">
        <v>2.5</v>
      </c>
      <c r="J35" s="23">
        <v>19.75</v>
      </c>
      <c r="K35" s="95">
        <v>3</v>
      </c>
      <c r="L35" s="98"/>
    </row>
    <row r="36" spans="1:12" ht="15.75" customHeight="1" x14ac:dyDescent="0.25">
      <c r="A36" s="24">
        <v>32</v>
      </c>
      <c r="B36" s="97" t="s">
        <v>4413</v>
      </c>
      <c r="C36" s="96" t="s">
        <v>4244</v>
      </c>
      <c r="D36" s="24" t="s">
        <v>625</v>
      </c>
      <c r="E36" s="24" t="s">
        <v>622</v>
      </c>
      <c r="F36" s="24" t="s">
        <v>3</v>
      </c>
      <c r="G36" s="24">
        <v>4.75</v>
      </c>
      <c r="H36" s="24">
        <v>2.25</v>
      </c>
      <c r="I36" s="24">
        <v>4</v>
      </c>
      <c r="J36" s="23">
        <v>21.25</v>
      </c>
      <c r="K36" s="95">
        <v>1</v>
      </c>
      <c r="L36" s="24"/>
    </row>
    <row r="37" spans="1:12" ht="15.75" customHeight="1" x14ac:dyDescent="0.25">
      <c r="A37" s="24">
        <v>33</v>
      </c>
      <c r="B37" s="97" t="s">
        <v>4414</v>
      </c>
      <c r="C37" s="96" t="s">
        <v>4204</v>
      </c>
      <c r="D37" s="24" t="s">
        <v>7</v>
      </c>
      <c r="E37" s="24" t="s">
        <v>622</v>
      </c>
      <c r="F37" s="24" t="s">
        <v>6</v>
      </c>
      <c r="G37" s="24">
        <v>5.75</v>
      </c>
      <c r="H37" s="24">
        <v>2.5</v>
      </c>
      <c r="I37" s="24">
        <v>2.75</v>
      </c>
      <c r="J37" s="23">
        <v>20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4415</v>
      </c>
      <c r="C38" s="96" t="s">
        <v>4093</v>
      </c>
      <c r="D38" s="24" t="s">
        <v>7</v>
      </c>
      <c r="E38" s="24" t="s">
        <v>622</v>
      </c>
      <c r="F38" s="24" t="s">
        <v>3</v>
      </c>
      <c r="G38" s="24">
        <v>5.75</v>
      </c>
      <c r="H38" s="24">
        <v>6.25</v>
      </c>
      <c r="I38" s="24">
        <v>2.75</v>
      </c>
      <c r="J38" s="23">
        <v>24.75</v>
      </c>
      <c r="K38" s="95">
        <v>2</v>
      </c>
      <c r="L38" s="24"/>
    </row>
    <row r="39" spans="1:12" ht="15.75" customHeight="1" x14ac:dyDescent="0.25">
      <c r="A39" s="24">
        <v>35</v>
      </c>
      <c r="B39" s="97" t="s">
        <v>4416</v>
      </c>
      <c r="C39" s="96" t="s">
        <v>4073</v>
      </c>
      <c r="D39" s="24" t="s">
        <v>7</v>
      </c>
      <c r="E39" s="24" t="s">
        <v>622</v>
      </c>
      <c r="F39" s="24" t="s">
        <v>6</v>
      </c>
      <c r="G39" s="24">
        <v>3.5</v>
      </c>
      <c r="H39" s="24">
        <v>3.75</v>
      </c>
      <c r="I39" s="24">
        <v>4.5</v>
      </c>
      <c r="J39" s="23">
        <v>20.25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4417</v>
      </c>
      <c r="C40" s="96" t="s">
        <v>4230</v>
      </c>
      <c r="D40" s="24" t="s">
        <v>625</v>
      </c>
      <c r="E40" s="24" t="s">
        <v>622</v>
      </c>
      <c r="F40" s="24" t="s">
        <v>6</v>
      </c>
      <c r="G40" s="24">
        <v>6.25</v>
      </c>
      <c r="H40" s="24">
        <v>3</v>
      </c>
      <c r="I40" s="24">
        <v>3.75</v>
      </c>
      <c r="J40" s="23">
        <v>24.5</v>
      </c>
      <c r="K40" s="95">
        <v>1</v>
      </c>
      <c r="L40" s="24"/>
    </row>
    <row r="41" spans="1:12" ht="15.75" customHeight="1" x14ac:dyDescent="0.25">
      <c r="A41" s="24">
        <v>37</v>
      </c>
      <c r="B41" s="97" t="s">
        <v>4418</v>
      </c>
      <c r="C41" s="96" t="s">
        <v>4096</v>
      </c>
      <c r="D41" s="24" t="s">
        <v>625</v>
      </c>
      <c r="E41" s="24" t="s">
        <v>622</v>
      </c>
      <c r="F41" s="24" t="s">
        <v>31</v>
      </c>
      <c r="G41" s="24">
        <v>7</v>
      </c>
      <c r="H41" s="24">
        <v>5.75</v>
      </c>
      <c r="I41" s="24">
        <v>4.25</v>
      </c>
      <c r="J41" s="23">
        <v>29.75</v>
      </c>
      <c r="K41" s="95">
        <v>1</v>
      </c>
      <c r="L41" s="24"/>
    </row>
    <row r="42" spans="1:12" ht="15.75" customHeight="1" x14ac:dyDescent="0.25">
      <c r="A42" s="24">
        <v>38</v>
      </c>
      <c r="B42" s="97" t="s">
        <v>4419</v>
      </c>
      <c r="C42" s="96" t="s">
        <v>4277</v>
      </c>
      <c r="D42" s="24" t="s">
        <v>625</v>
      </c>
      <c r="E42" s="24" t="s">
        <v>622</v>
      </c>
      <c r="F42" s="24" t="s">
        <v>6</v>
      </c>
      <c r="G42" s="24">
        <v>5.75</v>
      </c>
      <c r="H42" s="24">
        <v>3.5</v>
      </c>
      <c r="I42" s="24">
        <v>3.25</v>
      </c>
      <c r="J42" s="23">
        <v>21.5</v>
      </c>
      <c r="K42" s="95">
        <v>1</v>
      </c>
      <c r="L42" s="24"/>
    </row>
    <row r="43" spans="1:12" ht="15.75" customHeight="1" x14ac:dyDescent="0.25">
      <c r="A43" s="24">
        <v>39</v>
      </c>
      <c r="B43" s="97" t="s">
        <v>4420</v>
      </c>
      <c r="C43" s="96" t="s">
        <v>4169</v>
      </c>
      <c r="D43" s="24" t="s">
        <v>625</v>
      </c>
      <c r="E43" s="24" t="s">
        <v>622</v>
      </c>
      <c r="F43" s="24" t="s">
        <v>3</v>
      </c>
      <c r="G43" s="24">
        <v>5.5</v>
      </c>
      <c r="H43" s="24">
        <v>1.75</v>
      </c>
      <c r="I43" s="24">
        <v>4</v>
      </c>
      <c r="J43" s="23">
        <v>21.25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4421</v>
      </c>
      <c r="C44" s="96" t="s">
        <v>4300</v>
      </c>
      <c r="D44" s="24" t="s">
        <v>7</v>
      </c>
      <c r="E44" s="24" t="s">
        <v>622</v>
      </c>
      <c r="F44" s="24" t="s">
        <v>3</v>
      </c>
      <c r="G44" s="24">
        <v>6</v>
      </c>
      <c r="H44" s="24">
        <v>3</v>
      </c>
      <c r="I44" s="24">
        <v>2.25</v>
      </c>
      <c r="J44" s="23">
        <v>20.5</v>
      </c>
      <c r="K44" s="95">
        <v>3</v>
      </c>
      <c r="L44" s="24"/>
    </row>
    <row r="45" spans="1:12" ht="15.75" customHeight="1" x14ac:dyDescent="0.25">
      <c r="A45" s="24">
        <v>41</v>
      </c>
      <c r="B45" s="97" t="s">
        <v>4422</v>
      </c>
      <c r="C45" s="96" t="s">
        <v>4198</v>
      </c>
      <c r="D45" s="24" t="s">
        <v>625</v>
      </c>
      <c r="E45" s="24" t="s">
        <v>622</v>
      </c>
      <c r="F45" s="24" t="s">
        <v>3</v>
      </c>
      <c r="G45" s="24">
        <v>5.75</v>
      </c>
      <c r="H45" s="24">
        <v>3.75</v>
      </c>
      <c r="I45" s="24">
        <v>2.5</v>
      </c>
      <c r="J45" s="23">
        <v>20.75</v>
      </c>
      <c r="K45" s="95">
        <v>3</v>
      </c>
      <c r="L45" s="24"/>
    </row>
    <row r="46" spans="1:12" ht="15.75" customHeight="1" x14ac:dyDescent="0.25">
      <c r="A46" s="24">
        <v>42</v>
      </c>
      <c r="B46" s="97" t="s">
        <v>4423</v>
      </c>
      <c r="C46" s="96" t="s">
        <v>4315</v>
      </c>
      <c r="D46" s="24" t="s">
        <v>625</v>
      </c>
      <c r="E46" s="24" t="s">
        <v>622</v>
      </c>
      <c r="F46" s="24" t="s">
        <v>3</v>
      </c>
      <c r="G46" s="24">
        <v>6.25</v>
      </c>
      <c r="H46" s="24">
        <v>3.5</v>
      </c>
      <c r="I46" s="24">
        <v>2.5</v>
      </c>
      <c r="J46" s="23">
        <v>22</v>
      </c>
      <c r="K46" s="95">
        <v>3</v>
      </c>
      <c r="L46" s="24"/>
    </row>
    <row r="47" spans="1:12" ht="15.75" customHeight="1" x14ac:dyDescent="0.25">
      <c r="A47" s="24">
        <v>43</v>
      </c>
      <c r="B47" s="97" t="s">
        <v>4424</v>
      </c>
      <c r="C47" s="96" t="s">
        <v>4114</v>
      </c>
      <c r="D47" s="24" t="s">
        <v>7</v>
      </c>
      <c r="E47" s="24" t="s">
        <v>622</v>
      </c>
      <c r="F47" s="24" t="s">
        <v>6</v>
      </c>
      <c r="G47" s="24">
        <v>6</v>
      </c>
      <c r="H47" s="24">
        <v>5</v>
      </c>
      <c r="I47" s="24">
        <v>2</v>
      </c>
      <c r="J47" s="23">
        <v>21</v>
      </c>
      <c r="K47" s="95">
        <v>2</v>
      </c>
      <c r="L47" s="24"/>
    </row>
    <row r="48" spans="1:12" ht="15.75" customHeight="1" x14ac:dyDescent="0.25">
      <c r="A48" s="24">
        <v>44</v>
      </c>
      <c r="B48" s="97" t="s">
        <v>4425</v>
      </c>
      <c r="C48" s="96" t="s">
        <v>4214</v>
      </c>
      <c r="D48" s="24" t="s">
        <v>625</v>
      </c>
      <c r="E48" s="24" t="s">
        <v>622</v>
      </c>
      <c r="F48" s="24" t="s">
        <v>6</v>
      </c>
      <c r="G48" s="24">
        <v>7</v>
      </c>
      <c r="H48" s="24">
        <v>2.75</v>
      </c>
      <c r="I48" s="24">
        <v>2.5</v>
      </c>
      <c r="J48" s="23">
        <v>24.25</v>
      </c>
      <c r="K48" s="95">
        <v>2</v>
      </c>
      <c r="L48" s="24"/>
    </row>
    <row r="49" spans="1:12" ht="15.75" customHeight="1" x14ac:dyDescent="0.25">
      <c r="A49" s="24">
        <v>45</v>
      </c>
      <c r="B49" s="102" t="s">
        <v>4832</v>
      </c>
      <c r="C49" s="109"/>
      <c r="D49" s="102" t="s">
        <v>625</v>
      </c>
      <c r="E49" s="102" t="s">
        <v>622</v>
      </c>
      <c r="F49" s="102" t="s">
        <v>4336</v>
      </c>
      <c r="G49" s="102"/>
      <c r="H49" s="102"/>
      <c r="I49" s="102"/>
      <c r="J49" s="102"/>
      <c r="K49" s="102"/>
      <c r="L49" s="102" t="s">
        <v>619</v>
      </c>
    </row>
    <row r="50" spans="1:12" ht="15.75" customHeight="1" x14ac:dyDescent="0.25">
      <c r="A50" s="24">
        <v>46</v>
      </c>
      <c r="B50" s="97"/>
      <c r="C50" s="96"/>
      <c r="D50" s="24"/>
      <c r="E50" s="24"/>
      <c r="F50" s="24"/>
      <c r="G50" s="24"/>
      <c r="H50" s="24"/>
      <c r="I50" s="24"/>
      <c r="J50" s="23"/>
      <c r="K50" s="95"/>
      <c r="L50" s="24"/>
    </row>
    <row r="51" spans="1:12" ht="15.75" customHeight="1" x14ac:dyDescent="0.25">
      <c r="A51" s="24">
        <v>47</v>
      </c>
      <c r="B51" s="102"/>
      <c r="C51" s="109"/>
      <c r="D51" s="102"/>
      <c r="E51" s="102"/>
      <c r="F51" s="102"/>
      <c r="G51" s="102"/>
      <c r="H51" s="102"/>
      <c r="I51" s="102"/>
      <c r="J51" s="102"/>
      <c r="K51" s="102"/>
      <c r="L51" s="102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22.093023255813954</v>
      </c>
      <c r="C54" s="43">
        <f>COUNTIF($D$5:$D$51,C53)</f>
        <v>23</v>
      </c>
      <c r="D54" s="40">
        <f>COUNTIF($D$5:$D$51,D53)</f>
        <v>22</v>
      </c>
      <c r="E54" s="43">
        <f>COUNTIF($F$5:$F$51,E53)</f>
        <v>1</v>
      </c>
      <c r="F54" s="44">
        <f>COUNTIF($F$5:$F$51,F53)</f>
        <v>1</v>
      </c>
      <c r="G54" s="44">
        <f>COUNTIF($F$5:$F$51,G53)</f>
        <v>22</v>
      </c>
      <c r="H54" s="44">
        <f>COUNTIF($F$5:$F$51,H53)</f>
        <v>20</v>
      </c>
      <c r="I54" s="40">
        <f>COUNTIF($F$5:$F$51,I53)</f>
        <v>2</v>
      </c>
      <c r="J54" s="43">
        <f>COUNTIF($K$5:$K$51,RIGHT(J53))</f>
        <v>13</v>
      </c>
      <c r="K54" s="44">
        <f>COUNTIF($K$5:$K$51,RIGHT(K53))</f>
        <v>17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">
    <cfRule type="cellIs" dxfId="7" priority="4" operator="equal">
      <formula>"Lưu ban"</formula>
    </cfRule>
  </conditionalFormatting>
  <conditionalFormatting sqref="G5:G47 G50">
    <cfRule type="cellIs" dxfId="6" priority="3" operator="equal">
      <formula>"Lưu ban"</formula>
    </cfRule>
  </conditionalFormatting>
  <conditionalFormatting sqref="F48">
    <cfRule type="cellIs" dxfId="5" priority="2" operator="equal">
      <formula>"Lưu ban"</formula>
    </cfRule>
  </conditionalFormatting>
  <conditionalFormatting sqref="G48">
    <cfRule type="cellIs" dxfId="4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43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10A11 -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4426</v>
      </c>
      <c r="C5" s="96" t="s">
        <v>4234</v>
      </c>
      <c r="D5" s="24" t="s">
        <v>7</v>
      </c>
      <c r="E5" s="24" t="s">
        <v>623</v>
      </c>
      <c r="F5" s="24" t="s">
        <v>6</v>
      </c>
      <c r="G5" s="24">
        <v>5.5</v>
      </c>
      <c r="H5" s="24">
        <v>2.5</v>
      </c>
      <c r="I5" s="24">
        <v>3</v>
      </c>
      <c r="J5" s="23">
        <v>20</v>
      </c>
      <c r="K5" s="95">
        <v>3</v>
      </c>
      <c r="L5" s="24"/>
    </row>
    <row r="6" spans="1:15" ht="15.75" customHeight="1" x14ac:dyDescent="0.25">
      <c r="A6" s="24">
        <v>2</v>
      </c>
      <c r="B6" s="97" t="s">
        <v>4427</v>
      </c>
      <c r="C6" s="96" t="s">
        <v>4132</v>
      </c>
      <c r="D6" s="24" t="s">
        <v>7</v>
      </c>
      <c r="E6" s="24" t="s">
        <v>623</v>
      </c>
      <c r="F6" s="24" t="s">
        <v>3</v>
      </c>
      <c r="G6" s="24">
        <v>4.5</v>
      </c>
      <c r="H6" s="24">
        <v>4</v>
      </c>
      <c r="I6" s="24">
        <v>3.25</v>
      </c>
      <c r="J6" s="23">
        <v>20</v>
      </c>
      <c r="K6" s="95">
        <v>3</v>
      </c>
      <c r="L6" s="24"/>
    </row>
    <row r="7" spans="1:15" ht="15.75" customHeight="1" x14ac:dyDescent="0.25">
      <c r="A7" s="24">
        <v>3</v>
      </c>
      <c r="B7" s="97" t="s">
        <v>4428</v>
      </c>
      <c r="C7" s="96" t="s">
        <v>4222</v>
      </c>
      <c r="D7" s="24" t="s">
        <v>625</v>
      </c>
      <c r="E7" s="24" t="s">
        <v>623</v>
      </c>
      <c r="F7" s="24" t="s">
        <v>3</v>
      </c>
      <c r="G7" s="24">
        <v>5.5</v>
      </c>
      <c r="H7" s="24">
        <v>2.75</v>
      </c>
      <c r="I7" s="24">
        <v>4</v>
      </c>
      <c r="J7" s="23">
        <v>23.25</v>
      </c>
      <c r="K7" s="95">
        <v>2</v>
      </c>
      <c r="L7" s="24"/>
    </row>
    <row r="8" spans="1:15" ht="15.75" customHeight="1" x14ac:dyDescent="0.25">
      <c r="A8" s="24">
        <v>4</v>
      </c>
      <c r="B8" s="97" t="s">
        <v>4429</v>
      </c>
      <c r="C8" s="96" t="s">
        <v>4305</v>
      </c>
      <c r="D8" s="24" t="s">
        <v>7</v>
      </c>
      <c r="E8" s="24" t="s">
        <v>623</v>
      </c>
      <c r="F8" s="24" t="s">
        <v>6</v>
      </c>
      <c r="G8" s="24">
        <v>5</v>
      </c>
      <c r="H8" s="24">
        <v>5</v>
      </c>
      <c r="I8" s="24">
        <v>3</v>
      </c>
      <c r="J8" s="23">
        <v>22.5</v>
      </c>
      <c r="K8" s="95">
        <v>2</v>
      </c>
      <c r="L8" s="24"/>
    </row>
    <row r="9" spans="1:15" ht="15.75" customHeight="1" x14ac:dyDescent="0.25">
      <c r="A9" s="24">
        <v>5</v>
      </c>
      <c r="B9" s="97" t="s">
        <v>4430</v>
      </c>
      <c r="C9" s="96" t="s">
        <v>4151</v>
      </c>
      <c r="D9" s="24" t="s">
        <v>625</v>
      </c>
      <c r="E9" s="24" t="s">
        <v>623</v>
      </c>
      <c r="F9" s="24" t="s">
        <v>6</v>
      </c>
      <c r="G9" s="24">
        <v>5.75</v>
      </c>
      <c r="H9" s="24">
        <v>4.5</v>
      </c>
      <c r="I9" s="24">
        <v>2.5</v>
      </c>
      <c r="J9" s="23">
        <v>21.5</v>
      </c>
      <c r="K9" s="95">
        <v>3</v>
      </c>
      <c r="L9" s="24"/>
    </row>
    <row r="10" spans="1:15" ht="15.75" customHeight="1" x14ac:dyDescent="0.25">
      <c r="A10" s="24">
        <v>6</v>
      </c>
      <c r="B10" s="97" t="s">
        <v>4431</v>
      </c>
      <c r="C10" s="96" t="s">
        <v>4137</v>
      </c>
      <c r="D10" s="24" t="s">
        <v>625</v>
      </c>
      <c r="E10" s="24" t="s">
        <v>623</v>
      </c>
      <c r="F10" s="24" t="s">
        <v>3</v>
      </c>
      <c r="G10" s="24">
        <v>5.75</v>
      </c>
      <c r="H10" s="24">
        <v>3</v>
      </c>
      <c r="I10" s="24">
        <v>5</v>
      </c>
      <c r="J10" s="23">
        <v>25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4432</v>
      </c>
      <c r="C11" s="96" t="s">
        <v>4291</v>
      </c>
      <c r="D11" s="24" t="s">
        <v>7</v>
      </c>
      <c r="E11" s="24" t="s">
        <v>623</v>
      </c>
      <c r="F11" s="24" t="s">
        <v>3</v>
      </c>
      <c r="G11" s="24">
        <v>5</v>
      </c>
      <c r="H11" s="24">
        <v>1.75</v>
      </c>
      <c r="I11" s="24">
        <v>3.25</v>
      </c>
      <c r="J11" s="23">
        <v>19.75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4433</v>
      </c>
      <c r="C12" s="96" t="s">
        <v>4284</v>
      </c>
      <c r="D12" s="24" t="s">
        <v>7</v>
      </c>
      <c r="E12" s="24" t="s">
        <v>623</v>
      </c>
      <c r="F12" s="24" t="s">
        <v>3</v>
      </c>
      <c r="G12" s="24">
        <v>5.25</v>
      </c>
      <c r="H12" s="24">
        <v>4</v>
      </c>
      <c r="I12" s="24">
        <v>2.75</v>
      </c>
      <c r="J12" s="23">
        <v>21.5</v>
      </c>
      <c r="K12" s="95">
        <v>2</v>
      </c>
      <c r="L12" s="24"/>
    </row>
    <row r="13" spans="1:15" ht="15.75" customHeight="1" x14ac:dyDescent="0.25">
      <c r="A13" s="24">
        <v>9</v>
      </c>
      <c r="B13" s="97" t="s">
        <v>4434</v>
      </c>
      <c r="C13" s="96" t="s">
        <v>4236</v>
      </c>
      <c r="D13" s="24" t="s">
        <v>625</v>
      </c>
      <c r="E13" s="24" t="s">
        <v>623</v>
      </c>
      <c r="F13" s="24" t="s">
        <v>3</v>
      </c>
      <c r="G13" s="24">
        <v>6.75</v>
      </c>
      <c r="H13" s="24">
        <v>3.75</v>
      </c>
      <c r="I13" s="24">
        <v>4.75</v>
      </c>
      <c r="J13" s="23">
        <v>28.25</v>
      </c>
      <c r="K13" s="95">
        <v>1</v>
      </c>
      <c r="L13" s="24"/>
    </row>
    <row r="14" spans="1:15" ht="15.75" customHeight="1" x14ac:dyDescent="0.25">
      <c r="A14" s="24">
        <v>10</v>
      </c>
      <c r="B14" s="97" t="s">
        <v>4435</v>
      </c>
      <c r="C14" s="96" t="s">
        <v>4083</v>
      </c>
      <c r="D14" s="24" t="s">
        <v>7</v>
      </c>
      <c r="E14" s="24" t="s">
        <v>623</v>
      </c>
      <c r="F14" s="24" t="s">
        <v>6</v>
      </c>
      <c r="G14" s="24">
        <v>4.75</v>
      </c>
      <c r="H14" s="24">
        <v>3.5</v>
      </c>
      <c r="I14" s="24">
        <v>3.5</v>
      </c>
      <c r="J14" s="23">
        <v>20.5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4436</v>
      </c>
      <c r="C15" s="96" t="s">
        <v>4080</v>
      </c>
      <c r="D15" s="24" t="s">
        <v>7</v>
      </c>
      <c r="E15" s="24" t="s">
        <v>623</v>
      </c>
      <c r="F15" s="24" t="s">
        <v>6</v>
      </c>
      <c r="G15" s="24">
        <v>5.5</v>
      </c>
      <c r="H15" s="24">
        <v>3.75</v>
      </c>
      <c r="I15" s="24">
        <v>2.5</v>
      </c>
      <c r="J15" s="23">
        <v>20.25</v>
      </c>
      <c r="K15" s="95">
        <v>3</v>
      </c>
      <c r="L15" s="24"/>
    </row>
    <row r="16" spans="1:15" ht="15.75" customHeight="1" x14ac:dyDescent="0.25">
      <c r="A16" s="24">
        <v>12</v>
      </c>
      <c r="B16" s="97" t="s">
        <v>4437</v>
      </c>
      <c r="C16" s="96" t="s">
        <v>4091</v>
      </c>
      <c r="D16" s="24" t="s">
        <v>625</v>
      </c>
      <c r="E16" s="24" t="s">
        <v>623</v>
      </c>
      <c r="F16" s="24" t="s">
        <v>6</v>
      </c>
      <c r="G16" s="24">
        <v>5.75</v>
      </c>
      <c r="H16" s="24">
        <v>4</v>
      </c>
      <c r="I16" s="24">
        <v>1.5</v>
      </c>
      <c r="J16" s="23">
        <v>19.5</v>
      </c>
      <c r="K16" s="95">
        <v>2</v>
      </c>
      <c r="L16" s="24"/>
    </row>
    <row r="17" spans="1:12" ht="15.75" customHeight="1" x14ac:dyDescent="0.25">
      <c r="A17" s="24">
        <v>13</v>
      </c>
      <c r="B17" s="97" t="s">
        <v>4438</v>
      </c>
      <c r="C17" s="96" t="s">
        <v>347</v>
      </c>
      <c r="D17" s="24" t="s">
        <v>7</v>
      </c>
      <c r="E17" s="24" t="s">
        <v>623</v>
      </c>
      <c r="F17" s="24" t="s">
        <v>6</v>
      </c>
      <c r="G17" s="24">
        <v>5</v>
      </c>
      <c r="H17" s="24">
        <v>2</v>
      </c>
      <c r="I17" s="24">
        <v>4.75</v>
      </c>
      <c r="J17" s="23">
        <v>21.5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4439</v>
      </c>
      <c r="C18" s="96" t="s">
        <v>4190</v>
      </c>
      <c r="D18" s="24" t="s">
        <v>7</v>
      </c>
      <c r="E18" s="24" t="s">
        <v>623</v>
      </c>
      <c r="F18" s="24" t="s">
        <v>3</v>
      </c>
      <c r="G18" s="24">
        <v>6</v>
      </c>
      <c r="H18" s="24">
        <v>2.5</v>
      </c>
      <c r="I18" s="24">
        <v>3.5</v>
      </c>
      <c r="J18" s="23">
        <v>22.5</v>
      </c>
      <c r="K18" s="95">
        <v>1</v>
      </c>
      <c r="L18" s="24"/>
    </row>
    <row r="19" spans="1:12" ht="15.75" customHeight="1" x14ac:dyDescent="0.25">
      <c r="A19" s="24">
        <v>15</v>
      </c>
      <c r="B19" s="97" t="s">
        <v>4440</v>
      </c>
      <c r="C19" s="96" t="s">
        <v>4136</v>
      </c>
      <c r="D19" s="24" t="s">
        <v>625</v>
      </c>
      <c r="E19" s="24" t="s">
        <v>623</v>
      </c>
      <c r="F19" s="24" t="s">
        <v>3</v>
      </c>
      <c r="G19" s="24">
        <v>5.75</v>
      </c>
      <c r="H19" s="24">
        <v>5.25</v>
      </c>
      <c r="I19" s="24">
        <v>1.75</v>
      </c>
      <c r="J19" s="23">
        <v>21.25</v>
      </c>
      <c r="K19" s="95">
        <v>3</v>
      </c>
      <c r="L19" s="24"/>
    </row>
    <row r="20" spans="1:12" ht="15.75" customHeight="1" x14ac:dyDescent="0.25">
      <c r="A20" s="24">
        <v>16</v>
      </c>
      <c r="B20" s="97" t="s">
        <v>4441</v>
      </c>
      <c r="C20" s="96" t="s">
        <v>4170</v>
      </c>
      <c r="D20" s="24" t="s">
        <v>625</v>
      </c>
      <c r="E20" s="24" t="s">
        <v>623</v>
      </c>
      <c r="F20" s="24" t="s">
        <v>31</v>
      </c>
      <c r="G20" s="24">
        <v>7.5</v>
      </c>
      <c r="H20" s="24">
        <v>7</v>
      </c>
      <c r="I20" s="24">
        <v>5.5</v>
      </c>
      <c r="J20" s="23">
        <v>34.5</v>
      </c>
      <c r="K20" s="95">
        <v>1</v>
      </c>
      <c r="L20" s="24"/>
    </row>
    <row r="21" spans="1:12" ht="15.75" customHeight="1" x14ac:dyDescent="0.25">
      <c r="A21" s="24">
        <v>17</v>
      </c>
      <c r="B21" s="97" t="s">
        <v>4442</v>
      </c>
      <c r="C21" s="96" t="s">
        <v>4132</v>
      </c>
      <c r="D21" s="24" t="s">
        <v>7</v>
      </c>
      <c r="E21" s="24" t="s">
        <v>623</v>
      </c>
      <c r="F21" s="24" t="s">
        <v>6</v>
      </c>
      <c r="G21" s="24">
        <v>5.75</v>
      </c>
      <c r="H21" s="24">
        <v>2.25</v>
      </c>
      <c r="I21" s="24">
        <v>2.5</v>
      </c>
      <c r="J21" s="23">
        <v>19.75</v>
      </c>
      <c r="K21" s="95">
        <v>2</v>
      </c>
      <c r="L21" s="24"/>
    </row>
    <row r="22" spans="1:12" ht="15.75" customHeight="1" x14ac:dyDescent="0.25">
      <c r="A22" s="24">
        <v>18</v>
      </c>
      <c r="B22" s="97" t="s">
        <v>4443</v>
      </c>
      <c r="C22" s="96" t="s">
        <v>4103</v>
      </c>
      <c r="D22" s="24" t="s">
        <v>7</v>
      </c>
      <c r="E22" s="24" t="s">
        <v>623</v>
      </c>
      <c r="F22" s="24" t="s">
        <v>3</v>
      </c>
      <c r="G22" s="24">
        <v>5.5</v>
      </c>
      <c r="H22" s="24">
        <v>3.25</v>
      </c>
      <c r="I22" s="24">
        <v>4.25</v>
      </c>
      <c r="J22" s="23">
        <v>23.75</v>
      </c>
      <c r="K22" s="95">
        <v>1</v>
      </c>
      <c r="L22" s="24"/>
    </row>
    <row r="23" spans="1:12" ht="15.75" customHeight="1" x14ac:dyDescent="0.25">
      <c r="A23" s="24">
        <v>19</v>
      </c>
      <c r="B23" s="97" t="s">
        <v>4444</v>
      </c>
      <c r="C23" s="96" t="s">
        <v>4268</v>
      </c>
      <c r="D23" s="24" t="s">
        <v>7</v>
      </c>
      <c r="E23" s="24" t="s">
        <v>623</v>
      </c>
      <c r="F23" s="24" t="s">
        <v>3</v>
      </c>
      <c r="G23" s="24">
        <v>6.75</v>
      </c>
      <c r="H23" s="24">
        <v>5.75</v>
      </c>
      <c r="I23" s="24">
        <v>5</v>
      </c>
      <c r="J23" s="23">
        <v>29.75</v>
      </c>
      <c r="K23" s="95">
        <v>1</v>
      </c>
      <c r="L23" s="24"/>
    </row>
    <row r="24" spans="1:12" ht="15.75" customHeight="1" x14ac:dyDescent="0.25">
      <c r="A24" s="24">
        <v>20</v>
      </c>
      <c r="B24" s="97" t="s">
        <v>4445</v>
      </c>
      <c r="C24" s="96" t="s">
        <v>4262</v>
      </c>
      <c r="D24" s="24" t="s">
        <v>625</v>
      </c>
      <c r="E24" s="24" t="s">
        <v>623</v>
      </c>
      <c r="F24" s="24" t="s">
        <v>6</v>
      </c>
      <c r="G24" s="24">
        <v>7</v>
      </c>
      <c r="H24" s="24">
        <v>2.5</v>
      </c>
      <c r="I24" s="24">
        <v>2.75</v>
      </c>
      <c r="J24" s="23">
        <v>23</v>
      </c>
      <c r="K24" s="95">
        <v>1</v>
      </c>
      <c r="L24" s="24"/>
    </row>
    <row r="25" spans="1:12" ht="15.75" customHeight="1" x14ac:dyDescent="0.25">
      <c r="A25" s="24">
        <v>21</v>
      </c>
      <c r="B25" s="97" t="s">
        <v>4446</v>
      </c>
      <c r="C25" s="96" t="s">
        <v>4299</v>
      </c>
      <c r="D25" s="24" t="s">
        <v>7</v>
      </c>
      <c r="E25" s="24" t="s">
        <v>623</v>
      </c>
      <c r="F25" s="24" t="s">
        <v>6</v>
      </c>
      <c r="G25" s="24">
        <v>5</v>
      </c>
      <c r="H25" s="24">
        <v>4.75</v>
      </c>
      <c r="I25" s="24">
        <v>2.25</v>
      </c>
      <c r="J25" s="23">
        <v>19.75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4447</v>
      </c>
      <c r="C26" s="96" t="s">
        <v>4192</v>
      </c>
      <c r="D26" s="24" t="s">
        <v>7</v>
      </c>
      <c r="E26" s="24" t="s">
        <v>623</v>
      </c>
      <c r="F26" s="24" t="s">
        <v>3</v>
      </c>
      <c r="G26" s="24">
        <v>5</v>
      </c>
      <c r="H26" s="24">
        <v>3.5</v>
      </c>
      <c r="I26" s="24">
        <v>3.75</v>
      </c>
      <c r="J26" s="23">
        <v>22.5</v>
      </c>
      <c r="K26" s="95">
        <v>2</v>
      </c>
      <c r="L26" s="24"/>
    </row>
    <row r="27" spans="1:12" ht="15.75" customHeight="1" x14ac:dyDescent="0.25">
      <c r="A27" s="24">
        <v>23</v>
      </c>
      <c r="B27" s="97" t="s">
        <v>4448</v>
      </c>
      <c r="C27" s="96" t="s">
        <v>4133</v>
      </c>
      <c r="D27" s="24" t="s">
        <v>7</v>
      </c>
      <c r="E27" s="24" t="s">
        <v>623</v>
      </c>
      <c r="F27" s="24" t="s">
        <v>6</v>
      </c>
      <c r="G27" s="24">
        <v>4.5</v>
      </c>
      <c r="H27" s="24">
        <v>5.5</v>
      </c>
      <c r="I27" s="24">
        <v>3</v>
      </c>
      <c r="J27" s="23">
        <v>21</v>
      </c>
      <c r="K27" s="95">
        <v>3</v>
      </c>
      <c r="L27" s="24"/>
    </row>
    <row r="28" spans="1:12" ht="15.75" customHeight="1" x14ac:dyDescent="0.25">
      <c r="A28" s="24">
        <v>24</v>
      </c>
      <c r="B28" s="97" t="s">
        <v>4449</v>
      </c>
      <c r="C28" s="96" t="s">
        <v>4287</v>
      </c>
      <c r="D28" s="24" t="s">
        <v>625</v>
      </c>
      <c r="E28" s="24" t="s">
        <v>623</v>
      </c>
      <c r="F28" s="24" t="s">
        <v>6</v>
      </c>
      <c r="G28" s="24">
        <v>5.5</v>
      </c>
      <c r="H28" s="24">
        <v>4.75</v>
      </c>
      <c r="I28" s="24">
        <v>3</v>
      </c>
      <c r="J28" s="23">
        <v>22.25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4450</v>
      </c>
      <c r="C29" s="96" t="s">
        <v>4252</v>
      </c>
      <c r="D29" s="24" t="s">
        <v>625</v>
      </c>
      <c r="E29" s="24" t="s">
        <v>623</v>
      </c>
      <c r="F29" s="24" t="s">
        <v>3</v>
      </c>
      <c r="G29" s="24">
        <v>6.25</v>
      </c>
      <c r="H29" s="24">
        <v>3.75</v>
      </c>
      <c r="I29" s="24">
        <v>2.75</v>
      </c>
      <c r="J29" s="23">
        <v>23.25</v>
      </c>
      <c r="K29" s="95">
        <v>2</v>
      </c>
      <c r="L29" s="24"/>
    </row>
    <row r="30" spans="1:12" ht="15.75" customHeight="1" x14ac:dyDescent="0.25">
      <c r="A30" s="24">
        <v>26</v>
      </c>
      <c r="B30" s="97" t="s">
        <v>4451</v>
      </c>
      <c r="C30" s="96" t="s">
        <v>4293</v>
      </c>
      <c r="D30" s="24" t="s">
        <v>625</v>
      </c>
      <c r="E30" s="24" t="s">
        <v>623</v>
      </c>
      <c r="F30" s="24" t="s">
        <v>3</v>
      </c>
      <c r="G30" s="24">
        <v>5.75</v>
      </c>
      <c r="H30" s="24">
        <v>4.25</v>
      </c>
      <c r="I30" s="24">
        <v>1.75</v>
      </c>
      <c r="J30" s="23">
        <v>20.75</v>
      </c>
      <c r="K30" s="95">
        <v>2</v>
      </c>
      <c r="L30" s="24"/>
    </row>
    <row r="31" spans="1:12" ht="15.75" customHeight="1" x14ac:dyDescent="0.25">
      <c r="A31" s="24">
        <v>27</v>
      </c>
      <c r="B31" s="97" t="s">
        <v>4452</v>
      </c>
      <c r="C31" s="96" t="s">
        <v>4174</v>
      </c>
      <c r="D31" s="24" t="s">
        <v>7</v>
      </c>
      <c r="E31" s="24" t="s">
        <v>623</v>
      </c>
      <c r="F31" s="24" t="s">
        <v>6</v>
      </c>
      <c r="G31" s="24">
        <v>6.25</v>
      </c>
      <c r="H31" s="24">
        <v>2</v>
      </c>
      <c r="I31" s="24">
        <v>2.5</v>
      </c>
      <c r="J31" s="23">
        <v>20.5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4453</v>
      </c>
      <c r="C32" s="96" t="s">
        <v>4119</v>
      </c>
      <c r="D32" s="24" t="s">
        <v>625</v>
      </c>
      <c r="E32" s="24" t="s">
        <v>623</v>
      </c>
      <c r="F32" s="24" t="s">
        <v>3</v>
      </c>
      <c r="G32" s="24">
        <v>5</v>
      </c>
      <c r="H32" s="24">
        <v>3.5</v>
      </c>
      <c r="I32" s="24">
        <v>3.5</v>
      </c>
      <c r="J32" s="23">
        <v>22</v>
      </c>
      <c r="K32" s="95">
        <v>2</v>
      </c>
      <c r="L32" s="24"/>
    </row>
    <row r="33" spans="1:12" ht="15.75" customHeight="1" x14ac:dyDescent="0.25">
      <c r="A33" s="24">
        <v>29</v>
      </c>
      <c r="B33" s="97" t="s">
        <v>4454</v>
      </c>
      <c r="C33" s="96" t="s">
        <v>4103</v>
      </c>
      <c r="D33" s="24" t="s">
        <v>7</v>
      </c>
      <c r="E33" s="24" t="s">
        <v>623</v>
      </c>
      <c r="F33" s="24" t="s">
        <v>3</v>
      </c>
      <c r="G33" s="24">
        <v>4.5</v>
      </c>
      <c r="H33" s="24">
        <v>2.5</v>
      </c>
      <c r="I33" s="24">
        <v>4</v>
      </c>
      <c r="J33" s="23">
        <v>19.5</v>
      </c>
      <c r="K33" s="95">
        <v>1</v>
      </c>
      <c r="L33" s="98"/>
    </row>
    <row r="34" spans="1:12" ht="15.75" customHeight="1" x14ac:dyDescent="0.25">
      <c r="A34" s="24">
        <v>30</v>
      </c>
      <c r="B34" s="97" t="s">
        <v>4455</v>
      </c>
      <c r="C34" s="96" t="s">
        <v>4308</v>
      </c>
      <c r="D34" s="24" t="s">
        <v>7</v>
      </c>
      <c r="E34" s="24" t="s">
        <v>623</v>
      </c>
      <c r="F34" s="24" t="s">
        <v>6</v>
      </c>
      <c r="G34" s="24">
        <v>3.75</v>
      </c>
      <c r="H34" s="24">
        <v>4</v>
      </c>
      <c r="I34" s="24">
        <v>3.75</v>
      </c>
      <c r="J34" s="23">
        <v>20</v>
      </c>
      <c r="K34" s="95">
        <v>3</v>
      </c>
      <c r="L34" s="24"/>
    </row>
    <row r="35" spans="1:12" ht="15.75" customHeight="1" x14ac:dyDescent="0.25">
      <c r="A35" s="24">
        <v>31</v>
      </c>
      <c r="B35" s="97" t="s">
        <v>4456</v>
      </c>
      <c r="C35" s="96" t="s">
        <v>4175</v>
      </c>
      <c r="D35" s="24" t="s">
        <v>7</v>
      </c>
      <c r="E35" s="24" t="s">
        <v>623</v>
      </c>
      <c r="F35" s="24" t="s">
        <v>3</v>
      </c>
      <c r="G35" s="24">
        <v>4.5</v>
      </c>
      <c r="H35" s="24">
        <v>2</v>
      </c>
      <c r="I35" s="24">
        <v>4.75</v>
      </c>
      <c r="J35" s="23">
        <v>20.5</v>
      </c>
      <c r="K35" s="95">
        <v>2</v>
      </c>
      <c r="L35" s="24"/>
    </row>
    <row r="36" spans="1:12" ht="15.75" customHeight="1" x14ac:dyDescent="0.25">
      <c r="A36" s="58">
        <v>32</v>
      </c>
      <c r="B36" s="97" t="s">
        <v>4457</v>
      </c>
      <c r="C36" s="96" t="s">
        <v>4089</v>
      </c>
      <c r="D36" s="24" t="s">
        <v>625</v>
      </c>
      <c r="E36" s="24" t="s">
        <v>623</v>
      </c>
      <c r="F36" s="24" t="s">
        <v>6</v>
      </c>
      <c r="G36" s="24">
        <v>6</v>
      </c>
      <c r="H36" s="24">
        <v>3</v>
      </c>
      <c r="I36" s="24">
        <v>2</v>
      </c>
      <c r="J36" s="23">
        <v>19.5</v>
      </c>
      <c r="K36" s="95">
        <v>2</v>
      </c>
      <c r="L36" s="24"/>
    </row>
    <row r="37" spans="1:12" ht="15.75" customHeight="1" x14ac:dyDescent="0.25">
      <c r="A37" s="24">
        <v>33</v>
      </c>
      <c r="B37" s="97" t="s">
        <v>4458</v>
      </c>
      <c r="C37" s="96" t="s">
        <v>4128</v>
      </c>
      <c r="D37" s="24" t="s">
        <v>625</v>
      </c>
      <c r="E37" s="24" t="s">
        <v>623</v>
      </c>
      <c r="F37" s="24" t="s">
        <v>3</v>
      </c>
      <c r="G37" s="24">
        <v>5.25</v>
      </c>
      <c r="H37" s="24">
        <v>2.5</v>
      </c>
      <c r="I37" s="24">
        <v>5</v>
      </c>
      <c r="J37" s="23">
        <v>24</v>
      </c>
      <c r="K37" s="95">
        <v>1</v>
      </c>
      <c r="L37" s="24"/>
    </row>
    <row r="38" spans="1:12" ht="15.75" customHeight="1" x14ac:dyDescent="0.25">
      <c r="A38" s="24">
        <v>34</v>
      </c>
      <c r="B38" s="97" t="s">
        <v>4459</v>
      </c>
      <c r="C38" s="96" t="s">
        <v>4307</v>
      </c>
      <c r="D38" s="24" t="s">
        <v>625</v>
      </c>
      <c r="E38" s="24" t="s">
        <v>623</v>
      </c>
      <c r="F38" s="24" t="s">
        <v>6</v>
      </c>
      <c r="G38" s="24">
        <v>5.25</v>
      </c>
      <c r="H38" s="24">
        <v>4.5</v>
      </c>
      <c r="I38" s="24">
        <v>2.75</v>
      </c>
      <c r="J38" s="23">
        <v>21.5</v>
      </c>
      <c r="K38" s="95">
        <v>2</v>
      </c>
      <c r="L38" s="24"/>
    </row>
    <row r="39" spans="1:12" ht="15.75" customHeight="1" x14ac:dyDescent="0.25">
      <c r="A39" s="24">
        <v>35</v>
      </c>
      <c r="B39" s="97" t="s">
        <v>4460</v>
      </c>
      <c r="C39" s="96" t="s">
        <v>4327</v>
      </c>
      <c r="D39" s="24" t="s">
        <v>625</v>
      </c>
      <c r="E39" s="24" t="s">
        <v>623</v>
      </c>
      <c r="F39" s="24" t="s">
        <v>3</v>
      </c>
      <c r="G39" s="24">
        <v>6</v>
      </c>
      <c r="H39" s="24">
        <v>3.75</v>
      </c>
      <c r="I39" s="24">
        <v>2.5</v>
      </c>
      <c r="J39" s="23">
        <v>20.75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4461</v>
      </c>
      <c r="C40" s="96" t="s">
        <v>229</v>
      </c>
      <c r="D40" s="24" t="s">
        <v>7</v>
      </c>
      <c r="E40" s="24" t="s">
        <v>623</v>
      </c>
      <c r="F40" s="24" t="s">
        <v>6</v>
      </c>
      <c r="G40" s="24">
        <v>4.75</v>
      </c>
      <c r="H40" s="24">
        <v>5.75</v>
      </c>
      <c r="I40" s="24">
        <v>2.5</v>
      </c>
      <c r="J40" s="23">
        <v>21.75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4462</v>
      </c>
      <c r="C41" s="96" t="s">
        <v>4091</v>
      </c>
      <c r="D41" s="24" t="s">
        <v>625</v>
      </c>
      <c r="E41" s="24" t="s">
        <v>623</v>
      </c>
      <c r="F41" s="24" t="s">
        <v>3</v>
      </c>
      <c r="G41" s="24">
        <v>5</v>
      </c>
      <c r="H41" s="24">
        <v>3.25</v>
      </c>
      <c r="I41" s="24">
        <v>2.5</v>
      </c>
      <c r="J41" s="23">
        <v>19.75</v>
      </c>
      <c r="K41" s="95">
        <v>3</v>
      </c>
      <c r="L41" s="24"/>
    </row>
    <row r="42" spans="1:12" ht="15.75" customHeight="1" x14ac:dyDescent="0.25">
      <c r="A42" s="24">
        <v>38</v>
      </c>
      <c r="B42" s="97" t="s">
        <v>4463</v>
      </c>
      <c r="C42" s="96" t="s">
        <v>4163</v>
      </c>
      <c r="D42" s="24" t="s">
        <v>625</v>
      </c>
      <c r="E42" s="24" t="s">
        <v>623</v>
      </c>
      <c r="F42" s="24" t="s">
        <v>3</v>
      </c>
      <c r="G42" s="24">
        <v>6</v>
      </c>
      <c r="H42" s="24">
        <v>4.25</v>
      </c>
      <c r="I42" s="24">
        <v>2.5</v>
      </c>
      <c r="J42" s="23">
        <v>24.75</v>
      </c>
      <c r="K42" s="95">
        <v>2</v>
      </c>
      <c r="L42" s="24"/>
    </row>
    <row r="43" spans="1:12" ht="15.75" customHeight="1" x14ac:dyDescent="0.25">
      <c r="A43" s="24">
        <v>39</v>
      </c>
      <c r="B43" s="97" t="s">
        <v>4464</v>
      </c>
      <c r="C43" s="96" t="s">
        <v>4084</v>
      </c>
      <c r="D43" s="24" t="s">
        <v>7</v>
      </c>
      <c r="E43" s="24" t="s">
        <v>623</v>
      </c>
      <c r="F43" s="24" t="s">
        <v>6</v>
      </c>
      <c r="G43" s="24">
        <v>5.75</v>
      </c>
      <c r="H43" s="24">
        <v>2.25</v>
      </c>
      <c r="I43" s="24">
        <v>3</v>
      </c>
      <c r="J43" s="23">
        <v>20.25</v>
      </c>
      <c r="K43" s="95">
        <v>3</v>
      </c>
      <c r="L43" s="24"/>
    </row>
    <row r="44" spans="1:12" ht="15.75" customHeight="1" x14ac:dyDescent="0.25">
      <c r="A44" s="24">
        <v>40</v>
      </c>
      <c r="B44" s="97" t="s">
        <v>4465</v>
      </c>
      <c r="C44" s="96" t="s">
        <v>4154</v>
      </c>
      <c r="D44" s="24" t="s">
        <v>7</v>
      </c>
      <c r="E44" s="24" t="s">
        <v>623</v>
      </c>
      <c r="F44" s="24" t="s">
        <v>3</v>
      </c>
      <c r="G44" s="24">
        <v>5.25</v>
      </c>
      <c r="H44" s="24">
        <v>7</v>
      </c>
      <c r="I44" s="24">
        <v>1</v>
      </c>
      <c r="J44" s="23">
        <v>20</v>
      </c>
      <c r="K44" s="95">
        <v>3</v>
      </c>
      <c r="L44" s="24"/>
    </row>
    <row r="45" spans="1:12" ht="15.75" customHeight="1" x14ac:dyDescent="0.25">
      <c r="A45" s="24">
        <v>41</v>
      </c>
      <c r="B45" s="97" t="s">
        <v>4466</v>
      </c>
      <c r="C45" s="96" t="s">
        <v>4080</v>
      </c>
      <c r="D45" s="24" t="s">
        <v>625</v>
      </c>
      <c r="E45" s="24" t="s">
        <v>623</v>
      </c>
      <c r="F45" s="24" t="s">
        <v>3</v>
      </c>
      <c r="G45" s="24">
        <v>6.75</v>
      </c>
      <c r="H45" s="24">
        <v>3</v>
      </c>
      <c r="I45" s="24">
        <v>2.5</v>
      </c>
      <c r="J45" s="23">
        <v>22</v>
      </c>
      <c r="K45" s="95">
        <v>1</v>
      </c>
      <c r="L45" s="24"/>
    </row>
    <row r="46" spans="1:12" ht="15.75" customHeight="1" x14ac:dyDescent="0.25">
      <c r="A46" s="24">
        <v>42</v>
      </c>
      <c r="B46" s="97" t="s">
        <v>4467</v>
      </c>
      <c r="C46" s="96" t="s">
        <v>4145</v>
      </c>
      <c r="D46" s="24" t="s">
        <v>625</v>
      </c>
      <c r="E46" s="24" t="s">
        <v>623</v>
      </c>
      <c r="F46" s="24" t="s">
        <v>6</v>
      </c>
      <c r="G46" s="24">
        <v>7.5</v>
      </c>
      <c r="H46" s="24">
        <v>5.5</v>
      </c>
      <c r="I46" s="24">
        <v>2</v>
      </c>
      <c r="J46" s="23">
        <v>24.5</v>
      </c>
      <c r="K46" s="95">
        <v>1</v>
      </c>
      <c r="L46" s="24"/>
    </row>
    <row r="47" spans="1:12" ht="15.75" customHeight="1" x14ac:dyDescent="0.25">
      <c r="A47" s="24">
        <v>43</v>
      </c>
      <c r="B47" s="97" t="s">
        <v>4468</v>
      </c>
      <c r="C47" s="108" t="s">
        <v>213</v>
      </c>
      <c r="D47" s="24" t="s">
        <v>7</v>
      </c>
      <c r="E47" s="99" t="s">
        <v>623</v>
      </c>
      <c r="F47" s="24" t="s">
        <v>4336</v>
      </c>
      <c r="G47" s="24"/>
      <c r="H47" s="24"/>
      <c r="I47" s="24"/>
      <c r="J47" s="23"/>
      <c r="K47" s="24"/>
      <c r="L47" s="100" t="s">
        <v>614</v>
      </c>
    </row>
    <row r="48" spans="1:12" ht="15.75" customHeight="1" x14ac:dyDescent="0.25">
      <c r="A48" s="24">
        <v>44</v>
      </c>
      <c r="B48" s="97" t="s">
        <v>4469</v>
      </c>
      <c r="C48" s="96" t="s">
        <v>4239</v>
      </c>
      <c r="D48" s="24" t="s">
        <v>625</v>
      </c>
      <c r="E48" s="24" t="s">
        <v>623</v>
      </c>
      <c r="F48" s="24" t="s">
        <v>6</v>
      </c>
      <c r="G48" s="24">
        <v>6.5</v>
      </c>
      <c r="H48" s="24">
        <v>2</v>
      </c>
      <c r="I48" s="24">
        <v>4</v>
      </c>
      <c r="J48" s="23">
        <v>24.5</v>
      </c>
      <c r="K48" s="95">
        <v>1</v>
      </c>
      <c r="L48" s="24"/>
    </row>
    <row r="49" spans="1:12" ht="15.75" customHeight="1" x14ac:dyDescent="0.25">
      <c r="A49" s="24">
        <v>45</v>
      </c>
      <c r="B49" s="102" t="s">
        <v>4833</v>
      </c>
      <c r="C49" s="109"/>
      <c r="D49" s="102" t="s">
        <v>7</v>
      </c>
      <c r="E49" s="102" t="s">
        <v>623</v>
      </c>
      <c r="F49" s="102" t="s">
        <v>4336</v>
      </c>
      <c r="G49" s="102"/>
      <c r="H49" s="102"/>
      <c r="I49" s="102"/>
      <c r="J49" s="102"/>
      <c r="K49" s="102"/>
      <c r="L49" s="102" t="s">
        <v>622</v>
      </c>
    </row>
    <row r="50" spans="1:12" ht="15.75" customHeight="1" x14ac:dyDescent="0.25">
      <c r="A50" s="24">
        <v>46</v>
      </c>
      <c r="B50" s="97"/>
      <c r="C50" s="96"/>
      <c r="D50" s="24"/>
      <c r="E50" s="24"/>
      <c r="F50" s="24"/>
      <c r="G50" s="24"/>
      <c r="H50" s="24"/>
      <c r="I50" s="24"/>
      <c r="J50" s="23"/>
      <c r="K50" s="95"/>
      <c r="L50" s="24"/>
    </row>
    <row r="51" spans="1:12" ht="15.75" customHeight="1" x14ac:dyDescent="0.25">
      <c r="A51" s="24">
        <v>47</v>
      </c>
      <c r="B51" s="102"/>
      <c r="C51" s="109"/>
      <c r="D51" s="102"/>
      <c r="E51" s="102"/>
      <c r="F51" s="102"/>
      <c r="G51" s="102"/>
      <c r="H51" s="102"/>
      <c r="I51" s="102"/>
      <c r="J51" s="102"/>
      <c r="K51" s="102"/>
      <c r="L51" s="102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22.168604651162791</v>
      </c>
      <c r="C54" s="43">
        <f>COUNTIF($D$5:$D$51,C53)</f>
        <v>24</v>
      </c>
      <c r="D54" s="40">
        <f>COUNTIF($D$5:$D$51,D53)</f>
        <v>21</v>
      </c>
      <c r="E54" s="43">
        <f>COUNTIF($F$5:$F$51,E53)</f>
        <v>1</v>
      </c>
      <c r="F54" s="44">
        <f>COUNTIF($F$5:$F$51,F53)</f>
        <v>1</v>
      </c>
      <c r="G54" s="44">
        <f>COUNTIF($F$5:$F$51,G53)</f>
        <v>22</v>
      </c>
      <c r="H54" s="44">
        <f>COUNTIF($F$5:$F$51,H53)</f>
        <v>20</v>
      </c>
      <c r="I54" s="40">
        <f>COUNTIF($F$5:$F$51,I53)</f>
        <v>2</v>
      </c>
      <c r="J54" s="43">
        <f>COUNTIF($K$5:$K$51,RIGHT(J53))</f>
        <v>13</v>
      </c>
      <c r="K54" s="44">
        <f>COUNTIF($K$5:$K$51,RIGHT(K53))</f>
        <v>17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">
    <cfRule type="cellIs" dxfId="3" priority="4" operator="equal">
      <formula>"Lưu ban"</formula>
    </cfRule>
  </conditionalFormatting>
  <conditionalFormatting sqref="G5:G47 G50">
    <cfRule type="cellIs" dxfId="2" priority="3" operator="equal">
      <formula>"Lưu ban"</formula>
    </cfRule>
  </conditionalFormatting>
  <conditionalFormatting sqref="F48">
    <cfRule type="cellIs" dxfId="1" priority="2" operator="equal">
      <formula>"Lưu ban"</formula>
    </cfRule>
  </conditionalFormatting>
  <conditionalFormatting sqref="G48">
    <cfRule type="cellIs" dxfId="0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88"/>
  <sheetViews>
    <sheetView topLeftCell="S652" workbookViewId="0">
      <selection sqref="A1:XFD1048576"/>
    </sheetView>
  </sheetViews>
  <sheetFormatPr defaultRowHeight="15" x14ac:dyDescent="0.25"/>
  <sheetData>
    <row r="1" spans="1:37" x14ac:dyDescent="0.25">
      <c r="A1" t="s">
        <v>635</v>
      </c>
      <c r="B1" t="s">
        <v>636</v>
      </c>
      <c r="C1" t="s">
        <v>637</v>
      </c>
      <c r="D1" t="s">
        <v>638</v>
      </c>
      <c r="E1" t="s">
        <v>639</v>
      </c>
      <c r="F1" t="s">
        <v>640</v>
      </c>
      <c r="G1" t="s">
        <v>641</v>
      </c>
      <c r="H1" t="s">
        <v>642</v>
      </c>
      <c r="I1" t="s">
        <v>643</v>
      </c>
      <c r="J1" t="s">
        <v>581</v>
      </c>
      <c r="K1" t="s">
        <v>644</v>
      </c>
      <c r="L1" t="s">
        <v>645</v>
      </c>
      <c r="M1" t="s">
        <v>646</v>
      </c>
      <c r="N1" t="s">
        <v>647</v>
      </c>
      <c r="O1" t="s">
        <v>648</v>
      </c>
      <c r="P1" t="s">
        <v>649</v>
      </c>
      <c r="Q1" t="s">
        <v>650</v>
      </c>
      <c r="R1" t="s">
        <v>1</v>
      </c>
      <c r="S1" t="s">
        <v>626</v>
      </c>
      <c r="T1" t="s">
        <v>627</v>
      </c>
      <c r="U1" t="s">
        <v>628</v>
      </c>
      <c r="V1" t="s">
        <v>651</v>
      </c>
      <c r="W1" t="s">
        <v>0</v>
      </c>
      <c r="X1" t="s">
        <v>652</v>
      </c>
      <c r="Y1" t="s">
        <v>653</v>
      </c>
      <c r="Z1" t="s">
        <v>654</v>
      </c>
      <c r="AA1" t="s">
        <v>655</v>
      </c>
      <c r="AB1" t="s">
        <v>656</v>
      </c>
      <c r="AC1" t="s">
        <v>657</v>
      </c>
      <c r="AD1" t="s">
        <v>658</v>
      </c>
      <c r="AE1" t="s">
        <v>659</v>
      </c>
      <c r="AF1" t="s">
        <v>660</v>
      </c>
      <c r="AG1" t="s">
        <v>661</v>
      </c>
      <c r="AH1" t="s">
        <v>662</v>
      </c>
      <c r="AI1" t="s">
        <v>663</v>
      </c>
      <c r="AJ1" t="s">
        <v>664</v>
      </c>
      <c r="AK1" t="s">
        <v>665</v>
      </c>
    </row>
    <row r="2" spans="1:37" x14ac:dyDescent="0.25">
      <c r="A2" t="s">
        <v>666</v>
      </c>
      <c r="B2" t="s">
        <v>667</v>
      </c>
      <c r="C2" t="s">
        <v>668</v>
      </c>
      <c r="D2" t="s">
        <v>669</v>
      </c>
      <c r="E2" t="s">
        <v>670</v>
      </c>
      <c r="F2" t="s">
        <v>671</v>
      </c>
      <c r="G2" t="s">
        <v>672</v>
      </c>
      <c r="I2" t="s">
        <v>673</v>
      </c>
      <c r="J2" t="s">
        <v>674</v>
      </c>
      <c r="K2" t="s">
        <v>7</v>
      </c>
      <c r="L2" t="s">
        <v>675</v>
      </c>
      <c r="M2" t="s">
        <v>5</v>
      </c>
      <c r="N2" t="s">
        <v>676</v>
      </c>
      <c r="O2" t="s">
        <v>677</v>
      </c>
      <c r="Q2">
        <v>0.5</v>
      </c>
      <c r="R2" t="s">
        <v>6</v>
      </c>
      <c r="S2" t="s">
        <v>678</v>
      </c>
      <c r="T2" t="s">
        <v>679</v>
      </c>
      <c r="U2" t="s">
        <v>680</v>
      </c>
      <c r="W2">
        <v>1623</v>
      </c>
      <c r="X2">
        <v>13</v>
      </c>
      <c r="Y2">
        <v>20</v>
      </c>
      <c r="Z2" t="s">
        <v>681</v>
      </c>
      <c r="AA2" t="s">
        <v>682</v>
      </c>
      <c r="AB2" t="s">
        <v>683</v>
      </c>
      <c r="AC2" t="s">
        <v>684</v>
      </c>
      <c r="AD2" t="s">
        <v>685</v>
      </c>
      <c r="AE2">
        <v>5.5</v>
      </c>
      <c r="AF2">
        <v>5.25</v>
      </c>
      <c r="AG2">
        <v>2.25</v>
      </c>
      <c r="AH2">
        <v>21.25</v>
      </c>
      <c r="AI2" t="s">
        <v>4</v>
      </c>
    </row>
    <row r="3" spans="1:37" x14ac:dyDescent="0.25">
      <c r="A3" t="s">
        <v>686</v>
      </c>
      <c r="B3" t="s">
        <v>667</v>
      </c>
      <c r="C3" t="s">
        <v>687</v>
      </c>
      <c r="D3" t="s">
        <v>688</v>
      </c>
      <c r="E3" t="s">
        <v>689</v>
      </c>
      <c r="F3" t="s">
        <v>690</v>
      </c>
      <c r="G3" t="s">
        <v>691</v>
      </c>
      <c r="I3" t="s">
        <v>692</v>
      </c>
      <c r="J3" t="s">
        <v>693</v>
      </c>
      <c r="K3" t="s">
        <v>694</v>
      </c>
      <c r="L3" t="s">
        <v>675</v>
      </c>
      <c r="M3" t="s">
        <v>2</v>
      </c>
      <c r="N3" t="s">
        <v>676</v>
      </c>
      <c r="O3" t="s">
        <v>695</v>
      </c>
      <c r="Q3">
        <v>2</v>
      </c>
      <c r="R3" t="s">
        <v>3</v>
      </c>
      <c r="S3" t="s">
        <v>696</v>
      </c>
      <c r="T3" t="s">
        <v>697</v>
      </c>
      <c r="U3" t="s">
        <v>680</v>
      </c>
      <c r="W3">
        <v>1289</v>
      </c>
      <c r="X3">
        <v>15</v>
      </c>
      <c r="Y3">
        <v>6</v>
      </c>
      <c r="Z3" t="s">
        <v>681</v>
      </c>
      <c r="AA3" t="s">
        <v>682</v>
      </c>
      <c r="AB3" t="s">
        <v>683</v>
      </c>
      <c r="AC3" t="s">
        <v>684</v>
      </c>
      <c r="AD3" t="s">
        <v>685</v>
      </c>
      <c r="AE3">
        <v>2.25</v>
      </c>
      <c r="AF3">
        <v>5.5</v>
      </c>
      <c r="AG3">
        <v>4.25</v>
      </c>
      <c r="AH3">
        <v>20.5</v>
      </c>
      <c r="AI3" t="s">
        <v>4</v>
      </c>
      <c r="AK3">
        <v>-1</v>
      </c>
    </row>
    <row r="4" spans="1:37" x14ac:dyDescent="0.25">
      <c r="A4" t="s">
        <v>698</v>
      </c>
      <c r="B4" t="s">
        <v>667</v>
      </c>
      <c r="C4" t="s">
        <v>699</v>
      </c>
      <c r="D4" t="s">
        <v>372</v>
      </c>
      <c r="E4" t="s">
        <v>700</v>
      </c>
      <c r="F4" t="s">
        <v>372</v>
      </c>
      <c r="G4" t="s">
        <v>701</v>
      </c>
      <c r="I4" t="s">
        <v>702</v>
      </c>
      <c r="J4" t="s">
        <v>693</v>
      </c>
      <c r="K4" t="s">
        <v>7</v>
      </c>
      <c r="L4" t="s">
        <v>675</v>
      </c>
      <c r="M4" t="s">
        <v>10</v>
      </c>
      <c r="N4" t="s">
        <v>676</v>
      </c>
      <c r="O4" t="s">
        <v>695</v>
      </c>
      <c r="Q4">
        <v>1.5</v>
      </c>
      <c r="R4" t="s">
        <v>3</v>
      </c>
      <c r="S4" t="s">
        <v>703</v>
      </c>
      <c r="T4" t="s">
        <v>696</v>
      </c>
      <c r="U4" t="s">
        <v>680</v>
      </c>
      <c r="W4">
        <v>2047</v>
      </c>
      <c r="X4">
        <v>5</v>
      </c>
      <c r="Y4">
        <v>6</v>
      </c>
      <c r="Z4" t="s">
        <v>704</v>
      </c>
      <c r="AA4" t="s">
        <v>682</v>
      </c>
      <c r="AB4" t="s">
        <v>683</v>
      </c>
      <c r="AC4" t="s">
        <v>684</v>
      </c>
      <c r="AD4" t="s">
        <v>685</v>
      </c>
      <c r="AE4">
        <v>5</v>
      </c>
      <c r="AF4">
        <v>3</v>
      </c>
      <c r="AG4">
        <v>4.5</v>
      </c>
      <c r="AH4">
        <v>23.5</v>
      </c>
      <c r="AI4" t="s">
        <v>4</v>
      </c>
      <c r="AK4">
        <v>-1</v>
      </c>
    </row>
    <row r="5" spans="1:37" x14ac:dyDescent="0.25">
      <c r="A5" t="s">
        <v>705</v>
      </c>
      <c r="B5" t="s">
        <v>667</v>
      </c>
      <c r="C5" t="s">
        <v>706</v>
      </c>
      <c r="D5" t="s">
        <v>707</v>
      </c>
      <c r="E5" t="s">
        <v>708</v>
      </c>
      <c r="F5" t="s">
        <v>709</v>
      </c>
      <c r="G5" t="s">
        <v>710</v>
      </c>
      <c r="I5" t="s">
        <v>711</v>
      </c>
      <c r="J5" t="s">
        <v>712</v>
      </c>
      <c r="K5" t="s">
        <v>7</v>
      </c>
      <c r="L5" t="s">
        <v>713</v>
      </c>
      <c r="M5" t="s">
        <v>11</v>
      </c>
      <c r="N5" t="s">
        <v>714</v>
      </c>
      <c r="O5" t="s">
        <v>715</v>
      </c>
      <c r="Q5">
        <v>0.5</v>
      </c>
      <c r="R5" t="s">
        <v>6</v>
      </c>
      <c r="S5" t="s">
        <v>716</v>
      </c>
      <c r="T5" t="s">
        <v>697</v>
      </c>
      <c r="U5" t="s">
        <v>680</v>
      </c>
      <c r="W5">
        <v>2049</v>
      </c>
      <c r="X5">
        <v>7</v>
      </c>
      <c r="Y5">
        <v>6</v>
      </c>
      <c r="Z5" t="s">
        <v>704</v>
      </c>
      <c r="AA5" t="s">
        <v>682</v>
      </c>
      <c r="AB5" t="s">
        <v>683</v>
      </c>
      <c r="AC5" t="s">
        <v>684</v>
      </c>
      <c r="AD5" t="s">
        <v>685</v>
      </c>
      <c r="AE5">
        <v>4.25</v>
      </c>
      <c r="AF5">
        <v>4.75</v>
      </c>
      <c r="AG5">
        <v>3</v>
      </c>
      <c r="AH5">
        <v>19.75</v>
      </c>
      <c r="AI5" t="s">
        <v>4</v>
      </c>
    </row>
    <row r="6" spans="1:37" x14ac:dyDescent="0.25">
      <c r="A6" t="s">
        <v>717</v>
      </c>
      <c r="B6" t="s">
        <v>667</v>
      </c>
      <c r="C6" t="s">
        <v>718</v>
      </c>
      <c r="D6" t="s">
        <v>375</v>
      </c>
      <c r="E6" t="s">
        <v>719</v>
      </c>
      <c r="F6" t="s">
        <v>375</v>
      </c>
      <c r="G6" t="s">
        <v>720</v>
      </c>
      <c r="I6" t="s">
        <v>721</v>
      </c>
      <c r="J6" t="s">
        <v>693</v>
      </c>
      <c r="K6" t="s">
        <v>694</v>
      </c>
      <c r="L6" t="s">
        <v>722</v>
      </c>
      <c r="M6" t="s">
        <v>12</v>
      </c>
      <c r="N6" t="s">
        <v>723</v>
      </c>
      <c r="O6" t="s">
        <v>724</v>
      </c>
      <c r="Q6">
        <v>0.5</v>
      </c>
      <c r="R6" t="s">
        <v>6</v>
      </c>
      <c r="S6" t="s">
        <v>679</v>
      </c>
      <c r="T6" t="s">
        <v>697</v>
      </c>
      <c r="U6" t="s">
        <v>680</v>
      </c>
      <c r="W6">
        <v>2474</v>
      </c>
      <c r="X6">
        <v>24</v>
      </c>
      <c r="Y6">
        <v>23</v>
      </c>
      <c r="Z6" t="s">
        <v>704</v>
      </c>
      <c r="AA6" t="s">
        <v>682</v>
      </c>
      <c r="AB6" t="s">
        <v>683</v>
      </c>
      <c r="AC6" t="s">
        <v>684</v>
      </c>
      <c r="AD6" t="s">
        <v>685</v>
      </c>
      <c r="AE6">
        <v>3.75</v>
      </c>
      <c r="AF6">
        <v>5.25</v>
      </c>
      <c r="AG6">
        <v>3.5</v>
      </c>
      <c r="AH6">
        <v>20.25</v>
      </c>
      <c r="AI6" t="s">
        <v>4</v>
      </c>
    </row>
    <row r="7" spans="1:37" x14ac:dyDescent="0.25">
      <c r="A7" t="s">
        <v>725</v>
      </c>
      <c r="B7" t="s">
        <v>667</v>
      </c>
      <c r="C7" t="s">
        <v>726</v>
      </c>
      <c r="D7" t="s">
        <v>727</v>
      </c>
      <c r="E7" t="s">
        <v>728</v>
      </c>
      <c r="F7" t="s">
        <v>729</v>
      </c>
      <c r="G7" t="s">
        <v>730</v>
      </c>
      <c r="I7" t="s">
        <v>731</v>
      </c>
      <c r="J7" t="s">
        <v>732</v>
      </c>
      <c r="K7" t="s">
        <v>694</v>
      </c>
      <c r="L7" t="s">
        <v>733</v>
      </c>
      <c r="M7" t="s">
        <v>8</v>
      </c>
      <c r="N7" t="s">
        <v>734</v>
      </c>
      <c r="O7" t="s">
        <v>735</v>
      </c>
      <c r="Q7">
        <v>1</v>
      </c>
      <c r="R7" t="s">
        <v>6</v>
      </c>
      <c r="S7" t="s">
        <v>736</v>
      </c>
      <c r="T7" t="s">
        <v>680</v>
      </c>
      <c r="U7" t="s">
        <v>737</v>
      </c>
      <c r="W7">
        <v>2005</v>
      </c>
      <c r="X7">
        <v>11</v>
      </c>
      <c r="Y7">
        <v>4</v>
      </c>
      <c r="Z7" t="s">
        <v>704</v>
      </c>
      <c r="AA7" t="s">
        <v>682</v>
      </c>
      <c r="AB7" t="s">
        <v>683</v>
      </c>
      <c r="AC7" t="s">
        <v>684</v>
      </c>
      <c r="AD7" t="s">
        <v>685</v>
      </c>
      <c r="AE7">
        <v>5.5</v>
      </c>
      <c r="AF7">
        <v>2.25</v>
      </c>
      <c r="AG7">
        <v>2.5</v>
      </c>
      <c r="AH7">
        <v>19.25</v>
      </c>
      <c r="AI7" t="s">
        <v>9</v>
      </c>
    </row>
    <row r="8" spans="1:37" x14ac:dyDescent="0.25">
      <c r="A8" t="s">
        <v>738</v>
      </c>
      <c r="B8" t="s">
        <v>667</v>
      </c>
      <c r="C8" t="s">
        <v>739</v>
      </c>
      <c r="D8" t="s">
        <v>740</v>
      </c>
      <c r="E8" t="s">
        <v>741</v>
      </c>
      <c r="F8" t="s">
        <v>742</v>
      </c>
      <c r="G8" t="s">
        <v>743</v>
      </c>
      <c r="I8" t="s">
        <v>744</v>
      </c>
      <c r="J8" t="s">
        <v>745</v>
      </c>
      <c r="K8" t="s">
        <v>7</v>
      </c>
      <c r="L8" t="s">
        <v>746</v>
      </c>
      <c r="M8" t="s">
        <v>16</v>
      </c>
      <c r="N8" t="s">
        <v>747</v>
      </c>
      <c r="O8" t="s">
        <v>748</v>
      </c>
      <c r="Q8">
        <v>0.5</v>
      </c>
      <c r="R8" t="s">
        <v>6</v>
      </c>
      <c r="S8" t="s">
        <v>697</v>
      </c>
      <c r="T8" t="s">
        <v>680</v>
      </c>
      <c r="U8" t="s">
        <v>749</v>
      </c>
      <c r="W8">
        <v>3072</v>
      </c>
      <c r="X8">
        <v>18</v>
      </c>
      <c r="Y8">
        <v>21</v>
      </c>
      <c r="Z8" t="s">
        <v>750</v>
      </c>
      <c r="AA8" t="s">
        <v>751</v>
      </c>
      <c r="AB8" t="s">
        <v>683</v>
      </c>
      <c r="AC8" t="s">
        <v>684</v>
      </c>
      <c r="AD8" t="s">
        <v>685</v>
      </c>
      <c r="AE8">
        <v>3</v>
      </c>
      <c r="AF8">
        <v>3</v>
      </c>
      <c r="AG8">
        <v>4.5</v>
      </c>
      <c r="AH8">
        <v>18.5</v>
      </c>
      <c r="AI8" t="s">
        <v>9</v>
      </c>
    </row>
    <row r="9" spans="1:37" x14ac:dyDescent="0.25">
      <c r="A9" t="s">
        <v>752</v>
      </c>
      <c r="B9" t="s">
        <v>667</v>
      </c>
      <c r="C9" t="s">
        <v>376</v>
      </c>
      <c r="D9" t="s">
        <v>753</v>
      </c>
      <c r="E9" t="s">
        <v>376</v>
      </c>
      <c r="F9" t="s">
        <v>754</v>
      </c>
      <c r="G9" t="s">
        <v>755</v>
      </c>
      <c r="I9" t="s">
        <v>756</v>
      </c>
      <c r="J9" t="s">
        <v>745</v>
      </c>
      <c r="K9" t="s">
        <v>7</v>
      </c>
      <c r="L9" t="s">
        <v>733</v>
      </c>
      <c r="M9" t="s">
        <v>13</v>
      </c>
      <c r="N9" t="s">
        <v>757</v>
      </c>
      <c r="O9" t="s">
        <v>758</v>
      </c>
      <c r="Q9">
        <v>1</v>
      </c>
      <c r="R9" t="s">
        <v>6</v>
      </c>
      <c r="S9" t="s">
        <v>680</v>
      </c>
      <c r="W9">
        <v>2610</v>
      </c>
      <c r="X9">
        <v>12</v>
      </c>
      <c r="Y9">
        <v>2</v>
      </c>
      <c r="Z9" t="s">
        <v>750</v>
      </c>
      <c r="AA9" t="s">
        <v>751</v>
      </c>
      <c r="AB9" t="s">
        <v>683</v>
      </c>
      <c r="AC9" t="s">
        <v>684</v>
      </c>
      <c r="AD9" t="s">
        <v>685</v>
      </c>
      <c r="AE9">
        <v>3.5</v>
      </c>
      <c r="AF9">
        <v>2.25</v>
      </c>
      <c r="AG9">
        <v>3.75</v>
      </c>
      <c r="AH9">
        <v>17.75</v>
      </c>
      <c r="AI9" t="s">
        <v>14</v>
      </c>
    </row>
    <row r="10" spans="1:37" x14ac:dyDescent="0.25">
      <c r="A10" t="s">
        <v>759</v>
      </c>
      <c r="B10" t="s">
        <v>667</v>
      </c>
      <c r="C10" t="s">
        <v>760</v>
      </c>
      <c r="D10" t="s">
        <v>761</v>
      </c>
      <c r="E10" t="s">
        <v>762</v>
      </c>
      <c r="F10" t="s">
        <v>763</v>
      </c>
      <c r="G10" t="s">
        <v>764</v>
      </c>
      <c r="I10" t="s">
        <v>756</v>
      </c>
      <c r="J10" t="s">
        <v>745</v>
      </c>
      <c r="K10" t="s">
        <v>694</v>
      </c>
      <c r="L10" t="s">
        <v>733</v>
      </c>
      <c r="M10" t="s">
        <v>15</v>
      </c>
      <c r="N10" t="s">
        <v>757</v>
      </c>
      <c r="O10" t="s">
        <v>765</v>
      </c>
      <c r="Q10">
        <v>0.5</v>
      </c>
      <c r="R10" t="s">
        <v>6</v>
      </c>
      <c r="S10" t="s">
        <v>766</v>
      </c>
      <c r="T10" t="s">
        <v>680</v>
      </c>
      <c r="U10" t="s">
        <v>767</v>
      </c>
      <c r="W10">
        <v>2960</v>
      </c>
      <c r="X10">
        <v>2</v>
      </c>
      <c r="Y10">
        <v>17</v>
      </c>
      <c r="Z10" t="s">
        <v>750</v>
      </c>
      <c r="AA10" t="s">
        <v>751</v>
      </c>
      <c r="AB10" t="s">
        <v>683</v>
      </c>
      <c r="AC10" t="s">
        <v>684</v>
      </c>
      <c r="AD10" t="s">
        <v>685</v>
      </c>
      <c r="AE10">
        <v>6</v>
      </c>
      <c r="AF10">
        <v>4.5</v>
      </c>
      <c r="AG10">
        <v>3.75</v>
      </c>
      <c r="AH10">
        <v>24.5</v>
      </c>
      <c r="AI10" t="s">
        <v>9</v>
      </c>
      <c r="AK10">
        <v>-1</v>
      </c>
    </row>
    <row r="11" spans="1:37" x14ac:dyDescent="0.25">
      <c r="A11" t="s">
        <v>768</v>
      </c>
      <c r="B11" t="s">
        <v>667</v>
      </c>
      <c r="C11" t="s">
        <v>769</v>
      </c>
      <c r="D11" t="s">
        <v>770</v>
      </c>
      <c r="E11" t="s">
        <v>771</v>
      </c>
      <c r="F11" t="s">
        <v>772</v>
      </c>
      <c r="G11" t="s">
        <v>773</v>
      </c>
      <c r="I11" t="s">
        <v>774</v>
      </c>
      <c r="J11" t="s">
        <v>745</v>
      </c>
      <c r="K11" t="s">
        <v>7</v>
      </c>
      <c r="L11" t="s">
        <v>746</v>
      </c>
      <c r="M11" t="s">
        <v>18</v>
      </c>
      <c r="N11" t="s">
        <v>775</v>
      </c>
      <c r="O11" t="s">
        <v>776</v>
      </c>
      <c r="Q11">
        <v>1</v>
      </c>
      <c r="R11" t="s">
        <v>3</v>
      </c>
      <c r="S11" t="s">
        <v>767</v>
      </c>
      <c r="T11" t="s">
        <v>697</v>
      </c>
      <c r="U11" t="s">
        <v>680</v>
      </c>
      <c r="W11">
        <v>3479</v>
      </c>
      <c r="X11">
        <v>10</v>
      </c>
      <c r="Y11">
        <v>17</v>
      </c>
      <c r="Z11" t="s">
        <v>777</v>
      </c>
      <c r="AA11" t="s">
        <v>778</v>
      </c>
      <c r="AB11" t="s">
        <v>683</v>
      </c>
      <c r="AC11" t="s">
        <v>684</v>
      </c>
      <c r="AD11" t="s">
        <v>685</v>
      </c>
      <c r="AE11">
        <v>4.75</v>
      </c>
      <c r="AF11">
        <v>3.5</v>
      </c>
      <c r="AG11">
        <v>3</v>
      </c>
      <c r="AH11">
        <v>20</v>
      </c>
      <c r="AI11" t="s">
        <v>4</v>
      </c>
    </row>
    <row r="12" spans="1:37" x14ac:dyDescent="0.25">
      <c r="A12" t="s">
        <v>779</v>
      </c>
      <c r="B12" t="s">
        <v>667</v>
      </c>
      <c r="C12" t="s">
        <v>780</v>
      </c>
      <c r="D12" t="s">
        <v>781</v>
      </c>
      <c r="E12" t="s">
        <v>782</v>
      </c>
      <c r="F12" t="s">
        <v>783</v>
      </c>
      <c r="G12" t="s">
        <v>784</v>
      </c>
      <c r="I12" t="s">
        <v>756</v>
      </c>
      <c r="J12" t="s">
        <v>745</v>
      </c>
      <c r="K12" t="s">
        <v>7</v>
      </c>
      <c r="L12" t="s">
        <v>713</v>
      </c>
      <c r="M12" t="s">
        <v>17</v>
      </c>
      <c r="N12" t="s">
        <v>785</v>
      </c>
      <c r="O12" t="s">
        <v>748</v>
      </c>
      <c r="Q12">
        <v>0</v>
      </c>
      <c r="R12" t="s">
        <v>6</v>
      </c>
      <c r="S12" t="s">
        <v>767</v>
      </c>
      <c r="T12" t="s">
        <v>697</v>
      </c>
      <c r="U12" t="s">
        <v>680</v>
      </c>
      <c r="W12">
        <v>3117</v>
      </c>
      <c r="X12">
        <v>8</v>
      </c>
      <c r="Y12">
        <v>2</v>
      </c>
      <c r="Z12" t="s">
        <v>777</v>
      </c>
      <c r="AA12" t="s">
        <v>778</v>
      </c>
      <c r="AB12" t="s">
        <v>683</v>
      </c>
      <c r="AC12" t="s">
        <v>684</v>
      </c>
      <c r="AD12" t="s">
        <v>685</v>
      </c>
      <c r="AE12">
        <v>3.75</v>
      </c>
      <c r="AF12">
        <v>5.25</v>
      </c>
      <c r="AG12">
        <v>3.25</v>
      </c>
      <c r="AH12">
        <v>19.25</v>
      </c>
      <c r="AI12" t="s">
        <v>4</v>
      </c>
      <c r="AK12">
        <v>-1</v>
      </c>
    </row>
    <row r="13" spans="1:37" x14ac:dyDescent="0.25">
      <c r="A13" t="s">
        <v>786</v>
      </c>
      <c r="B13" t="s">
        <v>667</v>
      </c>
      <c r="C13" t="s">
        <v>787</v>
      </c>
      <c r="D13" t="s">
        <v>372</v>
      </c>
      <c r="E13" t="s">
        <v>788</v>
      </c>
      <c r="F13" t="s">
        <v>372</v>
      </c>
      <c r="G13" t="s">
        <v>789</v>
      </c>
      <c r="I13" t="s">
        <v>790</v>
      </c>
      <c r="J13" t="s">
        <v>712</v>
      </c>
      <c r="K13" t="s">
        <v>7</v>
      </c>
      <c r="L13" t="s">
        <v>722</v>
      </c>
      <c r="M13" t="s">
        <v>19</v>
      </c>
      <c r="N13" t="s">
        <v>791</v>
      </c>
      <c r="O13" t="s">
        <v>792</v>
      </c>
      <c r="Q13">
        <v>0.5</v>
      </c>
      <c r="R13" t="s">
        <v>6</v>
      </c>
      <c r="S13" t="s">
        <v>793</v>
      </c>
      <c r="T13" t="s">
        <v>679</v>
      </c>
      <c r="U13" t="s">
        <v>680</v>
      </c>
      <c r="W13">
        <v>4729</v>
      </c>
      <c r="X13">
        <v>13</v>
      </c>
      <c r="Y13">
        <v>17</v>
      </c>
      <c r="Z13" t="s">
        <v>794</v>
      </c>
      <c r="AA13" t="s">
        <v>795</v>
      </c>
      <c r="AB13" t="s">
        <v>683</v>
      </c>
      <c r="AC13" t="s">
        <v>684</v>
      </c>
      <c r="AD13" t="s">
        <v>685</v>
      </c>
      <c r="AE13">
        <v>4.25</v>
      </c>
      <c r="AF13">
        <v>4.5</v>
      </c>
      <c r="AG13">
        <v>4.25</v>
      </c>
      <c r="AH13">
        <v>22</v>
      </c>
      <c r="AI13" t="s">
        <v>4</v>
      </c>
      <c r="AK13">
        <v>-1</v>
      </c>
    </row>
    <row r="14" spans="1:37" x14ac:dyDescent="0.25">
      <c r="A14" t="s">
        <v>796</v>
      </c>
      <c r="B14" t="s">
        <v>667</v>
      </c>
      <c r="C14" t="s">
        <v>797</v>
      </c>
      <c r="D14" t="s">
        <v>798</v>
      </c>
      <c r="E14" t="s">
        <v>799</v>
      </c>
      <c r="F14" t="s">
        <v>800</v>
      </c>
      <c r="G14" t="s">
        <v>801</v>
      </c>
      <c r="I14" t="s">
        <v>802</v>
      </c>
      <c r="J14" t="s">
        <v>803</v>
      </c>
      <c r="K14" t="s">
        <v>694</v>
      </c>
      <c r="L14" t="s">
        <v>733</v>
      </c>
      <c r="M14" t="s">
        <v>20</v>
      </c>
      <c r="N14" t="s">
        <v>804</v>
      </c>
      <c r="O14" t="s">
        <v>805</v>
      </c>
      <c r="Q14">
        <v>1.5</v>
      </c>
      <c r="R14" t="s">
        <v>6</v>
      </c>
      <c r="S14" t="s">
        <v>679</v>
      </c>
      <c r="T14" t="s">
        <v>806</v>
      </c>
      <c r="U14" t="s">
        <v>680</v>
      </c>
      <c r="W14">
        <v>5037</v>
      </c>
      <c r="X14">
        <v>9</v>
      </c>
      <c r="Y14">
        <v>10</v>
      </c>
      <c r="Z14" t="s">
        <v>807</v>
      </c>
      <c r="AA14" t="s">
        <v>795</v>
      </c>
      <c r="AB14" t="s">
        <v>683</v>
      </c>
      <c r="AC14" t="s">
        <v>684</v>
      </c>
      <c r="AD14" t="s">
        <v>685</v>
      </c>
      <c r="AE14">
        <v>5.75</v>
      </c>
      <c r="AF14">
        <v>2.5</v>
      </c>
      <c r="AG14">
        <v>3.5</v>
      </c>
      <c r="AH14">
        <v>22.5</v>
      </c>
      <c r="AI14" t="s">
        <v>4</v>
      </c>
    </row>
    <row r="15" spans="1:37" x14ac:dyDescent="0.25">
      <c r="A15" t="s">
        <v>808</v>
      </c>
      <c r="B15" t="s">
        <v>667</v>
      </c>
      <c r="C15" t="s">
        <v>809</v>
      </c>
      <c r="D15" t="s">
        <v>383</v>
      </c>
      <c r="E15" t="s">
        <v>810</v>
      </c>
      <c r="F15" t="s">
        <v>383</v>
      </c>
      <c r="G15" t="s">
        <v>811</v>
      </c>
      <c r="I15" t="s">
        <v>812</v>
      </c>
      <c r="J15" t="s">
        <v>803</v>
      </c>
      <c r="K15" t="s">
        <v>7</v>
      </c>
      <c r="L15" t="s">
        <v>813</v>
      </c>
      <c r="M15" t="s">
        <v>21</v>
      </c>
      <c r="N15" t="s">
        <v>814</v>
      </c>
      <c r="O15" t="s">
        <v>815</v>
      </c>
      <c r="Q15">
        <v>1.5</v>
      </c>
      <c r="R15" t="s">
        <v>3</v>
      </c>
      <c r="S15" t="s">
        <v>816</v>
      </c>
      <c r="T15" t="s">
        <v>817</v>
      </c>
      <c r="U15" t="s">
        <v>680</v>
      </c>
      <c r="W15">
        <v>5306</v>
      </c>
      <c r="X15">
        <v>16</v>
      </c>
      <c r="Y15">
        <v>21</v>
      </c>
      <c r="Z15" t="s">
        <v>807</v>
      </c>
      <c r="AA15" t="s">
        <v>795</v>
      </c>
      <c r="AB15" t="s">
        <v>683</v>
      </c>
      <c r="AC15" t="s">
        <v>818</v>
      </c>
      <c r="AD15" t="s">
        <v>685</v>
      </c>
      <c r="AE15">
        <v>5</v>
      </c>
      <c r="AF15">
        <v>6</v>
      </c>
      <c r="AG15">
        <v>4</v>
      </c>
      <c r="AH15">
        <v>25.5</v>
      </c>
      <c r="AI15" t="s">
        <v>4</v>
      </c>
    </row>
    <row r="16" spans="1:37" x14ac:dyDescent="0.25">
      <c r="A16" t="s">
        <v>819</v>
      </c>
      <c r="B16" t="s">
        <v>667</v>
      </c>
      <c r="C16" t="s">
        <v>820</v>
      </c>
      <c r="D16" t="s">
        <v>821</v>
      </c>
      <c r="E16" t="s">
        <v>822</v>
      </c>
      <c r="F16" t="s">
        <v>823</v>
      </c>
      <c r="G16" t="s">
        <v>824</v>
      </c>
      <c r="I16" t="s">
        <v>825</v>
      </c>
      <c r="J16" t="s">
        <v>826</v>
      </c>
      <c r="K16" t="s">
        <v>7</v>
      </c>
      <c r="L16" t="s">
        <v>722</v>
      </c>
      <c r="M16" t="s">
        <v>23</v>
      </c>
      <c r="N16" t="s">
        <v>827</v>
      </c>
      <c r="O16" t="s">
        <v>828</v>
      </c>
      <c r="Q16">
        <v>2</v>
      </c>
      <c r="R16" t="s">
        <v>3</v>
      </c>
      <c r="S16" t="s">
        <v>736</v>
      </c>
      <c r="T16" t="s">
        <v>829</v>
      </c>
      <c r="U16" t="s">
        <v>680</v>
      </c>
      <c r="W16">
        <v>9929</v>
      </c>
      <c r="X16">
        <v>20</v>
      </c>
      <c r="Y16">
        <v>21</v>
      </c>
      <c r="Z16" t="s">
        <v>830</v>
      </c>
      <c r="AA16" t="s">
        <v>831</v>
      </c>
      <c r="AB16" t="s">
        <v>683</v>
      </c>
      <c r="AC16" t="s">
        <v>684</v>
      </c>
      <c r="AD16" t="s">
        <v>685</v>
      </c>
      <c r="AE16">
        <v>1.25</v>
      </c>
      <c r="AF16">
        <v>4</v>
      </c>
      <c r="AG16">
        <v>5.5</v>
      </c>
      <c r="AH16">
        <v>19.5</v>
      </c>
      <c r="AI16" t="s">
        <v>4</v>
      </c>
    </row>
    <row r="17" spans="1:37" x14ac:dyDescent="0.25">
      <c r="A17" t="s">
        <v>832</v>
      </c>
      <c r="B17" t="s">
        <v>667</v>
      </c>
      <c r="C17" t="s">
        <v>833</v>
      </c>
      <c r="D17" t="s">
        <v>385</v>
      </c>
      <c r="E17" t="s">
        <v>834</v>
      </c>
      <c r="F17" t="s">
        <v>385</v>
      </c>
      <c r="G17" t="s">
        <v>835</v>
      </c>
      <c r="I17" t="s">
        <v>836</v>
      </c>
      <c r="J17" t="s">
        <v>826</v>
      </c>
      <c r="K17" t="s">
        <v>7</v>
      </c>
      <c r="L17" t="s">
        <v>722</v>
      </c>
      <c r="M17" t="s">
        <v>22</v>
      </c>
      <c r="N17" t="s">
        <v>827</v>
      </c>
      <c r="O17" t="s">
        <v>837</v>
      </c>
      <c r="Q17">
        <v>1.5</v>
      </c>
      <c r="R17" t="s">
        <v>6</v>
      </c>
      <c r="S17" t="s">
        <v>829</v>
      </c>
      <c r="T17" t="s">
        <v>680</v>
      </c>
      <c r="U17" t="s">
        <v>749</v>
      </c>
      <c r="W17">
        <v>9635</v>
      </c>
      <c r="X17">
        <v>14</v>
      </c>
      <c r="Y17">
        <v>9</v>
      </c>
      <c r="Z17" t="s">
        <v>830</v>
      </c>
      <c r="AA17" t="s">
        <v>831</v>
      </c>
      <c r="AB17" t="s">
        <v>683</v>
      </c>
      <c r="AC17" t="s">
        <v>684</v>
      </c>
      <c r="AD17" t="s">
        <v>685</v>
      </c>
      <c r="AE17">
        <v>5.25</v>
      </c>
      <c r="AF17">
        <v>3.75</v>
      </c>
      <c r="AG17">
        <v>4</v>
      </c>
      <c r="AH17">
        <v>23.75</v>
      </c>
      <c r="AI17" t="s">
        <v>9</v>
      </c>
    </row>
    <row r="18" spans="1:37" x14ac:dyDescent="0.25">
      <c r="A18" t="s">
        <v>838</v>
      </c>
      <c r="B18" t="s">
        <v>667</v>
      </c>
      <c r="C18" t="s">
        <v>839</v>
      </c>
      <c r="D18" t="s">
        <v>840</v>
      </c>
      <c r="E18" t="s">
        <v>841</v>
      </c>
      <c r="F18" t="s">
        <v>842</v>
      </c>
      <c r="G18" t="s">
        <v>843</v>
      </c>
      <c r="I18" t="s">
        <v>844</v>
      </c>
      <c r="J18" t="s">
        <v>845</v>
      </c>
      <c r="K18" t="s">
        <v>694</v>
      </c>
      <c r="L18" t="s">
        <v>722</v>
      </c>
      <c r="M18" t="s">
        <v>255</v>
      </c>
      <c r="N18" t="s">
        <v>846</v>
      </c>
      <c r="O18" t="s">
        <v>847</v>
      </c>
      <c r="Q18">
        <v>1</v>
      </c>
      <c r="R18" t="s">
        <v>6</v>
      </c>
      <c r="S18" t="s">
        <v>848</v>
      </c>
      <c r="T18" t="s">
        <v>697</v>
      </c>
      <c r="U18" t="s">
        <v>680</v>
      </c>
      <c r="W18">
        <v>19020</v>
      </c>
      <c r="X18">
        <v>13</v>
      </c>
      <c r="Y18">
        <v>12</v>
      </c>
      <c r="Z18" t="s">
        <v>849</v>
      </c>
      <c r="AA18" t="s">
        <v>850</v>
      </c>
      <c r="AB18" t="s">
        <v>683</v>
      </c>
      <c r="AC18" t="s">
        <v>684</v>
      </c>
      <c r="AD18" t="s">
        <v>685</v>
      </c>
      <c r="AE18">
        <v>5.75</v>
      </c>
      <c r="AF18">
        <v>2.25</v>
      </c>
      <c r="AG18">
        <v>3.25</v>
      </c>
      <c r="AH18">
        <v>21.25</v>
      </c>
      <c r="AI18" t="s">
        <v>4</v>
      </c>
    </row>
    <row r="19" spans="1:37" x14ac:dyDescent="0.25">
      <c r="A19" t="s">
        <v>851</v>
      </c>
      <c r="B19" t="s">
        <v>667</v>
      </c>
      <c r="C19" t="s">
        <v>852</v>
      </c>
      <c r="D19" t="s">
        <v>853</v>
      </c>
      <c r="E19" t="s">
        <v>854</v>
      </c>
      <c r="F19" t="s">
        <v>855</v>
      </c>
      <c r="G19" t="s">
        <v>843</v>
      </c>
      <c r="I19" t="s">
        <v>844</v>
      </c>
      <c r="J19" t="s">
        <v>845</v>
      </c>
      <c r="K19" t="s">
        <v>694</v>
      </c>
      <c r="L19" t="s">
        <v>722</v>
      </c>
      <c r="M19" t="s">
        <v>170</v>
      </c>
      <c r="N19" t="s">
        <v>846</v>
      </c>
      <c r="O19" t="s">
        <v>847</v>
      </c>
      <c r="Q19">
        <v>0.5</v>
      </c>
      <c r="R19" t="s">
        <v>6</v>
      </c>
      <c r="S19" t="s">
        <v>848</v>
      </c>
      <c r="T19" t="s">
        <v>766</v>
      </c>
      <c r="U19" t="s">
        <v>680</v>
      </c>
      <c r="W19">
        <v>19109</v>
      </c>
      <c r="X19">
        <v>6</v>
      </c>
      <c r="Y19">
        <v>16</v>
      </c>
      <c r="Z19" t="s">
        <v>849</v>
      </c>
      <c r="AA19" t="s">
        <v>850</v>
      </c>
      <c r="AB19" t="s">
        <v>683</v>
      </c>
      <c r="AC19" t="s">
        <v>684</v>
      </c>
      <c r="AD19" t="s">
        <v>685</v>
      </c>
      <c r="AE19">
        <v>4.75</v>
      </c>
      <c r="AF19">
        <v>4</v>
      </c>
      <c r="AG19">
        <v>4.5</v>
      </c>
      <c r="AH19">
        <v>23</v>
      </c>
      <c r="AI19" t="s">
        <v>4</v>
      </c>
    </row>
    <row r="20" spans="1:37" x14ac:dyDescent="0.25">
      <c r="A20" t="s">
        <v>856</v>
      </c>
      <c r="B20" t="s">
        <v>667</v>
      </c>
      <c r="C20" t="s">
        <v>857</v>
      </c>
      <c r="D20" t="s">
        <v>858</v>
      </c>
      <c r="E20" t="s">
        <v>859</v>
      </c>
      <c r="F20" t="s">
        <v>860</v>
      </c>
      <c r="G20" t="s">
        <v>861</v>
      </c>
      <c r="I20" t="s">
        <v>862</v>
      </c>
      <c r="J20" t="s">
        <v>845</v>
      </c>
      <c r="K20" t="s">
        <v>7</v>
      </c>
      <c r="L20" t="s">
        <v>863</v>
      </c>
      <c r="M20" t="s">
        <v>39</v>
      </c>
      <c r="N20" t="s">
        <v>864</v>
      </c>
      <c r="O20" t="s">
        <v>724</v>
      </c>
      <c r="Q20">
        <v>1</v>
      </c>
      <c r="R20" t="s">
        <v>3</v>
      </c>
      <c r="S20" t="s">
        <v>766</v>
      </c>
      <c r="T20" t="s">
        <v>680</v>
      </c>
      <c r="W20">
        <v>17059</v>
      </c>
      <c r="X20">
        <v>8</v>
      </c>
      <c r="Y20">
        <v>2</v>
      </c>
      <c r="Z20" t="s">
        <v>865</v>
      </c>
      <c r="AA20" t="s">
        <v>866</v>
      </c>
      <c r="AB20" t="s">
        <v>683</v>
      </c>
      <c r="AC20" t="s">
        <v>684</v>
      </c>
      <c r="AD20" t="s">
        <v>685</v>
      </c>
      <c r="AE20">
        <v>4.5</v>
      </c>
      <c r="AF20">
        <v>3.75</v>
      </c>
      <c r="AG20">
        <v>5.5</v>
      </c>
      <c r="AH20">
        <v>24.75</v>
      </c>
      <c r="AI20" t="s">
        <v>9</v>
      </c>
      <c r="AK20">
        <v>-1</v>
      </c>
    </row>
    <row r="21" spans="1:37" x14ac:dyDescent="0.25">
      <c r="A21" t="s">
        <v>867</v>
      </c>
      <c r="B21" t="s">
        <v>667</v>
      </c>
      <c r="C21" t="s">
        <v>868</v>
      </c>
      <c r="D21" t="s">
        <v>869</v>
      </c>
      <c r="E21" t="s">
        <v>870</v>
      </c>
      <c r="F21" t="s">
        <v>871</v>
      </c>
      <c r="G21" t="s">
        <v>872</v>
      </c>
      <c r="I21" t="s">
        <v>862</v>
      </c>
      <c r="J21" t="s">
        <v>845</v>
      </c>
      <c r="K21" t="s">
        <v>694</v>
      </c>
      <c r="L21" t="s">
        <v>733</v>
      </c>
      <c r="M21" t="s">
        <v>38</v>
      </c>
      <c r="N21" t="s">
        <v>864</v>
      </c>
      <c r="O21" t="s">
        <v>724</v>
      </c>
      <c r="Q21">
        <v>1</v>
      </c>
      <c r="R21" t="s">
        <v>3</v>
      </c>
      <c r="S21" t="s">
        <v>766</v>
      </c>
      <c r="T21" t="s">
        <v>680</v>
      </c>
      <c r="W21">
        <v>17056</v>
      </c>
      <c r="X21">
        <v>5</v>
      </c>
      <c r="Y21">
        <v>2</v>
      </c>
      <c r="Z21" t="s">
        <v>865</v>
      </c>
      <c r="AA21" t="s">
        <v>866</v>
      </c>
      <c r="AB21" t="s">
        <v>683</v>
      </c>
      <c r="AC21" t="s">
        <v>684</v>
      </c>
      <c r="AD21" t="s">
        <v>685</v>
      </c>
      <c r="AE21">
        <v>4.25</v>
      </c>
      <c r="AF21">
        <v>4.75</v>
      </c>
      <c r="AG21">
        <v>5.25</v>
      </c>
      <c r="AH21">
        <v>24.75</v>
      </c>
      <c r="AI21" t="s">
        <v>9</v>
      </c>
      <c r="AK21">
        <v>-1</v>
      </c>
    </row>
    <row r="22" spans="1:37" x14ac:dyDescent="0.25">
      <c r="A22" t="s">
        <v>873</v>
      </c>
      <c r="B22" t="s">
        <v>667</v>
      </c>
      <c r="C22" t="s">
        <v>874</v>
      </c>
      <c r="D22" t="s">
        <v>875</v>
      </c>
      <c r="E22" t="s">
        <v>876</v>
      </c>
      <c r="F22" t="s">
        <v>877</v>
      </c>
      <c r="G22" t="s">
        <v>878</v>
      </c>
      <c r="I22" t="s">
        <v>862</v>
      </c>
      <c r="J22" t="s">
        <v>845</v>
      </c>
      <c r="K22" t="s">
        <v>7</v>
      </c>
      <c r="L22" t="s">
        <v>733</v>
      </c>
      <c r="M22" t="s">
        <v>67</v>
      </c>
      <c r="N22" t="s">
        <v>864</v>
      </c>
      <c r="O22" t="s">
        <v>724</v>
      </c>
      <c r="Q22">
        <v>1</v>
      </c>
      <c r="R22" t="s">
        <v>3</v>
      </c>
      <c r="S22" t="s">
        <v>766</v>
      </c>
      <c r="T22" t="s">
        <v>680</v>
      </c>
      <c r="W22">
        <v>17140</v>
      </c>
      <c r="X22">
        <v>17</v>
      </c>
      <c r="Y22">
        <v>5</v>
      </c>
      <c r="Z22" t="s">
        <v>865</v>
      </c>
      <c r="AA22" t="s">
        <v>866</v>
      </c>
      <c r="AB22" t="s">
        <v>683</v>
      </c>
      <c r="AC22" t="s">
        <v>684</v>
      </c>
      <c r="AD22" t="s">
        <v>685</v>
      </c>
      <c r="AE22">
        <v>4</v>
      </c>
      <c r="AF22">
        <v>3.25</v>
      </c>
      <c r="AG22">
        <v>5</v>
      </c>
      <c r="AH22">
        <v>22.25</v>
      </c>
      <c r="AI22" t="s">
        <v>9</v>
      </c>
      <c r="AK22">
        <v>-1</v>
      </c>
    </row>
    <row r="23" spans="1:37" x14ac:dyDescent="0.25">
      <c r="A23" t="s">
        <v>879</v>
      </c>
      <c r="B23" t="s">
        <v>667</v>
      </c>
      <c r="C23" t="s">
        <v>880</v>
      </c>
      <c r="D23" t="s">
        <v>881</v>
      </c>
      <c r="E23" t="s">
        <v>882</v>
      </c>
      <c r="F23" t="s">
        <v>883</v>
      </c>
      <c r="G23" t="s">
        <v>884</v>
      </c>
      <c r="I23" t="s">
        <v>862</v>
      </c>
      <c r="J23" t="s">
        <v>845</v>
      </c>
      <c r="K23" t="s">
        <v>694</v>
      </c>
      <c r="L23" t="s">
        <v>733</v>
      </c>
      <c r="M23" t="s">
        <v>97</v>
      </c>
      <c r="N23" t="s">
        <v>864</v>
      </c>
      <c r="O23" t="s">
        <v>724</v>
      </c>
      <c r="Q23">
        <v>1.5</v>
      </c>
      <c r="R23" t="s">
        <v>3</v>
      </c>
      <c r="S23" t="s">
        <v>766</v>
      </c>
      <c r="T23" t="s">
        <v>680</v>
      </c>
      <c r="W23">
        <v>17217</v>
      </c>
      <c r="X23">
        <v>22</v>
      </c>
      <c r="Y23">
        <v>8</v>
      </c>
      <c r="Z23" t="s">
        <v>865</v>
      </c>
      <c r="AA23" t="s">
        <v>866</v>
      </c>
      <c r="AB23" t="s">
        <v>683</v>
      </c>
      <c r="AC23" t="s">
        <v>684</v>
      </c>
      <c r="AD23" t="s">
        <v>685</v>
      </c>
      <c r="AE23">
        <v>4.75</v>
      </c>
      <c r="AF23">
        <v>3.75</v>
      </c>
      <c r="AG23">
        <v>4.25</v>
      </c>
      <c r="AH23">
        <v>23.25</v>
      </c>
      <c r="AI23" t="s">
        <v>9</v>
      </c>
      <c r="AK23">
        <v>-1</v>
      </c>
    </row>
    <row r="24" spans="1:37" x14ac:dyDescent="0.25">
      <c r="A24" t="s">
        <v>885</v>
      </c>
      <c r="B24" t="s">
        <v>667</v>
      </c>
      <c r="C24" t="s">
        <v>886</v>
      </c>
      <c r="D24" t="s">
        <v>383</v>
      </c>
      <c r="E24" t="s">
        <v>887</v>
      </c>
      <c r="F24" t="s">
        <v>383</v>
      </c>
      <c r="G24" t="s">
        <v>888</v>
      </c>
      <c r="I24" t="s">
        <v>889</v>
      </c>
      <c r="J24" t="s">
        <v>845</v>
      </c>
      <c r="K24" t="s">
        <v>7</v>
      </c>
      <c r="L24" t="s">
        <v>733</v>
      </c>
      <c r="M24" t="s">
        <v>20</v>
      </c>
      <c r="N24" t="s">
        <v>864</v>
      </c>
      <c r="O24" t="s">
        <v>724</v>
      </c>
      <c r="Q24">
        <v>1.5</v>
      </c>
      <c r="R24" t="s">
        <v>3</v>
      </c>
      <c r="S24" t="s">
        <v>766</v>
      </c>
      <c r="T24" t="s">
        <v>680</v>
      </c>
      <c r="W24">
        <v>17202</v>
      </c>
      <c r="X24">
        <v>7</v>
      </c>
      <c r="Y24">
        <v>8</v>
      </c>
      <c r="Z24" t="s">
        <v>865</v>
      </c>
      <c r="AA24" t="s">
        <v>866</v>
      </c>
      <c r="AB24" t="s">
        <v>683</v>
      </c>
      <c r="AC24" t="s">
        <v>684</v>
      </c>
      <c r="AD24" t="s">
        <v>685</v>
      </c>
      <c r="AE24">
        <v>4</v>
      </c>
      <c r="AF24">
        <v>3.5</v>
      </c>
      <c r="AG24">
        <v>5.5</v>
      </c>
      <c r="AH24">
        <v>24</v>
      </c>
      <c r="AI24" t="s">
        <v>9</v>
      </c>
      <c r="AK24">
        <v>-1</v>
      </c>
    </row>
    <row r="25" spans="1:37" x14ac:dyDescent="0.25">
      <c r="A25" t="s">
        <v>890</v>
      </c>
      <c r="B25" t="s">
        <v>667</v>
      </c>
      <c r="C25" t="s">
        <v>891</v>
      </c>
      <c r="D25" t="s">
        <v>892</v>
      </c>
      <c r="E25" t="s">
        <v>893</v>
      </c>
      <c r="F25" t="s">
        <v>894</v>
      </c>
      <c r="G25" t="s">
        <v>895</v>
      </c>
      <c r="I25" t="s">
        <v>862</v>
      </c>
      <c r="J25" t="s">
        <v>845</v>
      </c>
      <c r="K25" t="s">
        <v>7</v>
      </c>
      <c r="L25" t="s">
        <v>733</v>
      </c>
      <c r="M25" t="s">
        <v>105</v>
      </c>
      <c r="N25" t="s">
        <v>864</v>
      </c>
      <c r="O25" t="s">
        <v>724</v>
      </c>
      <c r="Q25">
        <v>1.5</v>
      </c>
      <c r="R25" t="s">
        <v>3</v>
      </c>
      <c r="S25" t="s">
        <v>766</v>
      </c>
      <c r="T25" t="s">
        <v>680</v>
      </c>
      <c r="W25">
        <v>17240</v>
      </c>
      <c r="X25">
        <v>21</v>
      </c>
      <c r="Y25">
        <v>9</v>
      </c>
      <c r="Z25" t="s">
        <v>865</v>
      </c>
      <c r="AA25" t="s">
        <v>866</v>
      </c>
      <c r="AB25" t="s">
        <v>683</v>
      </c>
      <c r="AC25" t="s">
        <v>684</v>
      </c>
      <c r="AD25" t="s">
        <v>685</v>
      </c>
      <c r="AE25">
        <v>3.5</v>
      </c>
      <c r="AF25">
        <v>3</v>
      </c>
      <c r="AG25">
        <v>3.75</v>
      </c>
      <c r="AH25">
        <v>19</v>
      </c>
      <c r="AI25" t="s">
        <v>9</v>
      </c>
      <c r="AK25">
        <v>-1</v>
      </c>
    </row>
    <row r="26" spans="1:37" x14ac:dyDescent="0.25">
      <c r="A26" t="s">
        <v>896</v>
      </c>
      <c r="B26" t="s">
        <v>667</v>
      </c>
      <c r="C26" t="s">
        <v>897</v>
      </c>
      <c r="D26" t="s">
        <v>465</v>
      </c>
      <c r="E26" t="s">
        <v>898</v>
      </c>
      <c r="F26" t="s">
        <v>465</v>
      </c>
      <c r="G26" t="s">
        <v>899</v>
      </c>
      <c r="I26" t="s">
        <v>889</v>
      </c>
      <c r="J26" t="s">
        <v>845</v>
      </c>
      <c r="K26" t="s">
        <v>694</v>
      </c>
      <c r="L26" t="s">
        <v>733</v>
      </c>
      <c r="M26" t="s">
        <v>43</v>
      </c>
      <c r="N26" t="s">
        <v>864</v>
      </c>
      <c r="O26" t="s">
        <v>724</v>
      </c>
      <c r="Q26">
        <v>0</v>
      </c>
      <c r="R26" t="s">
        <v>3</v>
      </c>
      <c r="S26" t="s">
        <v>766</v>
      </c>
      <c r="T26" t="s">
        <v>680</v>
      </c>
      <c r="W26">
        <v>17307</v>
      </c>
      <c r="X26">
        <v>16</v>
      </c>
      <c r="Y26">
        <v>12</v>
      </c>
      <c r="Z26" t="s">
        <v>865</v>
      </c>
      <c r="AA26" t="s">
        <v>866</v>
      </c>
      <c r="AB26" t="s">
        <v>683</v>
      </c>
      <c r="AC26" t="s">
        <v>684</v>
      </c>
      <c r="AD26" t="s">
        <v>685</v>
      </c>
      <c r="AE26">
        <v>4.5</v>
      </c>
      <c r="AF26">
        <v>5</v>
      </c>
      <c r="AG26">
        <v>6.25</v>
      </c>
      <c r="AH26">
        <v>26.5</v>
      </c>
      <c r="AI26" t="s">
        <v>9</v>
      </c>
      <c r="AK26">
        <v>-1</v>
      </c>
    </row>
    <row r="27" spans="1:37" x14ac:dyDescent="0.25">
      <c r="A27" t="s">
        <v>900</v>
      </c>
      <c r="B27" t="s">
        <v>667</v>
      </c>
      <c r="C27" t="s">
        <v>901</v>
      </c>
      <c r="D27" t="s">
        <v>902</v>
      </c>
      <c r="E27" t="s">
        <v>903</v>
      </c>
      <c r="F27" t="s">
        <v>904</v>
      </c>
      <c r="G27" t="s">
        <v>905</v>
      </c>
      <c r="I27" t="s">
        <v>862</v>
      </c>
      <c r="J27" t="s">
        <v>845</v>
      </c>
      <c r="K27" t="s">
        <v>7</v>
      </c>
      <c r="L27" t="s">
        <v>733</v>
      </c>
      <c r="M27" t="s">
        <v>57</v>
      </c>
      <c r="N27" t="s">
        <v>864</v>
      </c>
      <c r="O27" t="s">
        <v>724</v>
      </c>
      <c r="Q27">
        <v>1</v>
      </c>
      <c r="R27" t="s">
        <v>3</v>
      </c>
      <c r="S27" t="s">
        <v>766</v>
      </c>
      <c r="T27" t="s">
        <v>680</v>
      </c>
      <c r="W27">
        <v>17109</v>
      </c>
      <c r="X27">
        <v>10</v>
      </c>
      <c r="Y27">
        <v>4</v>
      </c>
      <c r="Z27" t="s">
        <v>865</v>
      </c>
      <c r="AA27" t="s">
        <v>866</v>
      </c>
      <c r="AB27" t="s">
        <v>683</v>
      </c>
      <c r="AC27" t="s">
        <v>684</v>
      </c>
      <c r="AD27" t="s">
        <v>685</v>
      </c>
      <c r="AE27">
        <v>3.75</v>
      </c>
      <c r="AF27">
        <v>4.5</v>
      </c>
      <c r="AG27">
        <v>6.25</v>
      </c>
      <c r="AH27">
        <v>25.5</v>
      </c>
      <c r="AI27" t="s">
        <v>9</v>
      </c>
      <c r="AK27">
        <v>-1</v>
      </c>
    </row>
    <row r="28" spans="1:37" x14ac:dyDescent="0.25">
      <c r="A28" t="s">
        <v>906</v>
      </c>
      <c r="B28" t="s">
        <v>667</v>
      </c>
      <c r="C28" t="s">
        <v>907</v>
      </c>
      <c r="D28" t="s">
        <v>908</v>
      </c>
      <c r="E28" t="s">
        <v>909</v>
      </c>
      <c r="F28" t="s">
        <v>910</v>
      </c>
      <c r="G28" t="s">
        <v>911</v>
      </c>
      <c r="I28" t="s">
        <v>862</v>
      </c>
      <c r="J28" t="s">
        <v>845</v>
      </c>
      <c r="K28" t="s">
        <v>694</v>
      </c>
      <c r="L28" t="s">
        <v>733</v>
      </c>
      <c r="M28" t="s">
        <v>154</v>
      </c>
      <c r="N28" t="s">
        <v>864</v>
      </c>
      <c r="O28" t="s">
        <v>724</v>
      </c>
      <c r="Q28">
        <v>1.5</v>
      </c>
      <c r="R28" t="s">
        <v>3</v>
      </c>
      <c r="S28" t="s">
        <v>766</v>
      </c>
      <c r="T28" t="s">
        <v>680</v>
      </c>
      <c r="W28">
        <v>17397</v>
      </c>
      <c r="X28">
        <v>10</v>
      </c>
      <c r="Y28">
        <v>16</v>
      </c>
      <c r="Z28" t="s">
        <v>865</v>
      </c>
      <c r="AA28" t="s">
        <v>866</v>
      </c>
      <c r="AB28" t="s">
        <v>683</v>
      </c>
      <c r="AC28" t="s">
        <v>684</v>
      </c>
      <c r="AD28" t="s">
        <v>685</v>
      </c>
      <c r="AE28">
        <v>4</v>
      </c>
      <c r="AF28">
        <v>3</v>
      </c>
      <c r="AG28">
        <v>4.5</v>
      </c>
      <c r="AH28">
        <v>21.5</v>
      </c>
      <c r="AI28" t="s">
        <v>9</v>
      </c>
      <c r="AK28">
        <v>-1</v>
      </c>
    </row>
    <row r="29" spans="1:37" x14ac:dyDescent="0.25">
      <c r="A29" t="s">
        <v>912</v>
      </c>
      <c r="B29" t="s">
        <v>667</v>
      </c>
      <c r="C29" t="s">
        <v>913</v>
      </c>
      <c r="D29" t="s">
        <v>914</v>
      </c>
      <c r="E29" t="s">
        <v>915</v>
      </c>
      <c r="F29" t="s">
        <v>916</v>
      </c>
      <c r="G29" t="s">
        <v>917</v>
      </c>
      <c r="I29" t="s">
        <v>889</v>
      </c>
      <c r="J29" t="s">
        <v>845</v>
      </c>
      <c r="K29" t="s">
        <v>694</v>
      </c>
      <c r="L29" t="s">
        <v>733</v>
      </c>
      <c r="M29" t="s">
        <v>64</v>
      </c>
      <c r="N29" t="s">
        <v>864</v>
      </c>
      <c r="O29" t="s">
        <v>724</v>
      </c>
      <c r="Q29">
        <v>1</v>
      </c>
      <c r="R29" t="s">
        <v>3</v>
      </c>
      <c r="S29" t="s">
        <v>766</v>
      </c>
      <c r="T29" t="s">
        <v>680</v>
      </c>
      <c r="W29">
        <v>17482</v>
      </c>
      <c r="X29">
        <v>23</v>
      </c>
      <c r="Y29">
        <v>19</v>
      </c>
      <c r="Z29" t="s">
        <v>865</v>
      </c>
      <c r="AA29" t="s">
        <v>866</v>
      </c>
      <c r="AB29" t="s">
        <v>683</v>
      </c>
      <c r="AC29" t="s">
        <v>684</v>
      </c>
      <c r="AD29" t="s">
        <v>685</v>
      </c>
      <c r="AE29">
        <v>4.5</v>
      </c>
      <c r="AF29">
        <v>2.75</v>
      </c>
      <c r="AG29">
        <v>4</v>
      </c>
      <c r="AH29">
        <v>20.75</v>
      </c>
      <c r="AI29" t="s">
        <v>9</v>
      </c>
      <c r="AK29">
        <v>-1</v>
      </c>
    </row>
    <row r="30" spans="1:37" x14ac:dyDescent="0.25">
      <c r="A30" t="s">
        <v>918</v>
      </c>
      <c r="B30" t="s">
        <v>667</v>
      </c>
      <c r="C30" t="s">
        <v>919</v>
      </c>
      <c r="D30" t="s">
        <v>920</v>
      </c>
      <c r="E30" t="s">
        <v>921</v>
      </c>
      <c r="F30" t="s">
        <v>922</v>
      </c>
      <c r="G30" t="s">
        <v>923</v>
      </c>
      <c r="I30" t="s">
        <v>862</v>
      </c>
      <c r="J30" t="s">
        <v>845</v>
      </c>
      <c r="K30" t="s">
        <v>694</v>
      </c>
      <c r="L30" t="s">
        <v>733</v>
      </c>
      <c r="M30" t="s">
        <v>117</v>
      </c>
      <c r="N30" t="s">
        <v>864</v>
      </c>
      <c r="O30" t="s">
        <v>724</v>
      </c>
      <c r="Q30">
        <v>1</v>
      </c>
      <c r="R30" t="s">
        <v>3</v>
      </c>
      <c r="S30" t="s">
        <v>924</v>
      </c>
      <c r="T30" t="s">
        <v>766</v>
      </c>
      <c r="U30" t="s">
        <v>680</v>
      </c>
      <c r="W30">
        <v>17557</v>
      </c>
      <c r="X30">
        <v>2</v>
      </c>
      <c r="Y30">
        <v>23</v>
      </c>
      <c r="Z30" t="s">
        <v>865</v>
      </c>
      <c r="AA30" t="s">
        <v>866</v>
      </c>
      <c r="AB30" t="s">
        <v>683</v>
      </c>
      <c r="AC30" t="s">
        <v>684</v>
      </c>
      <c r="AD30" t="s">
        <v>685</v>
      </c>
      <c r="AE30">
        <v>4.75</v>
      </c>
      <c r="AF30">
        <v>2.75</v>
      </c>
      <c r="AG30">
        <v>4.75</v>
      </c>
      <c r="AH30">
        <v>22.75</v>
      </c>
      <c r="AI30" t="s">
        <v>4</v>
      </c>
      <c r="AK30">
        <v>-1</v>
      </c>
    </row>
    <row r="31" spans="1:37" x14ac:dyDescent="0.25">
      <c r="A31" t="s">
        <v>925</v>
      </c>
      <c r="B31" t="s">
        <v>667</v>
      </c>
      <c r="C31" t="s">
        <v>926</v>
      </c>
      <c r="D31" t="s">
        <v>927</v>
      </c>
      <c r="E31" t="s">
        <v>928</v>
      </c>
      <c r="F31" t="s">
        <v>929</v>
      </c>
      <c r="G31" t="s">
        <v>930</v>
      </c>
      <c r="I31" t="s">
        <v>862</v>
      </c>
      <c r="J31" t="s">
        <v>845</v>
      </c>
      <c r="K31" t="s">
        <v>7</v>
      </c>
      <c r="L31" t="s">
        <v>733</v>
      </c>
      <c r="M31" t="s">
        <v>200</v>
      </c>
      <c r="N31" t="s">
        <v>864</v>
      </c>
      <c r="O31" t="s">
        <v>724</v>
      </c>
      <c r="Q31">
        <v>1</v>
      </c>
      <c r="R31" t="s">
        <v>3</v>
      </c>
      <c r="S31" t="s">
        <v>766</v>
      </c>
      <c r="T31" t="s">
        <v>680</v>
      </c>
      <c r="W31">
        <v>17571</v>
      </c>
      <c r="X31">
        <v>16</v>
      </c>
      <c r="Y31">
        <v>23</v>
      </c>
      <c r="Z31" t="s">
        <v>865</v>
      </c>
      <c r="AA31" t="s">
        <v>866</v>
      </c>
      <c r="AB31" t="s">
        <v>683</v>
      </c>
      <c r="AC31" t="s">
        <v>684</v>
      </c>
      <c r="AD31" t="s">
        <v>685</v>
      </c>
      <c r="AE31">
        <v>3.25</v>
      </c>
      <c r="AF31">
        <v>5.5</v>
      </c>
      <c r="AG31">
        <v>4.5</v>
      </c>
      <c r="AH31">
        <v>22</v>
      </c>
      <c r="AI31" t="s">
        <v>9</v>
      </c>
      <c r="AK31">
        <v>-1</v>
      </c>
    </row>
    <row r="32" spans="1:37" x14ac:dyDescent="0.25">
      <c r="A32" t="s">
        <v>931</v>
      </c>
      <c r="B32" t="s">
        <v>667</v>
      </c>
      <c r="C32" t="s">
        <v>668</v>
      </c>
      <c r="D32" t="s">
        <v>536</v>
      </c>
      <c r="E32" t="s">
        <v>670</v>
      </c>
      <c r="F32" t="s">
        <v>536</v>
      </c>
      <c r="G32" t="s">
        <v>932</v>
      </c>
      <c r="I32" t="s">
        <v>862</v>
      </c>
      <c r="J32" t="s">
        <v>845</v>
      </c>
      <c r="K32" t="s">
        <v>7</v>
      </c>
      <c r="L32" t="s">
        <v>733</v>
      </c>
      <c r="M32" t="s">
        <v>143</v>
      </c>
      <c r="N32" t="s">
        <v>864</v>
      </c>
      <c r="O32" t="s">
        <v>724</v>
      </c>
      <c r="Q32">
        <v>1.5</v>
      </c>
      <c r="R32" t="s">
        <v>3</v>
      </c>
      <c r="S32" t="s">
        <v>766</v>
      </c>
      <c r="T32" t="s">
        <v>680</v>
      </c>
      <c r="W32">
        <v>17611</v>
      </c>
      <c r="X32">
        <v>8</v>
      </c>
      <c r="Y32">
        <v>25</v>
      </c>
      <c r="Z32" t="s">
        <v>865</v>
      </c>
      <c r="AA32" t="s">
        <v>866</v>
      </c>
      <c r="AB32" t="s">
        <v>683</v>
      </c>
      <c r="AC32" t="s">
        <v>684</v>
      </c>
      <c r="AD32" t="s">
        <v>685</v>
      </c>
      <c r="AE32">
        <v>3.75</v>
      </c>
      <c r="AF32">
        <v>5.25</v>
      </c>
      <c r="AG32">
        <v>5.25</v>
      </c>
      <c r="AH32">
        <v>24.75</v>
      </c>
      <c r="AI32" t="s">
        <v>9</v>
      </c>
      <c r="AK32">
        <v>-1</v>
      </c>
    </row>
    <row r="33" spans="1:37" x14ac:dyDescent="0.25">
      <c r="A33" t="s">
        <v>933</v>
      </c>
      <c r="B33" t="s">
        <v>667</v>
      </c>
      <c r="C33" t="s">
        <v>934</v>
      </c>
      <c r="D33" t="s">
        <v>935</v>
      </c>
      <c r="E33" t="s">
        <v>936</v>
      </c>
      <c r="F33" t="s">
        <v>937</v>
      </c>
      <c r="G33" t="s">
        <v>938</v>
      </c>
      <c r="I33" t="s">
        <v>862</v>
      </c>
      <c r="J33" t="s">
        <v>845</v>
      </c>
      <c r="K33" t="s">
        <v>7</v>
      </c>
      <c r="L33" t="s">
        <v>733</v>
      </c>
      <c r="M33" t="s">
        <v>210</v>
      </c>
      <c r="N33" t="s">
        <v>864</v>
      </c>
      <c r="O33" t="s">
        <v>724</v>
      </c>
      <c r="Q33">
        <v>1</v>
      </c>
      <c r="R33" t="s">
        <v>3</v>
      </c>
      <c r="S33" t="s">
        <v>766</v>
      </c>
      <c r="T33" t="s">
        <v>680</v>
      </c>
      <c r="W33">
        <v>17627</v>
      </c>
      <c r="X33">
        <v>24</v>
      </c>
      <c r="Y33">
        <v>25</v>
      </c>
      <c r="Z33" t="s">
        <v>865</v>
      </c>
      <c r="AA33" t="s">
        <v>866</v>
      </c>
      <c r="AB33" t="s">
        <v>683</v>
      </c>
      <c r="AC33" t="s">
        <v>684</v>
      </c>
      <c r="AD33" t="s">
        <v>685</v>
      </c>
      <c r="AE33">
        <v>6</v>
      </c>
      <c r="AF33">
        <v>3.5</v>
      </c>
      <c r="AG33">
        <v>3.75</v>
      </c>
      <c r="AH33">
        <v>24</v>
      </c>
      <c r="AI33" t="s">
        <v>9</v>
      </c>
      <c r="AK33">
        <v>-1</v>
      </c>
    </row>
    <row r="34" spans="1:37" x14ac:dyDescent="0.25">
      <c r="A34" t="s">
        <v>939</v>
      </c>
      <c r="B34" t="s">
        <v>667</v>
      </c>
      <c r="C34" t="s">
        <v>940</v>
      </c>
      <c r="D34" t="s">
        <v>375</v>
      </c>
      <c r="E34" t="s">
        <v>941</v>
      </c>
      <c r="F34" t="s">
        <v>375</v>
      </c>
      <c r="G34" t="s">
        <v>942</v>
      </c>
      <c r="I34" t="s">
        <v>862</v>
      </c>
      <c r="J34" t="s">
        <v>845</v>
      </c>
      <c r="K34" t="s">
        <v>694</v>
      </c>
      <c r="L34" t="s">
        <v>733</v>
      </c>
      <c r="M34" t="s">
        <v>224</v>
      </c>
      <c r="N34" t="s">
        <v>864</v>
      </c>
      <c r="O34" t="s">
        <v>724</v>
      </c>
      <c r="Q34">
        <v>1</v>
      </c>
      <c r="R34" t="s">
        <v>3</v>
      </c>
      <c r="S34" t="s">
        <v>766</v>
      </c>
      <c r="T34" t="s">
        <v>680</v>
      </c>
      <c r="W34">
        <v>17665</v>
      </c>
      <c r="X34">
        <v>14</v>
      </c>
      <c r="Y34">
        <v>27</v>
      </c>
      <c r="Z34" t="s">
        <v>865</v>
      </c>
      <c r="AA34" t="s">
        <v>866</v>
      </c>
      <c r="AB34" t="s">
        <v>683</v>
      </c>
      <c r="AC34" t="s">
        <v>684</v>
      </c>
      <c r="AD34" t="s">
        <v>685</v>
      </c>
      <c r="AE34">
        <v>5</v>
      </c>
      <c r="AF34">
        <v>3.5</v>
      </c>
      <c r="AG34">
        <v>3.5</v>
      </c>
      <c r="AH34">
        <v>21.5</v>
      </c>
      <c r="AI34" t="s">
        <v>9</v>
      </c>
      <c r="AK34">
        <v>-1</v>
      </c>
    </row>
    <row r="35" spans="1:37" x14ac:dyDescent="0.25">
      <c r="A35" t="s">
        <v>943</v>
      </c>
      <c r="B35" t="s">
        <v>667</v>
      </c>
      <c r="C35" t="s">
        <v>944</v>
      </c>
      <c r="D35" t="s">
        <v>404</v>
      </c>
      <c r="E35" t="s">
        <v>945</v>
      </c>
      <c r="F35" t="s">
        <v>404</v>
      </c>
      <c r="G35" t="s">
        <v>946</v>
      </c>
      <c r="I35" t="s">
        <v>862</v>
      </c>
      <c r="J35" t="s">
        <v>845</v>
      </c>
      <c r="K35" t="s">
        <v>7</v>
      </c>
      <c r="L35" t="s">
        <v>947</v>
      </c>
      <c r="M35" t="s">
        <v>51</v>
      </c>
      <c r="N35" t="s">
        <v>864</v>
      </c>
      <c r="O35" t="s">
        <v>948</v>
      </c>
      <c r="Q35">
        <v>0</v>
      </c>
      <c r="R35" t="s">
        <v>3</v>
      </c>
      <c r="S35" t="s">
        <v>766</v>
      </c>
      <c r="T35" t="s">
        <v>680</v>
      </c>
      <c r="U35" t="s">
        <v>949</v>
      </c>
      <c r="W35">
        <v>17095</v>
      </c>
      <c r="X35">
        <v>20</v>
      </c>
      <c r="Y35">
        <v>3</v>
      </c>
      <c r="Z35" t="s">
        <v>865</v>
      </c>
      <c r="AA35" t="s">
        <v>866</v>
      </c>
      <c r="AB35" t="s">
        <v>683</v>
      </c>
      <c r="AC35" t="s">
        <v>684</v>
      </c>
      <c r="AD35" t="s">
        <v>685</v>
      </c>
      <c r="AE35">
        <v>4.25</v>
      </c>
      <c r="AF35">
        <v>3.5</v>
      </c>
      <c r="AG35">
        <v>6.25</v>
      </c>
      <c r="AH35">
        <v>24.5</v>
      </c>
      <c r="AI35" t="s">
        <v>9</v>
      </c>
      <c r="AK35">
        <v>-1</v>
      </c>
    </row>
    <row r="36" spans="1:37" x14ac:dyDescent="0.25">
      <c r="A36" t="s">
        <v>950</v>
      </c>
      <c r="B36" t="s">
        <v>667</v>
      </c>
      <c r="C36" t="s">
        <v>951</v>
      </c>
      <c r="D36" t="s">
        <v>404</v>
      </c>
      <c r="E36" t="s">
        <v>952</v>
      </c>
      <c r="F36" t="s">
        <v>404</v>
      </c>
      <c r="G36" t="s">
        <v>953</v>
      </c>
      <c r="I36" t="s">
        <v>889</v>
      </c>
      <c r="J36" t="s">
        <v>845</v>
      </c>
      <c r="K36" t="s">
        <v>7</v>
      </c>
      <c r="L36" t="s">
        <v>733</v>
      </c>
      <c r="M36" t="s">
        <v>52</v>
      </c>
      <c r="N36" t="s">
        <v>864</v>
      </c>
      <c r="O36" t="s">
        <v>948</v>
      </c>
      <c r="Q36">
        <v>0.5</v>
      </c>
      <c r="R36" t="s">
        <v>6</v>
      </c>
      <c r="S36" t="s">
        <v>766</v>
      </c>
      <c r="T36" t="s">
        <v>680</v>
      </c>
      <c r="U36" t="s">
        <v>949</v>
      </c>
      <c r="W36">
        <v>17096</v>
      </c>
      <c r="X36">
        <v>21</v>
      </c>
      <c r="Y36">
        <v>3</v>
      </c>
      <c r="Z36" t="s">
        <v>865</v>
      </c>
      <c r="AA36" t="s">
        <v>866</v>
      </c>
      <c r="AB36" t="s">
        <v>683</v>
      </c>
      <c r="AC36" t="s">
        <v>684</v>
      </c>
      <c r="AD36" t="s">
        <v>685</v>
      </c>
      <c r="AE36">
        <v>4.5</v>
      </c>
      <c r="AF36">
        <v>3</v>
      </c>
      <c r="AG36">
        <v>4.25</v>
      </c>
      <c r="AH36">
        <v>21</v>
      </c>
      <c r="AI36" t="s">
        <v>9</v>
      </c>
      <c r="AK36">
        <v>-1</v>
      </c>
    </row>
    <row r="37" spans="1:37" x14ac:dyDescent="0.25">
      <c r="A37" t="s">
        <v>954</v>
      </c>
      <c r="B37" t="s">
        <v>667</v>
      </c>
      <c r="C37" t="s">
        <v>955</v>
      </c>
      <c r="D37" t="s">
        <v>956</v>
      </c>
      <c r="E37" t="s">
        <v>957</v>
      </c>
      <c r="F37" t="s">
        <v>958</v>
      </c>
      <c r="G37" t="s">
        <v>959</v>
      </c>
      <c r="I37" t="s">
        <v>889</v>
      </c>
      <c r="J37" t="s">
        <v>845</v>
      </c>
      <c r="K37" t="s">
        <v>7</v>
      </c>
      <c r="L37" t="s">
        <v>733</v>
      </c>
      <c r="M37" t="s">
        <v>74</v>
      </c>
      <c r="N37" t="s">
        <v>864</v>
      </c>
      <c r="O37" t="s">
        <v>948</v>
      </c>
      <c r="Q37">
        <v>1</v>
      </c>
      <c r="R37" t="s">
        <v>3</v>
      </c>
      <c r="S37" t="s">
        <v>766</v>
      </c>
      <c r="T37" t="s">
        <v>680</v>
      </c>
      <c r="U37" t="s">
        <v>949</v>
      </c>
      <c r="W37">
        <v>17163</v>
      </c>
      <c r="X37">
        <v>16</v>
      </c>
      <c r="Y37">
        <v>6</v>
      </c>
      <c r="Z37" t="s">
        <v>865</v>
      </c>
      <c r="AA37" t="s">
        <v>866</v>
      </c>
      <c r="AB37" t="s">
        <v>683</v>
      </c>
      <c r="AC37" t="s">
        <v>684</v>
      </c>
      <c r="AD37" t="s">
        <v>685</v>
      </c>
      <c r="AE37">
        <v>2.75</v>
      </c>
      <c r="AF37">
        <v>4.25</v>
      </c>
      <c r="AG37">
        <v>5.75</v>
      </c>
      <c r="AH37">
        <v>22.25</v>
      </c>
      <c r="AI37" t="s">
        <v>9</v>
      </c>
      <c r="AK37">
        <v>-1</v>
      </c>
    </row>
    <row r="38" spans="1:37" x14ac:dyDescent="0.25">
      <c r="A38" t="s">
        <v>960</v>
      </c>
      <c r="B38" t="s">
        <v>667</v>
      </c>
      <c r="C38" t="s">
        <v>961</v>
      </c>
      <c r="D38" t="s">
        <v>962</v>
      </c>
      <c r="E38" t="s">
        <v>963</v>
      </c>
      <c r="F38" t="s">
        <v>964</v>
      </c>
      <c r="G38" t="s">
        <v>965</v>
      </c>
      <c r="I38" t="s">
        <v>862</v>
      </c>
      <c r="J38" t="s">
        <v>845</v>
      </c>
      <c r="K38" t="s">
        <v>7</v>
      </c>
      <c r="L38" t="s">
        <v>733</v>
      </c>
      <c r="M38" t="s">
        <v>112</v>
      </c>
      <c r="N38" t="s">
        <v>864</v>
      </c>
      <c r="O38" t="s">
        <v>948</v>
      </c>
      <c r="Q38">
        <v>1.5</v>
      </c>
      <c r="R38" t="s">
        <v>3</v>
      </c>
      <c r="S38" t="s">
        <v>766</v>
      </c>
      <c r="T38" t="s">
        <v>680</v>
      </c>
      <c r="U38" t="s">
        <v>949</v>
      </c>
      <c r="W38">
        <v>17256</v>
      </c>
      <c r="X38">
        <v>13</v>
      </c>
      <c r="Y38">
        <v>10</v>
      </c>
      <c r="Z38" t="s">
        <v>865</v>
      </c>
      <c r="AA38" t="s">
        <v>866</v>
      </c>
      <c r="AB38" t="s">
        <v>683</v>
      </c>
      <c r="AC38" t="s">
        <v>684</v>
      </c>
      <c r="AD38" t="s">
        <v>685</v>
      </c>
      <c r="AE38">
        <v>4.75</v>
      </c>
      <c r="AF38">
        <v>2.75</v>
      </c>
      <c r="AG38">
        <v>6</v>
      </c>
      <c r="AH38">
        <v>25.75</v>
      </c>
      <c r="AI38" t="s">
        <v>9</v>
      </c>
      <c r="AK38">
        <v>-1</v>
      </c>
    </row>
    <row r="39" spans="1:37" x14ac:dyDescent="0.25">
      <c r="A39" t="s">
        <v>966</v>
      </c>
      <c r="B39" t="s">
        <v>667</v>
      </c>
      <c r="C39" t="s">
        <v>967</v>
      </c>
      <c r="D39" t="s">
        <v>455</v>
      </c>
      <c r="E39" t="s">
        <v>968</v>
      </c>
      <c r="F39" t="s">
        <v>455</v>
      </c>
      <c r="G39" t="s">
        <v>969</v>
      </c>
      <c r="I39" t="s">
        <v>862</v>
      </c>
      <c r="J39" t="s">
        <v>845</v>
      </c>
      <c r="K39" t="s">
        <v>694</v>
      </c>
      <c r="L39" t="s">
        <v>970</v>
      </c>
      <c r="M39" t="s">
        <v>114</v>
      </c>
      <c r="N39" t="s">
        <v>864</v>
      </c>
      <c r="O39" t="s">
        <v>948</v>
      </c>
      <c r="Q39">
        <v>1.5</v>
      </c>
      <c r="R39" t="s">
        <v>3</v>
      </c>
      <c r="S39" t="s">
        <v>766</v>
      </c>
      <c r="T39" t="s">
        <v>680</v>
      </c>
      <c r="U39" t="s">
        <v>949</v>
      </c>
      <c r="W39">
        <v>17266</v>
      </c>
      <c r="X39">
        <v>23</v>
      </c>
      <c r="Y39">
        <v>10</v>
      </c>
      <c r="Z39" t="s">
        <v>865</v>
      </c>
      <c r="AA39" t="s">
        <v>866</v>
      </c>
      <c r="AB39" t="s">
        <v>683</v>
      </c>
      <c r="AC39" t="s">
        <v>684</v>
      </c>
      <c r="AD39" t="s">
        <v>685</v>
      </c>
      <c r="AE39">
        <v>6.5</v>
      </c>
      <c r="AF39">
        <v>2</v>
      </c>
      <c r="AG39">
        <v>5.25</v>
      </c>
      <c r="AH39">
        <v>27</v>
      </c>
      <c r="AI39" t="s">
        <v>9</v>
      </c>
      <c r="AK39">
        <v>-1</v>
      </c>
    </row>
    <row r="40" spans="1:37" x14ac:dyDescent="0.25">
      <c r="A40" t="s">
        <v>971</v>
      </c>
      <c r="B40" t="s">
        <v>667</v>
      </c>
      <c r="C40" t="s">
        <v>972</v>
      </c>
      <c r="D40" t="s">
        <v>458</v>
      </c>
      <c r="E40" t="s">
        <v>973</v>
      </c>
      <c r="F40" t="s">
        <v>458</v>
      </c>
      <c r="G40" t="s">
        <v>974</v>
      </c>
      <c r="I40" t="s">
        <v>889</v>
      </c>
      <c r="J40" t="s">
        <v>845</v>
      </c>
      <c r="K40" t="s">
        <v>694</v>
      </c>
      <c r="L40" t="s">
        <v>733</v>
      </c>
      <c r="M40" t="s">
        <v>49</v>
      </c>
      <c r="N40" t="s">
        <v>864</v>
      </c>
      <c r="O40" t="s">
        <v>948</v>
      </c>
      <c r="Q40">
        <v>1</v>
      </c>
      <c r="R40" t="s">
        <v>3</v>
      </c>
      <c r="S40" t="s">
        <v>766</v>
      </c>
      <c r="T40" t="s">
        <v>680</v>
      </c>
      <c r="U40" t="s">
        <v>949</v>
      </c>
      <c r="W40">
        <v>17279</v>
      </c>
      <c r="X40">
        <v>12</v>
      </c>
      <c r="Y40">
        <v>11</v>
      </c>
      <c r="Z40" t="s">
        <v>865</v>
      </c>
      <c r="AA40" t="s">
        <v>866</v>
      </c>
      <c r="AB40" t="s">
        <v>683</v>
      </c>
      <c r="AC40" t="s">
        <v>684</v>
      </c>
      <c r="AD40" t="s">
        <v>685</v>
      </c>
      <c r="AE40">
        <v>5.75</v>
      </c>
      <c r="AF40">
        <v>2.25</v>
      </c>
      <c r="AG40">
        <v>5</v>
      </c>
      <c r="AH40">
        <v>24.75</v>
      </c>
      <c r="AI40" t="s">
        <v>9</v>
      </c>
      <c r="AK40">
        <v>-1</v>
      </c>
    </row>
    <row r="41" spans="1:37" x14ac:dyDescent="0.25">
      <c r="A41" t="s">
        <v>975</v>
      </c>
      <c r="B41" t="s">
        <v>667</v>
      </c>
      <c r="C41" t="s">
        <v>976</v>
      </c>
      <c r="D41" t="s">
        <v>977</v>
      </c>
      <c r="E41" t="s">
        <v>978</v>
      </c>
      <c r="F41" t="s">
        <v>979</v>
      </c>
      <c r="G41" t="s">
        <v>980</v>
      </c>
      <c r="I41" t="s">
        <v>862</v>
      </c>
      <c r="J41" t="s">
        <v>845</v>
      </c>
      <c r="K41" t="s">
        <v>694</v>
      </c>
      <c r="L41" t="s">
        <v>733</v>
      </c>
      <c r="M41" t="s">
        <v>122</v>
      </c>
      <c r="N41" t="s">
        <v>864</v>
      </c>
      <c r="O41" t="s">
        <v>948</v>
      </c>
      <c r="Q41">
        <v>1.5</v>
      </c>
      <c r="R41" t="s">
        <v>31</v>
      </c>
      <c r="S41" t="s">
        <v>766</v>
      </c>
      <c r="T41" t="s">
        <v>680</v>
      </c>
      <c r="U41" t="s">
        <v>949</v>
      </c>
      <c r="W41">
        <v>17297</v>
      </c>
      <c r="X41">
        <v>6</v>
      </c>
      <c r="Y41">
        <v>12</v>
      </c>
      <c r="Z41" t="s">
        <v>865</v>
      </c>
      <c r="AA41" t="s">
        <v>866</v>
      </c>
      <c r="AB41" t="s">
        <v>683</v>
      </c>
      <c r="AC41" t="s">
        <v>684</v>
      </c>
      <c r="AD41" t="s">
        <v>685</v>
      </c>
      <c r="AE41">
        <v>4.25</v>
      </c>
      <c r="AF41">
        <v>3.5</v>
      </c>
      <c r="AG41">
        <v>5</v>
      </c>
      <c r="AH41">
        <v>23.5</v>
      </c>
      <c r="AI41" t="s">
        <v>9</v>
      </c>
      <c r="AK41">
        <v>-1</v>
      </c>
    </row>
    <row r="42" spans="1:37" x14ac:dyDescent="0.25">
      <c r="A42" t="s">
        <v>981</v>
      </c>
      <c r="B42" t="s">
        <v>667</v>
      </c>
      <c r="C42" t="s">
        <v>982</v>
      </c>
      <c r="D42" t="s">
        <v>465</v>
      </c>
      <c r="E42" t="s">
        <v>983</v>
      </c>
      <c r="F42" t="s">
        <v>465</v>
      </c>
      <c r="G42" t="s">
        <v>984</v>
      </c>
      <c r="I42" t="s">
        <v>862</v>
      </c>
      <c r="J42" t="s">
        <v>845</v>
      </c>
      <c r="K42" t="s">
        <v>694</v>
      </c>
      <c r="L42" t="s">
        <v>733</v>
      </c>
      <c r="M42" t="s">
        <v>127</v>
      </c>
      <c r="N42" t="s">
        <v>864</v>
      </c>
      <c r="O42" t="s">
        <v>948</v>
      </c>
      <c r="Q42">
        <v>1.5</v>
      </c>
      <c r="R42" t="s">
        <v>3</v>
      </c>
      <c r="S42" t="s">
        <v>766</v>
      </c>
      <c r="T42" t="s">
        <v>680</v>
      </c>
      <c r="U42" t="s">
        <v>949</v>
      </c>
      <c r="W42">
        <v>17309</v>
      </c>
      <c r="X42">
        <v>18</v>
      </c>
      <c r="Y42">
        <v>12</v>
      </c>
      <c r="Z42" t="s">
        <v>865</v>
      </c>
      <c r="AA42" t="s">
        <v>866</v>
      </c>
      <c r="AB42" t="s">
        <v>683</v>
      </c>
      <c r="AC42" t="s">
        <v>684</v>
      </c>
      <c r="AD42" t="s">
        <v>685</v>
      </c>
      <c r="AE42">
        <v>4.25</v>
      </c>
      <c r="AF42">
        <v>2.25</v>
      </c>
      <c r="AG42">
        <v>4.75</v>
      </c>
      <c r="AH42">
        <v>21.75</v>
      </c>
      <c r="AI42" t="s">
        <v>9</v>
      </c>
      <c r="AK42">
        <v>-1</v>
      </c>
    </row>
    <row r="43" spans="1:37" x14ac:dyDescent="0.25">
      <c r="A43" t="s">
        <v>985</v>
      </c>
      <c r="B43" t="s">
        <v>667</v>
      </c>
      <c r="C43" t="s">
        <v>986</v>
      </c>
      <c r="D43" t="s">
        <v>987</v>
      </c>
      <c r="E43" t="s">
        <v>988</v>
      </c>
      <c r="F43" t="s">
        <v>989</v>
      </c>
      <c r="G43" t="s">
        <v>990</v>
      </c>
      <c r="I43" t="s">
        <v>862</v>
      </c>
      <c r="J43" t="s">
        <v>845</v>
      </c>
      <c r="K43" t="s">
        <v>7</v>
      </c>
      <c r="L43" t="s">
        <v>733</v>
      </c>
      <c r="M43" t="s">
        <v>145</v>
      </c>
      <c r="N43" t="s">
        <v>864</v>
      </c>
      <c r="O43" t="s">
        <v>948</v>
      </c>
      <c r="Q43">
        <v>1</v>
      </c>
      <c r="R43" t="s">
        <v>3</v>
      </c>
      <c r="S43" t="s">
        <v>766</v>
      </c>
      <c r="T43" t="s">
        <v>680</v>
      </c>
      <c r="U43" t="s">
        <v>949</v>
      </c>
      <c r="W43">
        <v>17364</v>
      </c>
      <c r="X43">
        <v>1</v>
      </c>
      <c r="Y43">
        <v>15</v>
      </c>
      <c r="Z43" t="s">
        <v>865</v>
      </c>
      <c r="AA43" t="s">
        <v>866</v>
      </c>
      <c r="AB43" t="s">
        <v>683</v>
      </c>
      <c r="AC43" t="s">
        <v>684</v>
      </c>
      <c r="AD43" t="s">
        <v>685</v>
      </c>
      <c r="AE43">
        <v>5</v>
      </c>
      <c r="AF43">
        <v>2.25</v>
      </c>
      <c r="AG43">
        <v>4.5</v>
      </c>
      <c r="AH43">
        <v>22.25</v>
      </c>
      <c r="AI43" t="s">
        <v>9</v>
      </c>
      <c r="AK43">
        <v>-1</v>
      </c>
    </row>
    <row r="44" spans="1:37" x14ac:dyDescent="0.25">
      <c r="A44" t="s">
        <v>991</v>
      </c>
      <c r="B44" t="s">
        <v>667</v>
      </c>
      <c r="C44" t="s">
        <v>992</v>
      </c>
      <c r="D44" t="s">
        <v>477</v>
      </c>
      <c r="E44" t="s">
        <v>993</v>
      </c>
      <c r="F44" t="s">
        <v>477</v>
      </c>
      <c r="G44" t="s">
        <v>994</v>
      </c>
      <c r="I44" t="s">
        <v>862</v>
      </c>
      <c r="J44" t="s">
        <v>845</v>
      </c>
      <c r="K44" t="s">
        <v>694</v>
      </c>
      <c r="L44" t="s">
        <v>733</v>
      </c>
      <c r="M44" t="s">
        <v>149</v>
      </c>
      <c r="N44" t="s">
        <v>864</v>
      </c>
      <c r="O44" t="s">
        <v>948</v>
      </c>
      <c r="Q44">
        <v>1</v>
      </c>
      <c r="R44" t="s">
        <v>3</v>
      </c>
      <c r="S44" t="s">
        <v>766</v>
      </c>
      <c r="T44" t="s">
        <v>680</v>
      </c>
      <c r="U44" t="s">
        <v>949</v>
      </c>
      <c r="W44">
        <v>17386</v>
      </c>
      <c r="X44">
        <v>23</v>
      </c>
      <c r="Y44">
        <v>15</v>
      </c>
      <c r="Z44" t="s">
        <v>865</v>
      </c>
      <c r="AA44" t="s">
        <v>866</v>
      </c>
      <c r="AB44" t="s">
        <v>683</v>
      </c>
      <c r="AC44" t="s">
        <v>684</v>
      </c>
      <c r="AD44" t="s">
        <v>685</v>
      </c>
      <c r="AE44">
        <v>4</v>
      </c>
      <c r="AF44">
        <v>3.75</v>
      </c>
      <c r="AG44">
        <v>5.25</v>
      </c>
      <c r="AH44">
        <v>23.25</v>
      </c>
      <c r="AI44" t="s">
        <v>9</v>
      </c>
      <c r="AK44">
        <v>-1</v>
      </c>
    </row>
    <row r="45" spans="1:37" x14ac:dyDescent="0.25">
      <c r="A45" t="s">
        <v>995</v>
      </c>
      <c r="B45" t="s">
        <v>667</v>
      </c>
      <c r="C45" t="s">
        <v>996</v>
      </c>
      <c r="D45" t="s">
        <v>997</v>
      </c>
      <c r="E45" t="s">
        <v>998</v>
      </c>
      <c r="F45" t="s">
        <v>999</v>
      </c>
      <c r="G45" t="s">
        <v>1000</v>
      </c>
      <c r="I45" t="s">
        <v>862</v>
      </c>
      <c r="J45" t="s">
        <v>845</v>
      </c>
      <c r="K45" t="s">
        <v>694</v>
      </c>
      <c r="L45" t="s">
        <v>733</v>
      </c>
      <c r="M45" t="s">
        <v>162</v>
      </c>
      <c r="N45" t="s">
        <v>864</v>
      </c>
      <c r="O45" t="s">
        <v>948</v>
      </c>
      <c r="Q45">
        <v>1.5</v>
      </c>
      <c r="R45" t="s">
        <v>3</v>
      </c>
      <c r="S45" t="s">
        <v>766</v>
      </c>
      <c r="T45" t="s">
        <v>680</v>
      </c>
      <c r="U45" t="s">
        <v>949</v>
      </c>
      <c r="W45">
        <v>17440</v>
      </c>
      <c r="X45">
        <v>5</v>
      </c>
      <c r="Y45">
        <v>18</v>
      </c>
      <c r="Z45" t="s">
        <v>865</v>
      </c>
      <c r="AA45" t="s">
        <v>866</v>
      </c>
      <c r="AB45" t="s">
        <v>683</v>
      </c>
      <c r="AC45" t="s">
        <v>684</v>
      </c>
      <c r="AD45" t="s">
        <v>685</v>
      </c>
      <c r="AE45">
        <v>3.75</v>
      </c>
      <c r="AF45">
        <v>3.75</v>
      </c>
      <c r="AG45">
        <v>5.75</v>
      </c>
      <c r="AH45">
        <v>24.25</v>
      </c>
      <c r="AI45" t="s">
        <v>9</v>
      </c>
      <c r="AK45">
        <v>-1</v>
      </c>
    </row>
    <row r="46" spans="1:37" x14ac:dyDescent="0.25">
      <c r="A46" t="s">
        <v>1001</v>
      </c>
      <c r="B46" t="s">
        <v>667</v>
      </c>
      <c r="C46" t="s">
        <v>1002</v>
      </c>
      <c r="D46" t="s">
        <v>1003</v>
      </c>
      <c r="E46" t="s">
        <v>1004</v>
      </c>
      <c r="F46" t="s">
        <v>1005</v>
      </c>
      <c r="G46" t="s">
        <v>1006</v>
      </c>
      <c r="I46" t="s">
        <v>862</v>
      </c>
      <c r="J46" t="s">
        <v>845</v>
      </c>
      <c r="K46" t="s">
        <v>694</v>
      </c>
      <c r="L46" t="s">
        <v>733</v>
      </c>
      <c r="M46" t="s">
        <v>147</v>
      </c>
      <c r="N46" t="s">
        <v>864</v>
      </c>
      <c r="O46" t="s">
        <v>948</v>
      </c>
      <c r="Q46">
        <v>1.5</v>
      </c>
      <c r="R46" t="s">
        <v>3</v>
      </c>
      <c r="S46" t="s">
        <v>766</v>
      </c>
      <c r="T46" t="s">
        <v>680</v>
      </c>
      <c r="U46" t="s">
        <v>949</v>
      </c>
      <c r="W46">
        <v>17434</v>
      </c>
      <c r="X46">
        <v>23</v>
      </c>
      <c r="Y46">
        <v>17</v>
      </c>
      <c r="Z46" t="s">
        <v>865</v>
      </c>
      <c r="AA46" t="s">
        <v>866</v>
      </c>
      <c r="AB46" t="s">
        <v>683</v>
      </c>
      <c r="AC46" t="s">
        <v>684</v>
      </c>
      <c r="AD46" t="s">
        <v>685</v>
      </c>
      <c r="AE46">
        <v>3.25</v>
      </c>
      <c r="AF46">
        <v>3.5</v>
      </c>
      <c r="AG46">
        <v>6</v>
      </c>
      <c r="AH46">
        <v>23.5</v>
      </c>
      <c r="AI46" t="s">
        <v>9</v>
      </c>
      <c r="AK46">
        <v>-1</v>
      </c>
    </row>
    <row r="47" spans="1:37" x14ac:dyDescent="0.25">
      <c r="A47" t="s">
        <v>1007</v>
      </c>
      <c r="B47" t="s">
        <v>667</v>
      </c>
      <c r="C47" t="s">
        <v>1008</v>
      </c>
      <c r="D47" t="s">
        <v>1009</v>
      </c>
      <c r="E47" t="s">
        <v>1010</v>
      </c>
      <c r="F47" t="s">
        <v>1011</v>
      </c>
      <c r="G47" t="s">
        <v>1012</v>
      </c>
      <c r="I47" t="s">
        <v>862</v>
      </c>
      <c r="J47" t="s">
        <v>845</v>
      </c>
      <c r="K47" t="s">
        <v>7</v>
      </c>
      <c r="L47" t="s">
        <v>733</v>
      </c>
      <c r="M47" t="s">
        <v>55</v>
      </c>
      <c r="N47" t="s">
        <v>864</v>
      </c>
      <c r="O47" t="s">
        <v>948</v>
      </c>
      <c r="Q47">
        <v>0</v>
      </c>
      <c r="R47" t="s">
        <v>3</v>
      </c>
      <c r="S47" t="s">
        <v>766</v>
      </c>
      <c r="T47" t="s">
        <v>680</v>
      </c>
      <c r="U47" t="s">
        <v>949</v>
      </c>
      <c r="W47">
        <v>17414</v>
      </c>
      <c r="X47">
        <v>3</v>
      </c>
      <c r="Y47">
        <v>17</v>
      </c>
      <c r="Z47" t="s">
        <v>865</v>
      </c>
      <c r="AA47" t="s">
        <v>866</v>
      </c>
      <c r="AB47" t="s">
        <v>683</v>
      </c>
      <c r="AC47" t="s">
        <v>684</v>
      </c>
      <c r="AD47" t="s">
        <v>685</v>
      </c>
      <c r="AE47">
        <v>4.25</v>
      </c>
      <c r="AF47">
        <v>5.5</v>
      </c>
      <c r="AG47">
        <v>5.5</v>
      </c>
      <c r="AH47">
        <v>25</v>
      </c>
      <c r="AI47" t="s">
        <v>9</v>
      </c>
      <c r="AK47">
        <v>-1</v>
      </c>
    </row>
    <row r="48" spans="1:37" x14ac:dyDescent="0.25">
      <c r="A48" t="s">
        <v>1013</v>
      </c>
      <c r="B48" t="s">
        <v>667</v>
      </c>
      <c r="C48" t="s">
        <v>1014</v>
      </c>
      <c r="D48" t="s">
        <v>914</v>
      </c>
      <c r="E48" t="s">
        <v>1015</v>
      </c>
      <c r="F48" t="s">
        <v>916</v>
      </c>
      <c r="G48" t="s">
        <v>1016</v>
      </c>
      <c r="I48" t="s">
        <v>862</v>
      </c>
      <c r="J48" t="s">
        <v>845</v>
      </c>
      <c r="K48" t="s">
        <v>7</v>
      </c>
      <c r="L48" t="s">
        <v>733</v>
      </c>
      <c r="M48" t="s">
        <v>176</v>
      </c>
      <c r="N48" t="s">
        <v>864</v>
      </c>
      <c r="O48" t="s">
        <v>948</v>
      </c>
      <c r="Q48">
        <v>0.5</v>
      </c>
      <c r="R48" t="s">
        <v>6</v>
      </c>
      <c r="S48" t="s">
        <v>766</v>
      </c>
      <c r="T48" t="s">
        <v>680</v>
      </c>
      <c r="U48" t="s">
        <v>949</v>
      </c>
      <c r="W48">
        <v>17485</v>
      </c>
      <c r="X48">
        <v>2</v>
      </c>
      <c r="Y48">
        <v>20</v>
      </c>
      <c r="Z48" t="s">
        <v>865</v>
      </c>
      <c r="AA48" t="s">
        <v>866</v>
      </c>
      <c r="AB48" t="s">
        <v>683</v>
      </c>
      <c r="AC48" t="s">
        <v>684</v>
      </c>
      <c r="AD48" t="s">
        <v>685</v>
      </c>
      <c r="AE48">
        <v>4</v>
      </c>
      <c r="AF48">
        <v>2.5</v>
      </c>
      <c r="AG48">
        <v>3.75</v>
      </c>
      <c r="AH48">
        <v>18.5</v>
      </c>
      <c r="AI48" t="s">
        <v>9</v>
      </c>
      <c r="AK48">
        <v>-1</v>
      </c>
    </row>
    <row r="49" spans="1:37" x14ac:dyDescent="0.25">
      <c r="A49" t="s">
        <v>1017</v>
      </c>
      <c r="B49" t="s">
        <v>667</v>
      </c>
      <c r="C49" t="s">
        <v>1018</v>
      </c>
      <c r="D49" t="s">
        <v>509</v>
      </c>
      <c r="E49" t="s">
        <v>1019</v>
      </c>
      <c r="F49" t="s">
        <v>509</v>
      </c>
      <c r="G49" t="s">
        <v>1020</v>
      </c>
      <c r="I49" t="s">
        <v>889</v>
      </c>
      <c r="J49" t="s">
        <v>845</v>
      </c>
      <c r="K49" t="s">
        <v>694</v>
      </c>
      <c r="L49" t="s">
        <v>733</v>
      </c>
      <c r="M49" t="s">
        <v>181</v>
      </c>
      <c r="N49" t="s">
        <v>864</v>
      </c>
      <c r="O49" t="s">
        <v>948</v>
      </c>
      <c r="Q49">
        <v>1.5</v>
      </c>
      <c r="R49" t="s">
        <v>3</v>
      </c>
      <c r="S49" t="s">
        <v>680</v>
      </c>
      <c r="T49" t="s">
        <v>766</v>
      </c>
      <c r="U49" t="s">
        <v>949</v>
      </c>
      <c r="W49">
        <v>17500</v>
      </c>
      <c r="X49">
        <v>17</v>
      </c>
      <c r="Y49">
        <v>20</v>
      </c>
      <c r="Z49" t="s">
        <v>865</v>
      </c>
      <c r="AA49" t="s">
        <v>866</v>
      </c>
      <c r="AB49" t="s">
        <v>683</v>
      </c>
      <c r="AC49" t="s">
        <v>684</v>
      </c>
      <c r="AD49" t="s">
        <v>685</v>
      </c>
      <c r="AE49">
        <v>4.25</v>
      </c>
      <c r="AF49">
        <v>5.5</v>
      </c>
      <c r="AG49">
        <v>6.5</v>
      </c>
      <c r="AH49">
        <v>28.5</v>
      </c>
      <c r="AI49" t="s">
        <v>14</v>
      </c>
      <c r="AK49">
        <v>-1</v>
      </c>
    </row>
    <row r="50" spans="1:37" x14ac:dyDescent="0.25">
      <c r="A50" t="s">
        <v>1021</v>
      </c>
      <c r="B50" t="s">
        <v>667</v>
      </c>
      <c r="C50" t="s">
        <v>1022</v>
      </c>
      <c r="D50" t="s">
        <v>1023</v>
      </c>
      <c r="E50" t="s">
        <v>1024</v>
      </c>
      <c r="F50" t="s">
        <v>1025</v>
      </c>
      <c r="G50" t="s">
        <v>1026</v>
      </c>
      <c r="I50" t="s">
        <v>862</v>
      </c>
      <c r="J50" t="s">
        <v>845</v>
      </c>
      <c r="K50" t="s">
        <v>7</v>
      </c>
      <c r="L50" t="s">
        <v>733</v>
      </c>
      <c r="M50" t="s">
        <v>182</v>
      </c>
      <c r="N50" t="s">
        <v>864</v>
      </c>
      <c r="O50" t="s">
        <v>948</v>
      </c>
      <c r="Q50">
        <v>0</v>
      </c>
      <c r="R50" t="s">
        <v>3</v>
      </c>
      <c r="S50" t="s">
        <v>766</v>
      </c>
      <c r="T50" t="s">
        <v>680</v>
      </c>
      <c r="U50" t="s">
        <v>949</v>
      </c>
      <c r="W50">
        <v>17502</v>
      </c>
      <c r="X50">
        <v>19</v>
      </c>
      <c r="Y50">
        <v>20</v>
      </c>
      <c r="Z50" t="s">
        <v>865</v>
      </c>
      <c r="AA50" t="s">
        <v>866</v>
      </c>
      <c r="AB50" t="s">
        <v>683</v>
      </c>
      <c r="AC50" t="s">
        <v>684</v>
      </c>
      <c r="AD50" t="s">
        <v>685</v>
      </c>
      <c r="AE50">
        <v>5.5</v>
      </c>
      <c r="AF50">
        <v>2.75</v>
      </c>
      <c r="AG50">
        <v>6.25</v>
      </c>
      <c r="AH50">
        <v>26.25</v>
      </c>
      <c r="AI50" t="s">
        <v>9</v>
      </c>
      <c r="AK50">
        <v>-1</v>
      </c>
    </row>
    <row r="51" spans="1:37" x14ac:dyDescent="0.25">
      <c r="A51" t="s">
        <v>1027</v>
      </c>
      <c r="B51" t="s">
        <v>667</v>
      </c>
      <c r="C51" t="s">
        <v>1028</v>
      </c>
      <c r="D51" t="s">
        <v>1029</v>
      </c>
      <c r="E51" t="s">
        <v>1030</v>
      </c>
      <c r="F51" t="s">
        <v>1031</v>
      </c>
      <c r="G51" t="s">
        <v>1032</v>
      </c>
      <c r="I51" t="s">
        <v>889</v>
      </c>
      <c r="J51" t="s">
        <v>845</v>
      </c>
      <c r="K51" t="s">
        <v>694</v>
      </c>
      <c r="L51" t="s">
        <v>733</v>
      </c>
      <c r="M51" t="s">
        <v>197</v>
      </c>
      <c r="N51" t="s">
        <v>864</v>
      </c>
      <c r="O51" t="s">
        <v>948</v>
      </c>
      <c r="Q51">
        <v>1.5</v>
      </c>
      <c r="R51" t="s">
        <v>3</v>
      </c>
      <c r="S51" t="s">
        <v>766</v>
      </c>
      <c r="T51" t="s">
        <v>680</v>
      </c>
      <c r="U51" t="s">
        <v>949</v>
      </c>
      <c r="W51">
        <v>17548</v>
      </c>
      <c r="X51">
        <v>17</v>
      </c>
      <c r="Y51">
        <v>22</v>
      </c>
      <c r="Z51" t="s">
        <v>865</v>
      </c>
      <c r="AA51" t="s">
        <v>866</v>
      </c>
      <c r="AB51" t="s">
        <v>683</v>
      </c>
      <c r="AC51" t="s">
        <v>684</v>
      </c>
      <c r="AD51" t="s">
        <v>685</v>
      </c>
      <c r="AE51">
        <v>4.75</v>
      </c>
      <c r="AF51">
        <v>2.25</v>
      </c>
      <c r="AG51">
        <v>5.25</v>
      </c>
      <c r="AH51">
        <v>23.75</v>
      </c>
      <c r="AI51" t="s">
        <v>9</v>
      </c>
      <c r="AK51">
        <v>-1</v>
      </c>
    </row>
    <row r="52" spans="1:37" x14ac:dyDescent="0.25">
      <c r="A52" t="s">
        <v>1033</v>
      </c>
      <c r="B52" t="s">
        <v>667</v>
      </c>
      <c r="C52" t="s">
        <v>1034</v>
      </c>
      <c r="D52" t="s">
        <v>1035</v>
      </c>
      <c r="E52" t="s">
        <v>1036</v>
      </c>
      <c r="F52" t="s">
        <v>1037</v>
      </c>
      <c r="G52" t="s">
        <v>1038</v>
      </c>
      <c r="I52" t="s">
        <v>862</v>
      </c>
      <c r="J52" t="s">
        <v>845</v>
      </c>
      <c r="K52" t="s">
        <v>7</v>
      </c>
      <c r="L52" t="s">
        <v>733</v>
      </c>
      <c r="M52" t="s">
        <v>195</v>
      </c>
      <c r="N52" t="s">
        <v>864</v>
      </c>
      <c r="O52" t="s">
        <v>948</v>
      </c>
      <c r="Q52">
        <v>1</v>
      </c>
      <c r="R52" t="s">
        <v>3</v>
      </c>
      <c r="S52" t="s">
        <v>766</v>
      </c>
      <c r="T52" t="s">
        <v>680</v>
      </c>
      <c r="U52" t="s">
        <v>949</v>
      </c>
      <c r="W52">
        <v>17539</v>
      </c>
      <c r="X52">
        <v>8</v>
      </c>
      <c r="Y52">
        <v>22</v>
      </c>
      <c r="Z52" t="s">
        <v>865</v>
      </c>
      <c r="AA52" t="s">
        <v>866</v>
      </c>
      <c r="AB52" t="s">
        <v>683</v>
      </c>
      <c r="AC52" t="s">
        <v>684</v>
      </c>
      <c r="AD52" t="s">
        <v>685</v>
      </c>
      <c r="AE52">
        <v>3.75</v>
      </c>
      <c r="AF52">
        <v>3</v>
      </c>
      <c r="AG52">
        <v>5.25</v>
      </c>
      <c r="AH52">
        <v>22</v>
      </c>
      <c r="AI52" t="s">
        <v>9</v>
      </c>
      <c r="AK52">
        <v>-1</v>
      </c>
    </row>
    <row r="53" spans="1:37" x14ac:dyDescent="0.25">
      <c r="A53" t="s">
        <v>1039</v>
      </c>
      <c r="B53" t="s">
        <v>667</v>
      </c>
      <c r="C53" t="s">
        <v>1040</v>
      </c>
      <c r="D53" t="s">
        <v>761</v>
      </c>
      <c r="E53" t="s">
        <v>1041</v>
      </c>
      <c r="F53" t="s">
        <v>763</v>
      </c>
      <c r="G53" t="s">
        <v>1042</v>
      </c>
      <c r="I53" t="s">
        <v>862</v>
      </c>
      <c r="J53" t="s">
        <v>845</v>
      </c>
      <c r="K53" t="s">
        <v>694</v>
      </c>
      <c r="L53" t="s">
        <v>733</v>
      </c>
      <c r="M53" t="s">
        <v>198</v>
      </c>
      <c r="N53" t="s">
        <v>864</v>
      </c>
      <c r="O53" t="s">
        <v>948</v>
      </c>
      <c r="Q53">
        <v>0</v>
      </c>
      <c r="R53" t="s">
        <v>3</v>
      </c>
      <c r="S53" t="s">
        <v>766</v>
      </c>
      <c r="T53" t="s">
        <v>680</v>
      </c>
      <c r="U53" t="s">
        <v>949</v>
      </c>
      <c r="W53">
        <v>17564</v>
      </c>
      <c r="X53">
        <v>9</v>
      </c>
      <c r="Y53">
        <v>23</v>
      </c>
      <c r="Z53" t="s">
        <v>865</v>
      </c>
      <c r="AA53" t="s">
        <v>866</v>
      </c>
      <c r="AB53" t="s">
        <v>683</v>
      </c>
      <c r="AC53" t="s">
        <v>684</v>
      </c>
      <c r="AD53" t="s">
        <v>685</v>
      </c>
      <c r="AE53">
        <v>4.5</v>
      </c>
      <c r="AF53">
        <v>2</v>
      </c>
      <c r="AG53">
        <v>4.25</v>
      </c>
      <c r="AH53">
        <v>19.5</v>
      </c>
      <c r="AI53" t="s">
        <v>9</v>
      </c>
      <c r="AK53">
        <v>-1</v>
      </c>
    </row>
    <row r="54" spans="1:37" x14ac:dyDescent="0.25">
      <c r="A54" t="s">
        <v>1043</v>
      </c>
      <c r="B54" t="s">
        <v>667</v>
      </c>
      <c r="C54" t="s">
        <v>1044</v>
      </c>
      <c r="D54" t="s">
        <v>528</v>
      </c>
      <c r="E54" t="s">
        <v>1045</v>
      </c>
      <c r="F54" t="s">
        <v>1046</v>
      </c>
      <c r="G54" t="s">
        <v>1047</v>
      </c>
      <c r="I54" t="s">
        <v>862</v>
      </c>
      <c r="J54" t="s">
        <v>845</v>
      </c>
      <c r="K54" t="s">
        <v>7</v>
      </c>
      <c r="L54" t="s">
        <v>733</v>
      </c>
      <c r="M54" t="s">
        <v>201</v>
      </c>
      <c r="N54" t="s">
        <v>864</v>
      </c>
      <c r="O54" t="s">
        <v>948</v>
      </c>
      <c r="Q54">
        <v>1</v>
      </c>
      <c r="R54" t="s">
        <v>3</v>
      </c>
      <c r="S54" t="s">
        <v>766</v>
      </c>
      <c r="T54" t="s">
        <v>680</v>
      </c>
      <c r="U54" t="s">
        <v>949</v>
      </c>
      <c r="W54">
        <v>17572</v>
      </c>
      <c r="X54">
        <v>17</v>
      </c>
      <c r="Y54">
        <v>23</v>
      </c>
      <c r="Z54" t="s">
        <v>865</v>
      </c>
      <c r="AA54" t="s">
        <v>866</v>
      </c>
      <c r="AB54" t="s">
        <v>683</v>
      </c>
      <c r="AC54" t="s">
        <v>684</v>
      </c>
      <c r="AD54" t="s">
        <v>685</v>
      </c>
      <c r="AE54">
        <v>3.75</v>
      </c>
      <c r="AF54">
        <v>3.5</v>
      </c>
      <c r="AG54">
        <v>4.5</v>
      </c>
      <c r="AH54">
        <v>21</v>
      </c>
      <c r="AI54" t="s">
        <v>9</v>
      </c>
      <c r="AK54">
        <v>-1</v>
      </c>
    </row>
    <row r="55" spans="1:37" x14ac:dyDescent="0.25">
      <c r="A55" t="s">
        <v>1048</v>
      </c>
      <c r="B55" t="s">
        <v>667</v>
      </c>
      <c r="C55" t="s">
        <v>1049</v>
      </c>
      <c r="D55" t="s">
        <v>1050</v>
      </c>
      <c r="E55" t="s">
        <v>1051</v>
      </c>
      <c r="F55" t="s">
        <v>1052</v>
      </c>
      <c r="G55" t="s">
        <v>1053</v>
      </c>
      <c r="I55" t="s">
        <v>862</v>
      </c>
      <c r="J55" t="s">
        <v>845</v>
      </c>
      <c r="K55" t="s">
        <v>7</v>
      </c>
      <c r="L55" t="s">
        <v>733</v>
      </c>
      <c r="M55" t="s">
        <v>189</v>
      </c>
      <c r="N55" t="s">
        <v>864</v>
      </c>
      <c r="O55" t="s">
        <v>948</v>
      </c>
      <c r="Q55">
        <v>3.5</v>
      </c>
      <c r="R55" t="s">
        <v>3</v>
      </c>
      <c r="S55" t="s">
        <v>766</v>
      </c>
      <c r="T55" t="s">
        <v>680</v>
      </c>
      <c r="U55" t="s">
        <v>949</v>
      </c>
      <c r="W55">
        <v>17579</v>
      </c>
      <c r="X55">
        <v>24</v>
      </c>
      <c r="Y55">
        <v>23</v>
      </c>
      <c r="Z55" t="s">
        <v>865</v>
      </c>
      <c r="AA55" t="s">
        <v>866</v>
      </c>
      <c r="AB55" t="s">
        <v>683</v>
      </c>
      <c r="AC55" t="s">
        <v>684</v>
      </c>
      <c r="AD55" t="s">
        <v>685</v>
      </c>
      <c r="AE55">
        <v>3.75</v>
      </c>
      <c r="AF55">
        <v>3</v>
      </c>
      <c r="AG55">
        <v>5.5</v>
      </c>
      <c r="AH55">
        <v>25</v>
      </c>
      <c r="AI55" t="s">
        <v>9</v>
      </c>
      <c r="AK55">
        <v>-1</v>
      </c>
    </row>
    <row r="56" spans="1:37" x14ac:dyDescent="0.25">
      <c r="A56" t="s">
        <v>1054</v>
      </c>
      <c r="B56" t="s">
        <v>667</v>
      </c>
      <c r="C56" t="s">
        <v>1055</v>
      </c>
      <c r="D56" t="s">
        <v>533</v>
      </c>
      <c r="E56" t="s">
        <v>1056</v>
      </c>
      <c r="F56" t="s">
        <v>1057</v>
      </c>
      <c r="G56" t="s">
        <v>1058</v>
      </c>
      <c r="I56" t="s">
        <v>862</v>
      </c>
      <c r="J56" t="s">
        <v>845</v>
      </c>
      <c r="K56" t="s">
        <v>7</v>
      </c>
      <c r="L56" t="s">
        <v>1059</v>
      </c>
      <c r="M56" t="s">
        <v>205</v>
      </c>
      <c r="N56" t="s">
        <v>864</v>
      </c>
      <c r="O56" t="s">
        <v>948</v>
      </c>
      <c r="Q56">
        <v>0</v>
      </c>
      <c r="R56" t="s">
        <v>6</v>
      </c>
      <c r="S56" t="s">
        <v>766</v>
      </c>
      <c r="T56" t="s">
        <v>680</v>
      </c>
      <c r="U56" t="s">
        <v>949</v>
      </c>
      <c r="W56">
        <v>17600</v>
      </c>
      <c r="X56">
        <v>21</v>
      </c>
      <c r="Y56">
        <v>24</v>
      </c>
      <c r="Z56" t="s">
        <v>865</v>
      </c>
      <c r="AA56" t="s">
        <v>866</v>
      </c>
      <c r="AB56" t="s">
        <v>683</v>
      </c>
      <c r="AC56" t="s">
        <v>684</v>
      </c>
      <c r="AD56" t="s">
        <v>685</v>
      </c>
      <c r="AE56">
        <v>3.75</v>
      </c>
      <c r="AF56">
        <v>4</v>
      </c>
      <c r="AG56">
        <v>5.5</v>
      </c>
      <c r="AH56">
        <v>22.5</v>
      </c>
      <c r="AI56" t="s">
        <v>9</v>
      </c>
      <c r="AK56">
        <v>-1</v>
      </c>
    </row>
    <row r="57" spans="1:37" x14ac:dyDescent="0.25">
      <c r="A57" t="s">
        <v>1060</v>
      </c>
      <c r="B57" t="s">
        <v>667</v>
      </c>
      <c r="C57" t="s">
        <v>1061</v>
      </c>
      <c r="D57" t="s">
        <v>389</v>
      </c>
      <c r="E57" t="s">
        <v>1062</v>
      </c>
      <c r="F57" t="s">
        <v>389</v>
      </c>
      <c r="G57" t="s">
        <v>1063</v>
      </c>
      <c r="I57" t="s">
        <v>862</v>
      </c>
      <c r="J57" t="s">
        <v>845</v>
      </c>
      <c r="K57" t="s">
        <v>694</v>
      </c>
      <c r="L57" t="s">
        <v>733</v>
      </c>
      <c r="M57" t="s">
        <v>27</v>
      </c>
      <c r="N57" t="s">
        <v>864</v>
      </c>
      <c r="O57" t="s">
        <v>805</v>
      </c>
      <c r="Q57">
        <v>1</v>
      </c>
      <c r="R57" t="s">
        <v>3</v>
      </c>
      <c r="S57" t="s">
        <v>766</v>
      </c>
      <c r="T57" t="s">
        <v>680</v>
      </c>
      <c r="U57" t="s">
        <v>949</v>
      </c>
      <c r="W57">
        <v>17038</v>
      </c>
      <c r="X57">
        <v>11</v>
      </c>
      <c r="Y57">
        <v>1</v>
      </c>
      <c r="Z57" t="s">
        <v>865</v>
      </c>
      <c r="AA57" t="s">
        <v>866</v>
      </c>
      <c r="AB57" t="s">
        <v>683</v>
      </c>
      <c r="AC57" t="s">
        <v>684</v>
      </c>
      <c r="AD57" t="s">
        <v>685</v>
      </c>
      <c r="AE57">
        <v>4.5</v>
      </c>
      <c r="AF57">
        <v>3</v>
      </c>
      <c r="AG57">
        <v>4.5</v>
      </c>
      <c r="AH57">
        <v>22</v>
      </c>
      <c r="AI57" t="s">
        <v>9</v>
      </c>
      <c r="AK57">
        <v>-1</v>
      </c>
    </row>
    <row r="58" spans="1:37" x14ac:dyDescent="0.25">
      <c r="A58" t="s">
        <v>1064</v>
      </c>
      <c r="B58" t="s">
        <v>667</v>
      </c>
      <c r="C58" t="s">
        <v>1065</v>
      </c>
      <c r="D58" t="s">
        <v>389</v>
      </c>
      <c r="E58" t="s">
        <v>1066</v>
      </c>
      <c r="F58" t="s">
        <v>389</v>
      </c>
      <c r="G58" t="s">
        <v>1067</v>
      </c>
      <c r="I58" t="s">
        <v>862</v>
      </c>
      <c r="J58" t="s">
        <v>845</v>
      </c>
      <c r="K58" t="s">
        <v>7</v>
      </c>
      <c r="L58" t="s">
        <v>733</v>
      </c>
      <c r="M58" t="s">
        <v>36</v>
      </c>
      <c r="N58" t="s">
        <v>864</v>
      </c>
      <c r="O58" t="s">
        <v>805</v>
      </c>
      <c r="Q58">
        <v>1.5</v>
      </c>
      <c r="R58" t="s">
        <v>3</v>
      </c>
      <c r="S58" t="s">
        <v>766</v>
      </c>
      <c r="T58" t="s">
        <v>680</v>
      </c>
      <c r="U58" t="s">
        <v>949</v>
      </c>
      <c r="W58">
        <v>17052</v>
      </c>
      <c r="X58">
        <v>1</v>
      </c>
      <c r="Y58">
        <v>2</v>
      </c>
      <c r="Z58" t="s">
        <v>865</v>
      </c>
      <c r="AA58" t="s">
        <v>866</v>
      </c>
      <c r="AB58" t="s">
        <v>683</v>
      </c>
      <c r="AC58" t="s">
        <v>684</v>
      </c>
      <c r="AD58" t="s">
        <v>685</v>
      </c>
      <c r="AE58">
        <v>4</v>
      </c>
      <c r="AF58">
        <v>6.5</v>
      </c>
      <c r="AG58">
        <v>5.25</v>
      </c>
      <c r="AH58">
        <v>26.5</v>
      </c>
      <c r="AI58" t="s">
        <v>9</v>
      </c>
      <c r="AK58">
        <v>-1</v>
      </c>
    </row>
    <row r="59" spans="1:37" x14ac:dyDescent="0.25">
      <c r="A59" t="s">
        <v>1068</v>
      </c>
      <c r="B59" t="s">
        <v>667</v>
      </c>
      <c r="C59" t="s">
        <v>1069</v>
      </c>
      <c r="D59" t="s">
        <v>781</v>
      </c>
      <c r="E59" t="s">
        <v>1070</v>
      </c>
      <c r="F59" t="s">
        <v>783</v>
      </c>
      <c r="G59" t="s">
        <v>1071</v>
      </c>
      <c r="I59" t="s">
        <v>862</v>
      </c>
      <c r="J59" t="s">
        <v>845</v>
      </c>
      <c r="K59" t="s">
        <v>7</v>
      </c>
      <c r="L59" t="s">
        <v>733</v>
      </c>
      <c r="M59" t="s">
        <v>40</v>
      </c>
      <c r="N59" t="s">
        <v>864</v>
      </c>
      <c r="O59" t="s">
        <v>805</v>
      </c>
      <c r="Q59">
        <v>1</v>
      </c>
      <c r="R59" t="s">
        <v>6</v>
      </c>
      <c r="S59" t="s">
        <v>766</v>
      </c>
      <c r="T59" t="s">
        <v>680</v>
      </c>
      <c r="U59" t="s">
        <v>949</v>
      </c>
      <c r="W59">
        <v>17063</v>
      </c>
      <c r="X59">
        <v>12</v>
      </c>
      <c r="Y59">
        <v>2</v>
      </c>
      <c r="Z59" t="s">
        <v>865</v>
      </c>
      <c r="AA59" t="s">
        <v>866</v>
      </c>
      <c r="AB59" t="s">
        <v>683</v>
      </c>
      <c r="AC59" t="s">
        <v>684</v>
      </c>
      <c r="AD59" t="s">
        <v>685</v>
      </c>
      <c r="AE59">
        <v>3</v>
      </c>
      <c r="AF59">
        <v>8.5</v>
      </c>
      <c r="AG59">
        <v>4.5</v>
      </c>
      <c r="AH59">
        <v>24.5</v>
      </c>
      <c r="AI59" t="s">
        <v>9</v>
      </c>
      <c r="AK59">
        <v>-1</v>
      </c>
    </row>
    <row r="60" spans="1:37" x14ac:dyDescent="0.25">
      <c r="A60" t="s">
        <v>1072</v>
      </c>
      <c r="B60" t="s">
        <v>667</v>
      </c>
      <c r="C60" t="s">
        <v>1073</v>
      </c>
      <c r="D60" t="s">
        <v>1074</v>
      </c>
      <c r="E60" t="s">
        <v>1075</v>
      </c>
      <c r="F60" t="s">
        <v>1076</v>
      </c>
      <c r="G60" t="s">
        <v>1077</v>
      </c>
      <c r="I60" t="s">
        <v>862</v>
      </c>
      <c r="J60" t="s">
        <v>845</v>
      </c>
      <c r="K60" t="s">
        <v>7</v>
      </c>
      <c r="L60" t="s">
        <v>733</v>
      </c>
      <c r="M60" t="s">
        <v>49</v>
      </c>
      <c r="N60" t="s">
        <v>864</v>
      </c>
      <c r="O60" t="s">
        <v>805</v>
      </c>
      <c r="Q60">
        <v>1</v>
      </c>
      <c r="R60" t="s">
        <v>6</v>
      </c>
      <c r="S60" t="s">
        <v>766</v>
      </c>
      <c r="T60" t="s">
        <v>680</v>
      </c>
      <c r="U60" t="s">
        <v>949</v>
      </c>
      <c r="W60">
        <v>17091</v>
      </c>
      <c r="X60">
        <v>16</v>
      </c>
      <c r="Y60">
        <v>3</v>
      </c>
      <c r="Z60" t="s">
        <v>865</v>
      </c>
      <c r="AA60" t="s">
        <v>866</v>
      </c>
      <c r="AB60" t="s">
        <v>683</v>
      </c>
      <c r="AC60" t="s">
        <v>684</v>
      </c>
      <c r="AD60" t="s">
        <v>685</v>
      </c>
      <c r="AE60">
        <v>3.5</v>
      </c>
      <c r="AF60">
        <v>3.5</v>
      </c>
      <c r="AG60">
        <v>4.25</v>
      </c>
      <c r="AH60">
        <v>20</v>
      </c>
      <c r="AI60" t="s">
        <v>9</v>
      </c>
      <c r="AK60">
        <v>-1</v>
      </c>
    </row>
    <row r="61" spans="1:37" x14ac:dyDescent="0.25">
      <c r="A61" t="s">
        <v>1078</v>
      </c>
      <c r="B61" t="s">
        <v>667</v>
      </c>
      <c r="C61" t="s">
        <v>1079</v>
      </c>
      <c r="D61" t="s">
        <v>1080</v>
      </c>
      <c r="E61" t="s">
        <v>1081</v>
      </c>
      <c r="F61" t="s">
        <v>1082</v>
      </c>
      <c r="G61" t="s">
        <v>1083</v>
      </c>
      <c r="I61" t="s">
        <v>862</v>
      </c>
      <c r="J61" t="s">
        <v>845</v>
      </c>
      <c r="K61" t="s">
        <v>694</v>
      </c>
      <c r="L61" t="s">
        <v>733</v>
      </c>
      <c r="M61" t="s">
        <v>70</v>
      </c>
      <c r="N61" t="s">
        <v>864</v>
      </c>
      <c r="O61" t="s">
        <v>805</v>
      </c>
      <c r="Q61">
        <v>1</v>
      </c>
      <c r="R61" t="s">
        <v>3</v>
      </c>
      <c r="S61" t="s">
        <v>680</v>
      </c>
      <c r="T61" t="s">
        <v>766</v>
      </c>
      <c r="U61" t="s">
        <v>949</v>
      </c>
      <c r="W61">
        <v>17146</v>
      </c>
      <c r="X61">
        <v>23</v>
      </c>
      <c r="Y61">
        <v>5</v>
      </c>
      <c r="Z61" t="s">
        <v>865</v>
      </c>
      <c r="AA61" t="s">
        <v>866</v>
      </c>
      <c r="AB61" t="s">
        <v>683</v>
      </c>
      <c r="AC61" t="s">
        <v>684</v>
      </c>
      <c r="AD61" t="s">
        <v>685</v>
      </c>
      <c r="AE61">
        <v>3.25</v>
      </c>
      <c r="AF61">
        <v>3.25</v>
      </c>
      <c r="AG61">
        <v>5.25</v>
      </c>
      <c r="AH61">
        <v>21.25</v>
      </c>
      <c r="AI61" t="s">
        <v>14</v>
      </c>
      <c r="AK61">
        <v>-1</v>
      </c>
    </row>
    <row r="62" spans="1:37" x14ac:dyDescent="0.25">
      <c r="A62" t="s">
        <v>1084</v>
      </c>
      <c r="B62" t="s">
        <v>667</v>
      </c>
      <c r="C62" t="s">
        <v>1085</v>
      </c>
      <c r="D62" t="s">
        <v>1086</v>
      </c>
      <c r="E62" t="s">
        <v>1087</v>
      </c>
      <c r="F62" t="s">
        <v>1088</v>
      </c>
      <c r="G62" t="s">
        <v>1089</v>
      </c>
      <c r="I62" t="s">
        <v>889</v>
      </c>
      <c r="J62" t="s">
        <v>845</v>
      </c>
      <c r="K62" t="s">
        <v>694</v>
      </c>
      <c r="L62" t="s">
        <v>733</v>
      </c>
      <c r="M62" t="s">
        <v>72</v>
      </c>
      <c r="N62" t="s">
        <v>864</v>
      </c>
      <c r="O62" t="s">
        <v>805</v>
      </c>
      <c r="Q62">
        <v>1</v>
      </c>
      <c r="R62" t="s">
        <v>3</v>
      </c>
      <c r="S62" t="s">
        <v>680</v>
      </c>
      <c r="T62" t="s">
        <v>766</v>
      </c>
      <c r="U62" t="s">
        <v>949</v>
      </c>
      <c r="W62">
        <v>17153</v>
      </c>
      <c r="X62">
        <v>6</v>
      </c>
      <c r="Y62">
        <v>6</v>
      </c>
      <c r="Z62" t="s">
        <v>865</v>
      </c>
      <c r="AA62" t="s">
        <v>866</v>
      </c>
      <c r="AB62" t="s">
        <v>683</v>
      </c>
      <c r="AC62" t="s">
        <v>684</v>
      </c>
      <c r="AD62" t="s">
        <v>685</v>
      </c>
      <c r="AE62">
        <v>3.75</v>
      </c>
      <c r="AF62">
        <v>2.5</v>
      </c>
      <c r="AG62">
        <v>4.75</v>
      </c>
      <c r="AH62">
        <v>20.5</v>
      </c>
      <c r="AI62" t="s">
        <v>14</v>
      </c>
      <c r="AK62">
        <v>-1</v>
      </c>
    </row>
    <row r="63" spans="1:37" x14ac:dyDescent="0.25">
      <c r="A63" t="s">
        <v>1090</v>
      </c>
      <c r="B63" t="s">
        <v>667</v>
      </c>
      <c r="C63" t="s">
        <v>1091</v>
      </c>
      <c r="D63" t="s">
        <v>1092</v>
      </c>
      <c r="E63" t="s">
        <v>1093</v>
      </c>
      <c r="F63" t="s">
        <v>1094</v>
      </c>
      <c r="G63" t="s">
        <v>1095</v>
      </c>
      <c r="I63" t="s">
        <v>862</v>
      </c>
      <c r="J63" t="s">
        <v>845</v>
      </c>
      <c r="K63" t="s">
        <v>7</v>
      </c>
      <c r="L63" t="s">
        <v>733</v>
      </c>
      <c r="M63" t="s">
        <v>92</v>
      </c>
      <c r="N63" t="s">
        <v>864</v>
      </c>
      <c r="O63" t="s">
        <v>805</v>
      </c>
      <c r="Q63">
        <v>0.5</v>
      </c>
      <c r="R63" t="s">
        <v>31</v>
      </c>
      <c r="S63" t="s">
        <v>766</v>
      </c>
      <c r="T63" t="s">
        <v>680</v>
      </c>
      <c r="U63" t="s">
        <v>949</v>
      </c>
      <c r="W63">
        <v>17207</v>
      </c>
      <c r="X63">
        <v>12</v>
      </c>
      <c r="Y63">
        <v>8</v>
      </c>
      <c r="Z63" t="s">
        <v>865</v>
      </c>
      <c r="AA63" t="s">
        <v>866</v>
      </c>
      <c r="AB63" t="s">
        <v>683</v>
      </c>
      <c r="AC63" t="s">
        <v>684</v>
      </c>
      <c r="AD63" t="s">
        <v>685</v>
      </c>
      <c r="AE63">
        <v>4.75</v>
      </c>
      <c r="AF63">
        <v>4.75</v>
      </c>
      <c r="AG63">
        <v>5.25</v>
      </c>
      <c r="AH63">
        <v>25.25</v>
      </c>
      <c r="AI63" t="s">
        <v>9</v>
      </c>
      <c r="AK63">
        <v>-1</v>
      </c>
    </row>
    <row r="64" spans="1:37" x14ac:dyDescent="0.25">
      <c r="A64" t="s">
        <v>1096</v>
      </c>
      <c r="B64" t="s">
        <v>667</v>
      </c>
      <c r="C64" t="s">
        <v>1097</v>
      </c>
      <c r="D64" t="s">
        <v>1098</v>
      </c>
      <c r="E64" t="s">
        <v>1099</v>
      </c>
      <c r="F64" t="s">
        <v>1100</v>
      </c>
      <c r="G64" t="s">
        <v>1101</v>
      </c>
      <c r="I64" t="s">
        <v>862</v>
      </c>
      <c r="J64" t="s">
        <v>845</v>
      </c>
      <c r="K64" t="s">
        <v>7</v>
      </c>
      <c r="L64" t="s">
        <v>733</v>
      </c>
      <c r="M64" t="s">
        <v>80</v>
      </c>
      <c r="N64" t="s">
        <v>864</v>
      </c>
      <c r="O64" t="s">
        <v>805</v>
      </c>
      <c r="Q64">
        <v>1.5</v>
      </c>
      <c r="R64" t="s">
        <v>3</v>
      </c>
      <c r="S64" t="s">
        <v>766</v>
      </c>
      <c r="T64" t="s">
        <v>680</v>
      </c>
      <c r="U64" t="s">
        <v>949</v>
      </c>
      <c r="W64">
        <v>17185</v>
      </c>
      <c r="X64">
        <v>14</v>
      </c>
      <c r="Y64">
        <v>7</v>
      </c>
      <c r="Z64" t="s">
        <v>865</v>
      </c>
      <c r="AA64" t="s">
        <v>866</v>
      </c>
      <c r="AB64" t="s">
        <v>683</v>
      </c>
      <c r="AC64" t="s">
        <v>684</v>
      </c>
      <c r="AD64" t="s">
        <v>685</v>
      </c>
      <c r="AE64">
        <v>5.25</v>
      </c>
      <c r="AF64">
        <v>3.5</v>
      </c>
      <c r="AG64">
        <v>4.5</v>
      </c>
      <c r="AH64">
        <v>24.5</v>
      </c>
      <c r="AI64" t="s">
        <v>9</v>
      </c>
      <c r="AK64">
        <v>-1</v>
      </c>
    </row>
    <row r="65" spans="1:37" x14ac:dyDescent="0.25">
      <c r="A65" t="s">
        <v>1102</v>
      </c>
      <c r="B65" t="s">
        <v>667</v>
      </c>
      <c r="C65" t="s">
        <v>1103</v>
      </c>
      <c r="D65" t="s">
        <v>383</v>
      </c>
      <c r="E65" t="s">
        <v>1104</v>
      </c>
      <c r="F65" t="s">
        <v>383</v>
      </c>
      <c r="G65" t="s">
        <v>1105</v>
      </c>
      <c r="I65" t="s">
        <v>889</v>
      </c>
      <c r="J65" t="s">
        <v>845</v>
      </c>
      <c r="K65" t="s">
        <v>7</v>
      </c>
      <c r="L65" t="s">
        <v>1106</v>
      </c>
      <c r="M65" t="s">
        <v>84</v>
      </c>
      <c r="N65" t="s">
        <v>864</v>
      </c>
      <c r="O65" t="s">
        <v>805</v>
      </c>
      <c r="Q65">
        <v>0.5</v>
      </c>
      <c r="R65" t="s">
        <v>3</v>
      </c>
      <c r="S65" t="s">
        <v>766</v>
      </c>
      <c r="T65" t="s">
        <v>680</v>
      </c>
      <c r="U65" t="s">
        <v>949</v>
      </c>
      <c r="W65">
        <v>17189</v>
      </c>
      <c r="X65">
        <v>18</v>
      </c>
      <c r="Y65">
        <v>7</v>
      </c>
      <c r="Z65" t="s">
        <v>865</v>
      </c>
      <c r="AA65" t="s">
        <v>866</v>
      </c>
      <c r="AB65" t="s">
        <v>683</v>
      </c>
      <c r="AC65" t="s">
        <v>684</v>
      </c>
      <c r="AD65" t="s">
        <v>685</v>
      </c>
      <c r="AE65">
        <v>4.25</v>
      </c>
      <c r="AF65">
        <v>3</v>
      </c>
      <c r="AG65">
        <v>5.5</v>
      </c>
      <c r="AH65">
        <v>23</v>
      </c>
      <c r="AI65" t="s">
        <v>9</v>
      </c>
      <c r="AK65">
        <v>-1</v>
      </c>
    </row>
    <row r="66" spans="1:37" x14ac:dyDescent="0.25">
      <c r="A66" t="s">
        <v>1107</v>
      </c>
      <c r="B66" t="s">
        <v>667</v>
      </c>
      <c r="C66" t="s">
        <v>1108</v>
      </c>
      <c r="D66" t="s">
        <v>445</v>
      </c>
      <c r="E66" t="s">
        <v>1109</v>
      </c>
      <c r="F66" t="s">
        <v>445</v>
      </c>
      <c r="G66" t="s">
        <v>1110</v>
      </c>
      <c r="I66" t="s">
        <v>862</v>
      </c>
      <c r="J66" t="s">
        <v>845</v>
      </c>
      <c r="K66" t="s">
        <v>7</v>
      </c>
      <c r="L66" t="s">
        <v>733</v>
      </c>
      <c r="M66" t="s">
        <v>103</v>
      </c>
      <c r="N66" t="s">
        <v>864</v>
      </c>
      <c r="O66" t="s">
        <v>805</v>
      </c>
      <c r="Q66">
        <v>1.5</v>
      </c>
      <c r="R66" t="s">
        <v>3</v>
      </c>
      <c r="S66" t="s">
        <v>766</v>
      </c>
      <c r="T66" t="s">
        <v>680</v>
      </c>
      <c r="U66" t="s">
        <v>949</v>
      </c>
      <c r="W66">
        <v>17234</v>
      </c>
      <c r="X66">
        <v>15</v>
      </c>
      <c r="Y66">
        <v>9</v>
      </c>
      <c r="Z66" t="s">
        <v>865</v>
      </c>
      <c r="AA66" t="s">
        <v>866</v>
      </c>
      <c r="AB66" t="s">
        <v>683</v>
      </c>
      <c r="AC66" t="s">
        <v>684</v>
      </c>
      <c r="AD66" t="s">
        <v>685</v>
      </c>
      <c r="AE66">
        <v>4.5</v>
      </c>
      <c r="AF66">
        <v>3.5</v>
      </c>
      <c r="AG66">
        <v>5.5</v>
      </c>
      <c r="AH66">
        <v>25</v>
      </c>
      <c r="AI66" t="s">
        <v>9</v>
      </c>
      <c r="AK66">
        <v>-1</v>
      </c>
    </row>
    <row r="67" spans="1:37" x14ac:dyDescent="0.25">
      <c r="A67" t="s">
        <v>1111</v>
      </c>
      <c r="B67" t="s">
        <v>667</v>
      </c>
      <c r="C67" t="s">
        <v>1112</v>
      </c>
      <c r="D67" t="s">
        <v>455</v>
      </c>
      <c r="E67" t="s">
        <v>1113</v>
      </c>
      <c r="F67" t="s">
        <v>455</v>
      </c>
      <c r="G67" t="s">
        <v>1114</v>
      </c>
      <c r="I67" t="s">
        <v>889</v>
      </c>
      <c r="J67" t="s">
        <v>845</v>
      </c>
      <c r="K67" t="s">
        <v>694</v>
      </c>
      <c r="L67" t="s">
        <v>1115</v>
      </c>
      <c r="M67" t="s">
        <v>116</v>
      </c>
      <c r="N67" t="s">
        <v>864</v>
      </c>
      <c r="O67" t="s">
        <v>805</v>
      </c>
      <c r="Q67">
        <v>1</v>
      </c>
      <c r="R67" t="s">
        <v>3</v>
      </c>
      <c r="S67" t="s">
        <v>766</v>
      </c>
      <c r="T67" t="s">
        <v>680</v>
      </c>
      <c r="U67" t="s">
        <v>949</v>
      </c>
      <c r="W67">
        <v>17269</v>
      </c>
      <c r="X67">
        <v>2</v>
      </c>
      <c r="Y67">
        <v>11</v>
      </c>
      <c r="Z67" t="s">
        <v>865</v>
      </c>
      <c r="AA67" t="s">
        <v>866</v>
      </c>
      <c r="AB67" t="s">
        <v>683</v>
      </c>
      <c r="AC67" t="s">
        <v>684</v>
      </c>
      <c r="AD67" t="s">
        <v>685</v>
      </c>
      <c r="AE67">
        <v>4.5</v>
      </c>
      <c r="AF67">
        <v>2.25</v>
      </c>
      <c r="AG67">
        <v>5</v>
      </c>
      <c r="AH67">
        <v>22.25</v>
      </c>
      <c r="AI67" t="s">
        <v>9</v>
      </c>
      <c r="AK67">
        <v>-1</v>
      </c>
    </row>
    <row r="68" spans="1:37" x14ac:dyDescent="0.25">
      <c r="A68" t="s">
        <v>1116</v>
      </c>
      <c r="B68" t="s">
        <v>667</v>
      </c>
      <c r="C68" t="s">
        <v>1117</v>
      </c>
      <c r="D68" t="s">
        <v>463</v>
      </c>
      <c r="E68" t="s">
        <v>1118</v>
      </c>
      <c r="F68" t="s">
        <v>463</v>
      </c>
      <c r="G68" t="s">
        <v>1119</v>
      </c>
      <c r="I68" t="s">
        <v>862</v>
      </c>
      <c r="J68" t="s">
        <v>845</v>
      </c>
      <c r="K68" t="s">
        <v>7</v>
      </c>
      <c r="L68" t="s">
        <v>733</v>
      </c>
      <c r="M68" t="s">
        <v>124</v>
      </c>
      <c r="N68" t="s">
        <v>864</v>
      </c>
      <c r="O68" t="s">
        <v>805</v>
      </c>
      <c r="Q68">
        <v>1</v>
      </c>
      <c r="R68" t="s">
        <v>3</v>
      </c>
      <c r="S68" t="s">
        <v>680</v>
      </c>
      <c r="T68" t="s">
        <v>766</v>
      </c>
      <c r="U68" t="s">
        <v>949</v>
      </c>
      <c r="W68">
        <v>17303</v>
      </c>
      <c r="X68">
        <v>12</v>
      </c>
      <c r="Y68">
        <v>12</v>
      </c>
      <c r="Z68" t="s">
        <v>865</v>
      </c>
      <c r="AA68" t="s">
        <v>866</v>
      </c>
      <c r="AB68" t="s">
        <v>683</v>
      </c>
      <c r="AC68" t="s">
        <v>684</v>
      </c>
      <c r="AD68" t="s">
        <v>685</v>
      </c>
      <c r="AE68">
        <v>2</v>
      </c>
      <c r="AF68">
        <v>2</v>
      </c>
      <c r="AG68">
        <v>5.5</v>
      </c>
      <c r="AH68">
        <v>18</v>
      </c>
      <c r="AI68" t="s">
        <v>14</v>
      </c>
      <c r="AK68">
        <v>-1</v>
      </c>
    </row>
    <row r="69" spans="1:37" x14ac:dyDescent="0.25">
      <c r="A69" t="s">
        <v>1120</v>
      </c>
      <c r="B69" t="s">
        <v>667</v>
      </c>
      <c r="C69" t="s">
        <v>1121</v>
      </c>
      <c r="D69" t="s">
        <v>1122</v>
      </c>
      <c r="E69" t="s">
        <v>1123</v>
      </c>
      <c r="F69" t="s">
        <v>1124</v>
      </c>
      <c r="G69" t="s">
        <v>1125</v>
      </c>
      <c r="I69" t="s">
        <v>862</v>
      </c>
      <c r="J69" t="s">
        <v>845</v>
      </c>
      <c r="K69" t="s">
        <v>694</v>
      </c>
      <c r="L69" t="s">
        <v>733</v>
      </c>
      <c r="M69" t="s">
        <v>134</v>
      </c>
      <c r="N69" t="s">
        <v>864</v>
      </c>
      <c r="O69" t="s">
        <v>805</v>
      </c>
      <c r="Q69">
        <v>0.5</v>
      </c>
      <c r="R69" t="s">
        <v>3</v>
      </c>
      <c r="S69" t="s">
        <v>766</v>
      </c>
      <c r="T69" t="s">
        <v>680</v>
      </c>
      <c r="U69" t="s">
        <v>949</v>
      </c>
      <c r="W69">
        <v>17336</v>
      </c>
      <c r="X69">
        <v>21</v>
      </c>
      <c r="Y69">
        <v>13</v>
      </c>
      <c r="Z69" t="s">
        <v>865</v>
      </c>
      <c r="AA69" t="s">
        <v>866</v>
      </c>
      <c r="AB69" t="s">
        <v>683</v>
      </c>
      <c r="AC69" t="s">
        <v>684</v>
      </c>
      <c r="AD69" t="s">
        <v>685</v>
      </c>
      <c r="AE69">
        <v>3.75</v>
      </c>
      <c r="AF69">
        <v>3.25</v>
      </c>
      <c r="AG69">
        <v>5.5</v>
      </c>
      <c r="AH69">
        <v>22.25</v>
      </c>
      <c r="AI69" t="s">
        <v>9</v>
      </c>
      <c r="AK69">
        <v>-1</v>
      </c>
    </row>
    <row r="70" spans="1:37" x14ac:dyDescent="0.25">
      <c r="A70" t="s">
        <v>1126</v>
      </c>
      <c r="B70" t="s">
        <v>667</v>
      </c>
      <c r="C70" t="s">
        <v>1127</v>
      </c>
      <c r="D70" t="s">
        <v>987</v>
      </c>
      <c r="E70" t="s">
        <v>1128</v>
      </c>
      <c r="F70" t="s">
        <v>989</v>
      </c>
      <c r="G70" t="s">
        <v>1129</v>
      </c>
      <c r="I70" t="s">
        <v>862</v>
      </c>
      <c r="J70" t="s">
        <v>845</v>
      </c>
      <c r="K70" t="s">
        <v>7</v>
      </c>
      <c r="L70" t="s">
        <v>733</v>
      </c>
      <c r="M70" t="s">
        <v>144</v>
      </c>
      <c r="N70" t="s">
        <v>864</v>
      </c>
      <c r="O70" t="s">
        <v>805</v>
      </c>
      <c r="Q70">
        <v>1.5</v>
      </c>
      <c r="R70" t="s">
        <v>3</v>
      </c>
      <c r="S70" t="s">
        <v>766</v>
      </c>
      <c r="T70" t="s">
        <v>680</v>
      </c>
      <c r="U70" t="s">
        <v>949</v>
      </c>
      <c r="W70">
        <v>17363</v>
      </c>
      <c r="X70">
        <v>24</v>
      </c>
      <c r="Y70">
        <v>14</v>
      </c>
      <c r="Z70" t="s">
        <v>865</v>
      </c>
      <c r="AA70" t="s">
        <v>866</v>
      </c>
      <c r="AB70" t="s">
        <v>683</v>
      </c>
      <c r="AC70" t="s">
        <v>684</v>
      </c>
      <c r="AD70" t="s">
        <v>685</v>
      </c>
      <c r="AE70">
        <v>5.25</v>
      </c>
      <c r="AF70">
        <v>3.25</v>
      </c>
      <c r="AG70">
        <v>5.5</v>
      </c>
      <c r="AH70">
        <v>26.25</v>
      </c>
      <c r="AI70" t="s">
        <v>9</v>
      </c>
      <c r="AK70">
        <v>-1</v>
      </c>
    </row>
    <row r="71" spans="1:37" x14ac:dyDescent="0.25">
      <c r="A71" t="s">
        <v>1130</v>
      </c>
      <c r="B71" t="s">
        <v>667</v>
      </c>
      <c r="C71" t="s">
        <v>1131</v>
      </c>
      <c r="D71" t="s">
        <v>477</v>
      </c>
      <c r="E71" t="s">
        <v>1132</v>
      </c>
      <c r="F71" t="s">
        <v>477</v>
      </c>
      <c r="G71" t="s">
        <v>1133</v>
      </c>
      <c r="I71" t="s">
        <v>862</v>
      </c>
      <c r="J71" t="s">
        <v>845</v>
      </c>
      <c r="K71" t="s">
        <v>694</v>
      </c>
      <c r="L71" t="s">
        <v>733</v>
      </c>
      <c r="M71" t="s">
        <v>95</v>
      </c>
      <c r="N71" t="s">
        <v>864</v>
      </c>
      <c r="O71" t="s">
        <v>805</v>
      </c>
      <c r="Q71">
        <v>1.5</v>
      </c>
      <c r="R71" t="s">
        <v>3</v>
      </c>
      <c r="S71" t="s">
        <v>680</v>
      </c>
      <c r="T71" t="s">
        <v>766</v>
      </c>
      <c r="U71" t="s">
        <v>949</v>
      </c>
      <c r="W71">
        <v>17379</v>
      </c>
      <c r="X71">
        <v>16</v>
      </c>
      <c r="Y71">
        <v>15</v>
      </c>
      <c r="Z71" t="s">
        <v>865</v>
      </c>
      <c r="AA71" t="s">
        <v>866</v>
      </c>
      <c r="AB71" t="s">
        <v>683</v>
      </c>
      <c r="AC71" t="s">
        <v>684</v>
      </c>
      <c r="AD71" t="s">
        <v>685</v>
      </c>
      <c r="AE71">
        <v>5</v>
      </c>
      <c r="AF71">
        <v>2.5</v>
      </c>
      <c r="AG71">
        <v>3.5</v>
      </c>
      <c r="AH71">
        <v>21</v>
      </c>
      <c r="AI71" t="s">
        <v>14</v>
      </c>
      <c r="AK71">
        <v>-1</v>
      </c>
    </row>
    <row r="72" spans="1:37" x14ac:dyDescent="0.25">
      <c r="A72" t="s">
        <v>1134</v>
      </c>
      <c r="B72" t="s">
        <v>667</v>
      </c>
      <c r="C72" t="s">
        <v>1135</v>
      </c>
      <c r="D72" t="s">
        <v>477</v>
      </c>
      <c r="E72" t="s">
        <v>1136</v>
      </c>
      <c r="F72" t="s">
        <v>477</v>
      </c>
      <c r="G72" t="s">
        <v>1137</v>
      </c>
      <c r="I72" t="s">
        <v>889</v>
      </c>
      <c r="J72" t="s">
        <v>845</v>
      </c>
      <c r="K72" t="s">
        <v>694</v>
      </c>
      <c r="L72" t="s">
        <v>733</v>
      </c>
      <c r="M72" t="s">
        <v>148</v>
      </c>
      <c r="N72" t="s">
        <v>864</v>
      </c>
      <c r="O72" t="s">
        <v>805</v>
      </c>
      <c r="Q72">
        <v>1</v>
      </c>
      <c r="R72" t="s">
        <v>3</v>
      </c>
      <c r="S72" t="s">
        <v>766</v>
      </c>
      <c r="T72" t="s">
        <v>680</v>
      </c>
      <c r="U72" t="s">
        <v>949</v>
      </c>
      <c r="W72">
        <v>17383</v>
      </c>
      <c r="X72">
        <v>20</v>
      </c>
      <c r="Y72">
        <v>15</v>
      </c>
      <c r="Z72" t="s">
        <v>865</v>
      </c>
      <c r="AA72" t="s">
        <v>866</v>
      </c>
      <c r="AB72" t="s">
        <v>683</v>
      </c>
      <c r="AC72" t="s">
        <v>684</v>
      </c>
      <c r="AD72" t="s">
        <v>685</v>
      </c>
      <c r="AE72">
        <v>3.75</v>
      </c>
      <c r="AF72">
        <v>3.75</v>
      </c>
      <c r="AG72">
        <v>5.5</v>
      </c>
      <c r="AH72">
        <v>23.25</v>
      </c>
      <c r="AI72" t="s">
        <v>9</v>
      </c>
      <c r="AK72">
        <v>-1</v>
      </c>
    </row>
    <row r="73" spans="1:37" x14ac:dyDescent="0.25">
      <c r="A73" t="s">
        <v>1138</v>
      </c>
      <c r="B73" t="s">
        <v>667</v>
      </c>
      <c r="C73" t="s">
        <v>1139</v>
      </c>
      <c r="D73" t="s">
        <v>908</v>
      </c>
      <c r="E73" t="s">
        <v>1140</v>
      </c>
      <c r="F73" t="s">
        <v>910</v>
      </c>
      <c r="G73" t="s">
        <v>1141</v>
      </c>
      <c r="I73" t="s">
        <v>862</v>
      </c>
      <c r="J73" t="s">
        <v>845</v>
      </c>
      <c r="K73" t="s">
        <v>694</v>
      </c>
      <c r="L73" t="s">
        <v>733</v>
      </c>
      <c r="M73" t="s">
        <v>153</v>
      </c>
      <c r="N73" t="s">
        <v>864</v>
      </c>
      <c r="O73" t="s">
        <v>805</v>
      </c>
      <c r="Q73">
        <v>1.5</v>
      </c>
      <c r="R73" t="s">
        <v>3</v>
      </c>
      <c r="S73" t="s">
        <v>766</v>
      </c>
      <c r="T73" t="s">
        <v>680</v>
      </c>
      <c r="U73" t="s">
        <v>949</v>
      </c>
      <c r="W73">
        <v>17396</v>
      </c>
      <c r="X73">
        <v>9</v>
      </c>
      <c r="Y73">
        <v>16</v>
      </c>
      <c r="Z73" t="s">
        <v>865</v>
      </c>
      <c r="AA73" t="s">
        <v>866</v>
      </c>
      <c r="AB73" t="s">
        <v>683</v>
      </c>
      <c r="AC73" t="s">
        <v>684</v>
      </c>
      <c r="AD73" t="s">
        <v>685</v>
      </c>
      <c r="AE73">
        <v>4.25</v>
      </c>
      <c r="AF73">
        <v>3</v>
      </c>
      <c r="AG73">
        <v>5</v>
      </c>
      <c r="AH73">
        <v>23</v>
      </c>
      <c r="AI73" t="s">
        <v>9</v>
      </c>
      <c r="AK73">
        <v>-1</v>
      </c>
    </row>
    <row r="74" spans="1:37" x14ac:dyDescent="0.25">
      <c r="A74" t="s">
        <v>1142</v>
      </c>
      <c r="B74" t="s">
        <v>667</v>
      </c>
      <c r="C74" t="s">
        <v>1143</v>
      </c>
      <c r="D74" t="s">
        <v>1003</v>
      </c>
      <c r="E74" t="s">
        <v>1144</v>
      </c>
      <c r="F74" t="s">
        <v>1005</v>
      </c>
      <c r="G74" t="s">
        <v>1145</v>
      </c>
      <c r="I74" t="s">
        <v>862</v>
      </c>
      <c r="J74" t="s">
        <v>845</v>
      </c>
      <c r="K74" t="s">
        <v>694</v>
      </c>
      <c r="L74" t="s">
        <v>733</v>
      </c>
      <c r="M74" t="s">
        <v>90</v>
      </c>
      <c r="N74" t="s">
        <v>864</v>
      </c>
      <c r="O74" t="s">
        <v>805</v>
      </c>
      <c r="Q74">
        <v>1.5</v>
      </c>
      <c r="R74" t="s">
        <v>3</v>
      </c>
      <c r="S74" t="s">
        <v>766</v>
      </c>
      <c r="T74" t="s">
        <v>680</v>
      </c>
      <c r="U74" t="s">
        <v>949</v>
      </c>
      <c r="W74">
        <v>17435</v>
      </c>
      <c r="X74">
        <v>24</v>
      </c>
      <c r="Y74">
        <v>17</v>
      </c>
      <c r="Z74" t="s">
        <v>865</v>
      </c>
      <c r="AA74" t="s">
        <v>866</v>
      </c>
      <c r="AB74" t="s">
        <v>683</v>
      </c>
      <c r="AC74" t="s">
        <v>684</v>
      </c>
      <c r="AD74" t="s">
        <v>685</v>
      </c>
      <c r="AE74">
        <v>4</v>
      </c>
      <c r="AF74">
        <v>3</v>
      </c>
      <c r="AG74">
        <v>5.5</v>
      </c>
      <c r="AH74">
        <v>23.5</v>
      </c>
      <c r="AI74" t="s">
        <v>9</v>
      </c>
      <c r="AK74">
        <v>-1</v>
      </c>
    </row>
    <row r="75" spans="1:37" x14ac:dyDescent="0.25">
      <c r="A75" t="s">
        <v>1146</v>
      </c>
      <c r="B75" t="s">
        <v>667</v>
      </c>
      <c r="C75" t="s">
        <v>1147</v>
      </c>
      <c r="D75" t="s">
        <v>1148</v>
      </c>
      <c r="E75" t="s">
        <v>1149</v>
      </c>
      <c r="F75" t="s">
        <v>1150</v>
      </c>
      <c r="G75" t="s">
        <v>1151</v>
      </c>
      <c r="I75" t="s">
        <v>862</v>
      </c>
      <c r="J75" t="s">
        <v>845</v>
      </c>
      <c r="K75" t="s">
        <v>694</v>
      </c>
      <c r="L75" t="s">
        <v>1152</v>
      </c>
      <c r="M75" t="s">
        <v>158</v>
      </c>
      <c r="N75" t="s">
        <v>864</v>
      </c>
      <c r="O75" t="s">
        <v>805</v>
      </c>
      <c r="Q75">
        <v>1.5</v>
      </c>
      <c r="R75" t="s">
        <v>3</v>
      </c>
      <c r="S75" t="s">
        <v>680</v>
      </c>
      <c r="T75" t="s">
        <v>766</v>
      </c>
      <c r="U75" t="s">
        <v>949</v>
      </c>
      <c r="W75">
        <v>17419</v>
      </c>
      <c r="X75">
        <v>8</v>
      </c>
      <c r="Y75">
        <v>17</v>
      </c>
      <c r="Z75" t="s">
        <v>865</v>
      </c>
      <c r="AA75" t="s">
        <v>866</v>
      </c>
      <c r="AB75" t="s">
        <v>683</v>
      </c>
      <c r="AC75" t="s">
        <v>684</v>
      </c>
      <c r="AD75" t="s">
        <v>685</v>
      </c>
      <c r="AE75">
        <v>4.25</v>
      </c>
      <c r="AF75">
        <v>2</v>
      </c>
      <c r="AG75">
        <v>4.75</v>
      </c>
      <c r="AH75">
        <v>21.5</v>
      </c>
      <c r="AI75" t="s">
        <v>14</v>
      </c>
      <c r="AK75">
        <v>-1</v>
      </c>
    </row>
    <row r="76" spans="1:37" x14ac:dyDescent="0.25">
      <c r="A76" t="s">
        <v>1153</v>
      </c>
      <c r="B76" t="s">
        <v>667</v>
      </c>
      <c r="C76" t="s">
        <v>1154</v>
      </c>
      <c r="D76" t="s">
        <v>1155</v>
      </c>
      <c r="E76" t="s">
        <v>1156</v>
      </c>
      <c r="F76" t="s">
        <v>1157</v>
      </c>
      <c r="G76" t="s">
        <v>1158</v>
      </c>
      <c r="I76" t="s">
        <v>862</v>
      </c>
      <c r="J76" t="s">
        <v>845</v>
      </c>
      <c r="K76" t="s">
        <v>694</v>
      </c>
      <c r="L76" t="s">
        <v>733</v>
      </c>
      <c r="M76" t="s">
        <v>167</v>
      </c>
      <c r="N76" t="s">
        <v>864</v>
      </c>
      <c r="O76" t="s">
        <v>805</v>
      </c>
      <c r="Q76">
        <v>1.5</v>
      </c>
      <c r="R76" t="s">
        <v>31</v>
      </c>
      <c r="S76" t="s">
        <v>766</v>
      </c>
      <c r="T76" t="s">
        <v>1159</v>
      </c>
      <c r="U76" t="s">
        <v>680</v>
      </c>
      <c r="W76">
        <v>17451</v>
      </c>
      <c r="X76">
        <v>16</v>
      </c>
      <c r="Y76">
        <v>18</v>
      </c>
      <c r="Z76" t="s">
        <v>865</v>
      </c>
      <c r="AA76" t="s">
        <v>866</v>
      </c>
      <c r="AB76" t="s">
        <v>683</v>
      </c>
      <c r="AC76" t="s">
        <v>684</v>
      </c>
      <c r="AD76" t="s">
        <v>685</v>
      </c>
      <c r="AE76">
        <v>4.75</v>
      </c>
      <c r="AF76">
        <v>1.5</v>
      </c>
      <c r="AG76">
        <v>6.5</v>
      </c>
      <c r="AH76">
        <v>25.5</v>
      </c>
      <c r="AI76" t="s">
        <v>4</v>
      </c>
      <c r="AK76">
        <v>-1</v>
      </c>
    </row>
    <row r="77" spans="1:37" x14ac:dyDescent="0.25">
      <c r="A77" t="s">
        <v>1160</v>
      </c>
      <c r="B77" t="s">
        <v>667</v>
      </c>
      <c r="C77" t="s">
        <v>1117</v>
      </c>
      <c r="D77" t="s">
        <v>770</v>
      </c>
      <c r="E77" t="s">
        <v>1118</v>
      </c>
      <c r="F77" t="s">
        <v>772</v>
      </c>
      <c r="G77" t="s">
        <v>1161</v>
      </c>
      <c r="I77" t="s">
        <v>862</v>
      </c>
      <c r="J77" t="s">
        <v>845</v>
      </c>
      <c r="K77" t="s">
        <v>7</v>
      </c>
      <c r="L77" t="s">
        <v>733</v>
      </c>
      <c r="M77" t="s">
        <v>169</v>
      </c>
      <c r="N77" t="s">
        <v>864</v>
      </c>
      <c r="O77" t="s">
        <v>805</v>
      </c>
      <c r="Q77">
        <v>1.5</v>
      </c>
      <c r="R77" t="s">
        <v>3</v>
      </c>
      <c r="S77" t="s">
        <v>766</v>
      </c>
      <c r="T77" t="s">
        <v>680</v>
      </c>
      <c r="U77" t="s">
        <v>949</v>
      </c>
      <c r="W77">
        <v>17468</v>
      </c>
      <c r="X77">
        <v>9</v>
      </c>
      <c r="Y77">
        <v>19</v>
      </c>
      <c r="Z77" t="s">
        <v>865</v>
      </c>
      <c r="AA77" t="s">
        <v>866</v>
      </c>
      <c r="AB77" t="s">
        <v>683</v>
      </c>
      <c r="AC77" t="s">
        <v>684</v>
      </c>
      <c r="AD77" t="s">
        <v>685</v>
      </c>
      <c r="AE77">
        <v>3.25</v>
      </c>
      <c r="AF77">
        <v>3.75</v>
      </c>
      <c r="AG77">
        <v>4.5</v>
      </c>
      <c r="AH77">
        <v>20.75</v>
      </c>
      <c r="AI77" t="s">
        <v>9</v>
      </c>
      <c r="AK77">
        <v>-1</v>
      </c>
    </row>
    <row r="78" spans="1:37" x14ac:dyDescent="0.25">
      <c r="A78" t="s">
        <v>1162</v>
      </c>
      <c r="B78" t="s">
        <v>667</v>
      </c>
      <c r="C78" t="s">
        <v>1002</v>
      </c>
      <c r="D78" t="s">
        <v>1163</v>
      </c>
      <c r="E78" t="s">
        <v>1004</v>
      </c>
      <c r="F78" t="s">
        <v>1164</v>
      </c>
      <c r="G78" t="s">
        <v>1165</v>
      </c>
      <c r="I78" t="s">
        <v>889</v>
      </c>
      <c r="J78" t="s">
        <v>845</v>
      </c>
      <c r="K78" t="s">
        <v>694</v>
      </c>
      <c r="L78" t="s">
        <v>733</v>
      </c>
      <c r="M78" t="s">
        <v>184</v>
      </c>
      <c r="N78" t="s">
        <v>864</v>
      </c>
      <c r="O78" t="s">
        <v>805</v>
      </c>
      <c r="Q78">
        <v>1.5</v>
      </c>
      <c r="R78" t="s">
        <v>31</v>
      </c>
      <c r="S78" t="s">
        <v>766</v>
      </c>
      <c r="T78" t="s">
        <v>680</v>
      </c>
      <c r="U78" t="s">
        <v>949</v>
      </c>
      <c r="W78">
        <v>17511</v>
      </c>
      <c r="X78">
        <v>4</v>
      </c>
      <c r="Y78">
        <v>21</v>
      </c>
      <c r="Z78" t="s">
        <v>865</v>
      </c>
      <c r="AA78" t="s">
        <v>866</v>
      </c>
      <c r="AB78" t="s">
        <v>683</v>
      </c>
      <c r="AC78" t="s">
        <v>684</v>
      </c>
      <c r="AD78" t="s">
        <v>685</v>
      </c>
      <c r="AE78">
        <v>3.5</v>
      </c>
      <c r="AF78">
        <v>3.75</v>
      </c>
      <c r="AG78">
        <v>5.5</v>
      </c>
      <c r="AH78">
        <v>23.25</v>
      </c>
      <c r="AI78" t="s">
        <v>9</v>
      </c>
      <c r="AK78">
        <v>-1</v>
      </c>
    </row>
    <row r="79" spans="1:37" x14ac:dyDescent="0.25">
      <c r="A79" t="s">
        <v>1166</v>
      </c>
      <c r="B79" t="s">
        <v>667</v>
      </c>
      <c r="C79" t="s">
        <v>1167</v>
      </c>
      <c r="D79" t="s">
        <v>821</v>
      </c>
      <c r="E79" t="s">
        <v>1168</v>
      </c>
      <c r="F79" t="s">
        <v>823</v>
      </c>
      <c r="G79" t="s">
        <v>1169</v>
      </c>
      <c r="I79" t="s">
        <v>889</v>
      </c>
      <c r="J79" t="s">
        <v>845</v>
      </c>
      <c r="K79" t="s">
        <v>7</v>
      </c>
      <c r="L79" t="s">
        <v>733</v>
      </c>
      <c r="M79" t="s">
        <v>212</v>
      </c>
      <c r="N79" t="s">
        <v>864</v>
      </c>
      <c r="O79" t="s">
        <v>805</v>
      </c>
      <c r="Q79">
        <v>1</v>
      </c>
      <c r="R79" t="s">
        <v>3</v>
      </c>
      <c r="S79" t="s">
        <v>680</v>
      </c>
      <c r="T79" t="s">
        <v>766</v>
      </c>
      <c r="U79" t="s">
        <v>949</v>
      </c>
      <c r="W79">
        <v>17633</v>
      </c>
      <c r="X79">
        <v>6</v>
      </c>
      <c r="Y79">
        <v>26</v>
      </c>
      <c r="Z79" t="s">
        <v>865</v>
      </c>
      <c r="AA79" t="s">
        <v>866</v>
      </c>
      <c r="AB79" t="s">
        <v>683</v>
      </c>
      <c r="AC79" t="s">
        <v>684</v>
      </c>
      <c r="AD79" t="s">
        <v>685</v>
      </c>
      <c r="AE79">
        <v>5.25</v>
      </c>
      <c r="AF79">
        <v>3.75</v>
      </c>
      <c r="AG79">
        <v>5</v>
      </c>
      <c r="AH79">
        <v>25.25</v>
      </c>
      <c r="AI79" t="s">
        <v>14</v>
      </c>
      <c r="AK79">
        <v>-1</v>
      </c>
    </row>
    <row r="80" spans="1:37" x14ac:dyDescent="0.25">
      <c r="A80" t="s">
        <v>1170</v>
      </c>
      <c r="B80" t="s">
        <v>667</v>
      </c>
      <c r="C80" t="s">
        <v>1171</v>
      </c>
      <c r="D80" t="s">
        <v>404</v>
      </c>
      <c r="E80" t="s">
        <v>1172</v>
      </c>
      <c r="F80" t="s">
        <v>404</v>
      </c>
      <c r="G80" t="s">
        <v>1173</v>
      </c>
      <c r="I80" t="s">
        <v>862</v>
      </c>
      <c r="J80" t="s">
        <v>845</v>
      </c>
      <c r="K80" t="s">
        <v>7</v>
      </c>
      <c r="L80" t="s">
        <v>733</v>
      </c>
      <c r="M80" t="s">
        <v>50</v>
      </c>
      <c r="N80" t="s">
        <v>864</v>
      </c>
      <c r="O80" t="s">
        <v>1174</v>
      </c>
      <c r="Q80">
        <v>1</v>
      </c>
      <c r="R80" t="s">
        <v>3</v>
      </c>
      <c r="S80" t="s">
        <v>680</v>
      </c>
      <c r="T80" t="s">
        <v>680</v>
      </c>
      <c r="W80">
        <v>17092</v>
      </c>
      <c r="X80">
        <v>17</v>
      </c>
      <c r="Y80">
        <v>3</v>
      </c>
      <c r="Z80" t="s">
        <v>865</v>
      </c>
      <c r="AA80" t="s">
        <v>866</v>
      </c>
      <c r="AB80" t="s">
        <v>683</v>
      </c>
      <c r="AC80" t="s">
        <v>684</v>
      </c>
      <c r="AD80" t="s">
        <v>685</v>
      </c>
      <c r="AE80">
        <v>3.5</v>
      </c>
      <c r="AF80">
        <v>2.5</v>
      </c>
      <c r="AG80">
        <v>5</v>
      </c>
      <c r="AH80">
        <v>20.5</v>
      </c>
      <c r="AI80" t="s">
        <v>14</v>
      </c>
      <c r="AK80">
        <v>-1</v>
      </c>
    </row>
    <row r="81" spans="1:37" x14ac:dyDescent="0.25">
      <c r="A81" t="s">
        <v>1175</v>
      </c>
      <c r="B81" t="s">
        <v>667</v>
      </c>
      <c r="C81" t="s">
        <v>913</v>
      </c>
      <c r="D81" t="s">
        <v>404</v>
      </c>
      <c r="E81" t="s">
        <v>915</v>
      </c>
      <c r="F81" t="s">
        <v>404</v>
      </c>
      <c r="G81" t="s">
        <v>1176</v>
      </c>
      <c r="I81" t="s">
        <v>862</v>
      </c>
      <c r="J81" t="s">
        <v>845</v>
      </c>
      <c r="K81" t="s">
        <v>7</v>
      </c>
      <c r="L81" t="s">
        <v>733</v>
      </c>
      <c r="M81" t="s">
        <v>53</v>
      </c>
      <c r="N81" t="s">
        <v>864</v>
      </c>
      <c r="O81" t="s">
        <v>1174</v>
      </c>
      <c r="Q81">
        <v>1</v>
      </c>
      <c r="R81" t="s">
        <v>3</v>
      </c>
      <c r="S81" t="s">
        <v>680</v>
      </c>
      <c r="T81" t="s">
        <v>680</v>
      </c>
      <c r="W81">
        <v>17098</v>
      </c>
      <c r="X81">
        <v>23</v>
      </c>
      <c r="Y81">
        <v>3</v>
      </c>
      <c r="Z81" t="s">
        <v>865</v>
      </c>
      <c r="AA81" t="s">
        <v>866</v>
      </c>
      <c r="AB81" t="s">
        <v>683</v>
      </c>
      <c r="AC81" t="s">
        <v>684</v>
      </c>
      <c r="AD81" t="s">
        <v>685</v>
      </c>
      <c r="AE81">
        <v>2.5</v>
      </c>
      <c r="AF81">
        <v>1.75</v>
      </c>
      <c r="AG81">
        <v>5</v>
      </c>
      <c r="AH81">
        <v>17.75</v>
      </c>
      <c r="AI81" t="s">
        <v>14</v>
      </c>
      <c r="AK81">
        <v>-1</v>
      </c>
    </row>
    <row r="82" spans="1:37" x14ac:dyDescent="0.25">
      <c r="A82" t="s">
        <v>1177</v>
      </c>
      <c r="B82" t="s">
        <v>667</v>
      </c>
      <c r="C82" t="s">
        <v>1178</v>
      </c>
      <c r="D82" t="s">
        <v>1179</v>
      </c>
      <c r="E82" t="s">
        <v>1180</v>
      </c>
      <c r="F82" t="s">
        <v>1181</v>
      </c>
      <c r="G82" t="s">
        <v>1182</v>
      </c>
      <c r="I82" t="s">
        <v>1183</v>
      </c>
      <c r="J82" t="s">
        <v>845</v>
      </c>
      <c r="K82" t="s">
        <v>7</v>
      </c>
      <c r="L82" t="s">
        <v>733</v>
      </c>
      <c r="M82" t="s">
        <v>63</v>
      </c>
      <c r="N82" t="s">
        <v>864</v>
      </c>
      <c r="O82" t="s">
        <v>1174</v>
      </c>
      <c r="Q82">
        <v>1</v>
      </c>
      <c r="R82" t="s">
        <v>3</v>
      </c>
      <c r="S82" t="s">
        <v>766</v>
      </c>
      <c r="T82" t="s">
        <v>680</v>
      </c>
      <c r="U82" t="s">
        <v>949</v>
      </c>
      <c r="W82">
        <v>17127</v>
      </c>
      <c r="X82">
        <v>4</v>
      </c>
      <c r="Y82">
        <v>5</v>
      </c>
      <c r="Z82" t="s">
        <v>865</v>
      </c>
      <c r="AA82" t="s">
        <v>866</v>
      </c>
      <c r="AB82" t="s">
        <v>683</v>
      </c>
      <c r="AC82" t="s">
        <v>684</v>
      </c>
      <c r="AD82" t="s">
        <v>685</v>
      </c>
      <c r="AE82">
        <v>3.75</v>
      </c>
      <c r="AF82">
        <v>3</v>
      </c>
      <c r="AG82">
        <v>4.5</v>
      </c>
      <c r="AH82">
        <v>20.5</v>
      </c>
      <c r="AI82" t="s">
        <v>9</v>
      </c>
      <c r="AK82">
        <v>-1</v>
      </c>
    </row>
    <row r="83" spans="1:37" x14ac:dyDescent="0.25">
      <c r="A83" t="s">
        <v>1184</v>
      </c>
      <c r="B83" t="s">
        <v>667</v>
      </c>
      <c r="C83" t="s">
        <v>668</v>
      </c>
      <c r="D83" t="s">
        <v>1185</v>
      </c>
      <c r="E83" t="s">
        <v>670</v>
      </c>
      <c r="F83" t="s">
        <v>1186</v>
      </c>
      <c r="G83" t="s">
        <v>1187</v>
      </c>
      <c r="I83" t="s">
        <v>862</v>
      </c>
      <c r="J83" t="s">
        <v>845</v>
      </c>
      <c r="K83" t="s">
        <v>7</v>
      </c>
      <c r="L83" t="s">
        <v>733</v>
      </c>
      <c r="M83" t="s">
        <v>68</v>
      </c>
      <c r="N83" t="s">
        <v>864</v>
      </c>
      <c r="O83" t="s">
        <v>1174</v>
      </c>
      <c r="Q83">
        <v>1</v>
      </c>
      <c r="R83" t="s">
        <v>31</v>
      </c>
      <c r="S83" t="s">
        <v>766</v>
      </c>
      <c r="T83" t="s">
        <v>680</v>
      </c>
      <c r="W83">
        <v>17141</v>
      </c>
      <c r="X83">
        <v>18</v>
      </c>
      <c r="Y83">
        <v>5</v>
      </c>
      <c r="Z83" t="s">
        <v>865</v>
      </c>
      <c r="AA83" t="s">
        <v>866</v>
      </c>
      <c r="AB83" t="s">
        <v>683</v>
      </c>
      <c r="AC83" t="s">
        <v>684</v>
      </c>
      <c r="AD83" t="s">
        <v>685</v>
      </c>
      <c r="AE83">
        <v>4.5</v>
      </c>
      <c r="AF83">
        <v>2.5</v>
      </c>
      <c r="AG83">
        <v>6.75</v>
      </c>
      <c r="AH83">
        <v>26</v>
      </c>
      <c r="AI83" t="s">
        <v>9</v>
      </c>
      <c r="AK83">
        <v>-1</v>
      </c>
    </row>
    <row r="84" spans="1:37" x14ac:dyDescent="0.25">
      <c r="A84" t="s">
        <v>1188</v>
      </c>
      <c r="B84" t="s">
        <v>667</v>
      </c>
      <c r="C84" t="s">
        <v>1189</v>
      </c>
      <c r="D84" t="s">
        <v>1098</v>
      </c>
      <c r="E84" t="s">
        <v>1190</v>
      </c>
      <c r="F84" t="s">
        <v>1100</v>
      </c>
      <c r="G84" t="s">
        <v>1191</v>
      </c>
      <c r="I84" t="s">
        <v>889</v>
      </c>
      <c r="J84" t="s">
        <v>845</v>
      </c>
      <c r="K84" t="s">
        <v>7</v>
      </c>
      <c r="L84" t="s">
        <v>733</v>
      </c>
      <c r="M84" t="s">
        <v>81</v>
      </c>
      <c r="N84" t="s">
        <v>864</v>
      </c>
      <c r="O84" t="s">
        <v>1174</v>
      </c>
      <c r="Q84">
        <v>0.5</v>
      </c>
      <c r="R84" t="s">
        <v>6</v>
      </c>
      <c r="S84" t="s">
        <v>680</v>
      </c>
      <c r="T84" t="s">
        <v>680</v>
      </c>
      <c r="U84" t="s">
        <v>949</v>
      </c>
      <c r="W84">
        <v>17186</v>
      </c>
      <c r="X84">
        <v>15</v>
      </c>
      <c r="Y84">
        <v>7</v>
      </c>
      <c r="Z84" t="s">
        <v>865</v>
      </c>
      <c r="AA84" t="s">
        <v>866</v>
      </c>
      <c r="AB84" t="s">
        <v>683</v>
      </c>
      <c r="AC84" t="s">
        <v>684</v>
      </c>
      <c r="AD84" t="s">
        <v>685</v>
      </c>
      <c r="AE84">
        <v>3.75</v>
      </c>
      <c r="AF84">
        <v>1.5</v>
      </c>
      <c r="AG84">
        <v>4</v>
      </c>
      <c r="AH84">
        <v>17.5</v>
      </c>
      <c r="AI84" t="s">
        <v>14</v>
      </c>
      <c r="AK84">
        <v>-1</v>
      </c>
    </row>
    <row r="85" spans="1:37" x14ac:dyDescent="0.25">
      <c r="A85" t="s">
        <v>1192</v>
      </c>
      <c r="B85" t="s">
        <v>667</v>
      </c>
      <c r="C85" t="s">
        <v>1193</v>
      </c>
      <c r="D85" t="s">
        <v>383</v>
      </c>
      <c r="E85" t="s">
        <v>1194</v>
      </c>
      <c r="F85" t="s">
        <v>383</v>
      </c>
      <c r="G85" t="s">
        <v>1195</v>
      </c>
      <c r="I85" t="s">
        <v>862</v>
      </c>
      <c r="J85" t="s">
        <v>845</v>
      </c>
      <c r="K85" t="s">
        <v>7</v>
      </c>
      <c r="L85" t="s">
        <v>733</v>
      </c>
      <c r="M85" t="s">
        <v>85</v>
      </c>
      <c r="N85" t="s">
        <v>864</v>
      </c>
      <c r="O85" t="s">
        <v>1174</v>
      </c>
      <c r="Q85">
        <v>1</v>
      </c>
      <c r="R85" t="s">
        <v>6</v>
      </c>
      <c r="S85" t="s">
        <v>680</v>
      </c>
      <c r="T85" t="s">
        <v>680</v>
      </c>
      <c r="U85" t="s">
        <v>949</v>
      </c>
      <c r="W85">
        <v>17193</v>
      </c>
      <c r="X85">
        <v>22</v>
      </c>
      <c r="Y85">
        <v>7</v>
      </c>
      <c r="Z85" t="s">
        <v>865</v>
      </c>
      <c r="AA85" t="s">
        <v>866</v>
      </c>
      <c r="AB85" t="s">
        <v>683</v>
      </c>
      <c r="AC85" t="s">
        <v>684</v>
      </c>
      <c r="AD85" t="s">
        <v>685</v>
      </c>
      <c r="AE85">
        <v>3.5</v>
      </c>
      <c r="AF85">
        <v>2.5</v>
      </c>
      <c r="AG85">
        <v>5.25</v>
      </c>
      <c r="AH85">
        <v>21</v>
      </c>
      <c r="AI85" t="s">
        <v>14</v>
      </c>
      <c r="AK85">
        <v>-1</v>
      </c>
    </row>
    <row r="86" spans="1:37" x14ac:dyDescent="0.25">
      <c r="A86" t="s">
        <v>1196</v>
      </c>
      <c r="B86" t="s">
        <v>667</v>
      </c>
      <c r="C86" t="s">
        <v>1197</v>
      </c>
      <c r="D86" t="s">
        <v>443</v>
      </c>
      <c r="E86" t="s">
        <v>1198</v>
      </c>
      <c r="F86" t="s">
        <v>443</v>
      </c>
      <c r="G86" t="s">
        <v>1199</v>
      </c>
      <c r="I86" t="s">
        <v>862</v>
      </c>
      <c r="J86" t="s">
        <v>845</v>
      </c>
      <c r="K86" t="s">
        <v>7</v>
      </c>
      <c r="L86" t="s">
        <v>733</v>
      </c>
      <c r="M86" t="s">
        <v>100</v>
      </c>
      <c r="N86" t="s">
        <v>864</v>
      </c>
      <c r="O86" t="s">
        <v>1174</v>
      </c>
      <c r="Q86">
        <v>1.5</v>
      </c>
      <c r="R86" t="s">
        <v>31</v>
      </c>
      <c r="S86" t="s">
        <v>766</v>
      </c>
      <c r="T86" t="s">
        <v>680</v>
      </c>
      <c r="W86">
        <v>17225</v>
      </c>
      <c r="X86">
        <v>6</v>
      </c>
      <c r="Y86">
        <v>9</v>
      </c>
      <c r="Z86" t="s">
        <v>865</v>
      </c>
      <c r="AA86" t="s">
        <v>866</v>
      </c>
      <c r="AB86" t="s">
        <v>683</v>
      </c>
      <c r="AC86" t="s">
        <v>684</v>
      </c>
      <c r="AD86" t="s">
        <v>685</v>
      </c>
      <c r="AE86">
        <v>4</v>
      </c>
      <c r="AF86">
        <v>2</v>
      </c>
      <c r="AG86">
        <v>7</v>
      </c>
      <c r="AH86">
        <v>25.5</v>
      </c>
      <c r="AI86" t="s">
        <v>9</v>
      </c>
      <c r="AK86">
        <v>-1</v>
      </c>
    </row>
    <row r="87" spans="1:37" x14ac:dyDescent="0.25">
      <c r="A87" t="s">
        <v>1200</v>
      </c>
      <c r="B87" t="s">
        <v>667</v>
      </c>
      <c r="C87" t="s">
        <v>1201</v>
      </c>
      <c r="D87" t="s">
        <v>445</v>
      </c>
      <c r="E87" t="s">
        <v>1202</v>
      </c>
      <c r="F87" t="s">
        <v>445</v>
      </c>
      <c r="G87" t="s">
        <v>1203</v>
      </c>
      <c r="I87" t="s">
        <v>862</v>
      </c>
      <c r="J87" t="s">
        <v>845</v>
      </c>
      <c r="K87" t="s">
        <v>7</v>
      </c>
      <c r="L87" t="s">
        <v>733</v>
      </c>
      <c r="M87" t="s">
        <v>104</v>
      </c>
      <c r="N87" t="s">
        <v>864</v>
      </c>
      <c r="O87" t="s">
        <v>1174</v>
      </c>
      <c r="Q87">
        <v>1.5</v>
      </c>
      <c r="R87" t="s">
        <v>3</v>
      </c>
      <c r="S87" t="s">
        <v>766</v>
      </c>
      <c r="T87" t="s">
        <v>680</v>
      </c>
      <c r="W87">
        <v>17235</v>
      </c>
      <c r="X87">
        <v>16</v>
      </c>
      <c r="Y87">
        <v>9</v>
      </c>
      <c r="Z87" t="s">
        <v>865</v>
      </c>
      <c r="AA87" t="s">
        <v>866</v>
      </c>
      <c r="AB87" t="s">
        <v>683</v>
      </c>
      <c r="AC87" t="s">
        <v>684</v>
      </c>
      <c r="AD87" t="s">
        <v>685</v>
      </c>
      <c r="AE87">
        <v>4</v>
      </c>
      <c r="AF87">
        <v>3.5</v>
      </c>
      <c r="AG87">
        <v>5</v>
      </c>
      <c r="AH87">
        <v>23</v>
      </c>
      <c r="AI87" t="s">
        <v>9</v>
      </c>
      <c r="AK87">
        <v>-1</v>
      </c>
    </row>
    <row r="88" spans="1:37" x14ac:dyDescent="0.25">
      <c r="A88" t="s">
        <v>1204</v>
      </c>
      <c r="B88" t="s">
        <v>667</v>
      </c>
      <c r="C88" t="s">
        <v>1205</v>
      </c>
      <c r="D88" t="s">
        <v>455</v>
      </c>
      <c r="E88" t="s">
        <v>1206</v>
      </c>
      <c r="F88" t="s">
        <v>455</v>
      </c>
      <c r="G88" t="s">
        <v>1207</v>
      </c>
      <c r="I88" t="s">
        <v>862</v>
      </c>
      <c r="J88" t="s">
        <v>845</v>
      </c>
      <c r="K88" t="s">
        <v>694</v>
      </c>
      <c r="L88" t="s">
        <v>733</v>
      </c>
      <c r="M88" t="s">
        <v>115</v>
      </c>
      <c r="N88" t="s">
        <v>864</v>
      </c>
      <c r="O88" t="s">
        <v>1174</v>
      </c>
      <c r="Q88">
        <v>1.5</v>
      </c>
      <c r="R88" t="s">
        <v>3</v>
      </c>
      <c r="S88" t="s">
        <v>680</v>
      </c>
      <c r="T88" t="s">
        <v>680</v>
      </c>
      <c r="U88" t="s">
        <v>949</v>
      </c>
      <c r="W88">
        <v>17267</v>
      </c>
      <c r="X88">
        <v>24</v>
      </c>
      <c r="Y88">
        <v>10</v>
      </c>
      <c r="Z88" t="s">
        <v>865</v>
      </c>
      <c r="AA88" t="s">
        <v>866</v>
      </c>
      <c r="AB88" t="s">
        <v>683</v>
      </c>
      <c r="AC88" t="s">
        <v>684</v>
      </c>
      <c r="AD88" t="s">
        <v>685</v>
      </c>
      <c r="AE88">
        <v>5.75</v>
      </c>
      <c r="AF88">
        <v>2</v>
      </c>
      <c r="AG88">
        <v>5</v>
      </c>
      <c r="AH88">
        <v>25</v>
      </c>
      <c r="AI88" t="s">
        <v>14</v>
      </c>
      <c r="AK88">
        <v>-1</v>
      </c>
    </row>
    <row r="89" spans="1:37" x14ac:dyDescent="0.25">
      <c r="A89" t="s">
        <v>1208</v>
      </c>
      <c r="B89" t="s">
        <v>667</v>
      </c>
      <c r="C89" t="s">
        <v>1209</v>
      </c>
      <c r="D89" t="s">
        <v>455</v>
      </c>
      <c r="E89" t="s">
        <v>1210</v>
      </c>
      <c r="F89" t="s">
        <v>455</v>
      </c>
      <c r="G89" t="s">
        <v>1211</v>
      </c>
      <c r="I89" t="s">
        <v>862</v>
      </c>
      <c r="J89" t="s">
        <v>845</v>
      </c>
      <c r="K89" t="s">
        <v>7</v>
      </c>
      <c r="L89" t="s">
        <v>733</v>
      </c>
      <c r="M89" t="s">
        <v>117</v>
      </c>
      <c r="N89" t="s">
        <v>864</v>
      </c>
      <c r="O89" t="s">
        <v>1174</v>
      </c>
      <c r="Q89">
        <v>1.5</v>
      </c>
      <c r="R89" t="s">
        <v>31</v>
      </c>
      <c r="S89" t="s">
        <v>766</v>
      </c>
      <c r="T89" t="s">
        <v>680</v>
      </c>
      <c r="W89">
        <v>17270</v>
      </c>
      <c r="X89">
        <v>3</v>
      </c>
      <c r="Y89">
        <v>11</v>
      </c>
      <c r="Z89" t="s">
        <v>865</v>
      </c>
      <c r="AA89" t="s">
        <v>866</v>
      </c>
      <c r="AB89" t="s">
        <v>683</v>
      </c>
      <c r="AC89" t="s">
        <v>684</v>
      </c>
      <c r="AD89" t="s">
        <v>685</v>
      </c>
      <c r="AE89">
        <v>5</v>
      </c>
      <c r="AF89">
        <v>4.25</v>
      </c>
      <c r="AG89">
        <v>5.25</v>
      </c>
      <c r="AH89">
        <v>26.25</v>
      </c>
      <c r="AI89" t="s">
        <v>9</v>
      </c>
      <c r="AK89">
        <v>-1</v>
      </c>
    </row>
    <row r="90" spans="1:37" x14ac:dyDescent="0.25">
      <c r="A90" t="s">
        <v>1212</v>
      </c>
      <c r="B90" t="s">
        <v>667</v>
      </c>
      <c r="C90" t="s">
        <v>1213</v>
      </c>
      <c r="D90" t="s">
        <v>1214</v>
      </c>
      <c r="E90" t="s">
        <v>1215</v>
      </c>
      <c r="F90" t="s">
        <v>1216</v>
      </c>
      <c r="G90" t="s">
        <v>1217</v>
      </c>
      <c r="I90" t="s">
        <v>862</v>
      </c>
      <c r="J90" t="s">
        <v>845</v>
      </c>
      <c r="K90" t="s">
        <v>694</v>
      </c>
      <c r="L90" t="s">
        <v>733</v>
      </c>
      <c r="M90" t="s">
        <v>140</v>
      </c>
      <c r="N90" t="s">
        <v>864</v>
      </c>
      <c r="O90" t="s">
        <v>1174</v>
      </c>
      <c r="Q90">
        <v>1.5</v>
      </c>
      <c r="R90" t="s">
        <v>31</v>
      </c>
      <c r="S90" t="s">
        <v>766</v>
      </c>
      <c r="T90" t="s">
        <v>680</v>
      </c>
      <c r="U90" t="s">
        <v>949</v>
      </c>
      <c r="W90">
        <v>17353</v>
      </c>
      <c r="X90">
        <v>14</v>
      </c>
      <c r="Y90">
        <v>14</v>
      </c>
      <c r="Z90" t="s">
        <v>865</v>
      </c>
      <c r="AA90" t="s">
        <v>866</v>
      </c>
      <c r="AB90" t="s">
        <v>683</v>
      </c>
      <c r="AC90" t="s">
        <v>684</v>
      </c>
      <c r="AD90" t="s">
        <v>685</v>
      </c>
      <c r="AE90">
        <v>5</v>
      </c>
      <c r="AF90">
        <v>5</v>
      </c>
      <c r="AG90">
        <v>4.75</v>
      </c>
      <c r="AH90">
        <v>26</v>
      </c>
      <c r="AI90" t="s">
        <v>9</v>
      </c>
      <c r="AK90">
        <v>-1</v>
      </c>
    </row>
    <row r="91" spans="1:37" x14ac:dyDescent="0.25">
      <c r="A91" t="s">
        <v>1218</v>
      </c>
      <c r="B91" t="s">
        <v>667</v>
      </c>
      <c r="C91" t="s">
        <v>1219</v>
      </c>
      <c r="D91" t="s">
        <v>483</v>
      </c>
      <c r="E91" t="s">
        <v>1220</v>
      </c>
      <c r="F91" t="s">
        <v>483</v>
      </c>
      <c r="G91" t="s">
        <v>1221</v>
      </c>
      <c r="I91" t="s">
        <v>862</v>
      </c>
      <c r="J91" t="s">
        <v>845</v>
      </c>
      <c r="K91" t="s">
        <v>694</v>
      </c>
      <c r="L91" t="s">
        <v>1106</v>
      </c>
      <c r="M91" t="s">
        <v>155</v>
      </c>
      <c r="N91" t="s">
        <v>864</v>
      </c>
      <c r="O91" t="s">
        <v>1174</v>
      </c>
      <c r="Q91">
        <v>1</v>
      </c>
      <c r="R91" t="s">
        <v>3</v>
      </c>
      <c r="S91" t="s">
        <v>766</v>
      </c>
      <c r="T91" t="s">
        <v>680</v>
      </c>
      <c r="U91" t="s">
        <v>949</v>
      </c>
      <c r="W91">
        <v>17406</v>
      </c>
      <c r="X91">
        <v>19</v>
      </c>
      <c r="Y91">
        <v>16</v>
      </c>
      <c r="Z91" t="s">
        <v>865</v>
      </c>
      <c r="AA91" t="s">
        <v>866</v>
      </c>
      <c r="AB91" t="s">
        <v>683</v>
      </c>
      <c r="AC91" t="s">
        <v>684</v>
      </c>
      <c r="AD91" t="s">
        <v>685</v>
      </c>
      <c r="AE91">
        <v>4.25</v>
      </c>
      <c r="AF91">
        <v>3.25</v>
      </c>
      <c r="AG91">
        <v>5.5</v>
      </c>
      <c r="AH91">
        <v>23.75</v>
      </c>
      <c r="AI91" t="s">
        <v>9</v>
      </c>
      <c r="AK91">
        <v>-1</v>
      </c>
    </row>
    <row r="92" spans="1:37" x14ac:dyDescent="0.25">
      <c r="A92" t="s">
        <v>1222</v>
      </c>
      <c r="B92" t="s">
        <v>667</v>
      </c>
      <c r="C92" t="s">
        <v>833</v>
      </c>
      <c r="D92" t="s">
        <v>1223</v>
      </c>
      <c r="E92" t="s">
        <v>834</v>
      </c>
      <c r="F92" t="s">
        <v>1224</v>
      </c>
      <c r="G92" t="s">
        <v>1225</v>
      </c>
      <c r="I92" t="s">
        <v>862</v>
      </c>
      <c r="J92" t="s">
        <v>845</v>
      </c>
      <c r="K92" t="s">
        <v>7</v>
      </c>
      <c r="L92" t="s">
        <v>733</v>
      </c>
      <c r="M92" t="s">
        <v>156</v>
      </c>
      <c r="N92" t="s">
        <v>864</v>
      </c>
      <c r="O92" t="s">
        <v>1174</v>
      </c>
      <c r="Q92">
        <v>1.5</v>
      </c>
      <c r="R92" t="s">
        <v>6</v>
      </c>
      <c r="S92" t="s">
        <v>766</v>
      </c>
      <c r="T92" t="s">
        <v>680</v>
      </c>
      <c r="U92" t="s">
        <v>949</v>
      </c>
      <c r="W92">
        <v>17408</v>
      </c>
      <c r="X92">
        <v>21</v>
      </c>
      <c r="Y92">
        <v>16</v>
      </c>
      <c r="Z92" t="s">
        <v>865</v>
      </c>
      <c r="AA92" t="s">
        <v>866</v>
      </c>
      <c r="AB92" t="s">
        <v>683</v>
      </c>
      <c r="AC92" t="s">
        <v>684</v>
      </c>
      <c r="AD92" t="s">
        <v>685</v>
      </c>
      <c r="AE92">
        <v>4.5</v>
      </c>
      <c r="AF92">
        <v>3.5</v>
      </c>
      <c r="AG92">
        <v>4.25</v>
      </c>
      <c r="AH92">
        <v>22.5</v>
      </c>
      <c r="AI92" t="s">
        <v>9</v>
      </c>
      <c r="AK92">
        <v>-1</v>
      </c>
    </row>
    <row r="93" spans="1:37" x14ac:dyDescent="0.25">
      <c r="A93" t="s">
        <v>1226</v>
      </c>
      <c r="B93" t="s">
        <v>667</v>
      </c>
      <c r="C93" t="s">
        <v>1227</v>
      </c>
      <c r="D93" t="s">
        <v>1003</v>
      </c>
      <c r="E93" t="s">
        <v>1228</v>
      </c>
      <c r="F93" t="s">
        <v>1005</v>
      </c>
      <c r="G93" t="s">
        <v>1229</v>
      </c>
      <c r="I93" t="s">
        <v>862</v>
      </c>
      <c r="J93" t="s">
        <v>845</v>
      </c>
      <c r="K93" t="s">
        <v>7</v>
      </c>
      <c r="L93" t="s">
        <v>733</v>
      </c>
      <c r="M93" t="s">
        <v>161</v>
      </c>
      <c r="N93" t="s">
        <v>864</v>
      </c>
      <c r="O93" t="s">
        <v>1174</v>
      </c>
      <c r="Q93">
        <v>1.5</v>
      </c>
      <c r="R93" t="s">
        <v>3</v>
      </c>
      <c r="S93" t="s">
        <v>766</v>
      </c>
      <c r="T93" t="s">
        <v>680</v>
      </c>
      <c r="W93">
        <v>17436</v>
      </c>
      <c r="X93">
        <v>1</v>
      </c>
      <c r="Y93">
        <v>18</v>
      </c>
      <c r="Z93" t="s">
        <v>865</v>
      </c>
      <c r="AA93" t="s">
        <v>866</v>
      </c>
      <c r="AB93" t="s">
        <v>683</v>
      </c>
      <c r="AC93" t="s">
        <v>684</v>
      </c>
      <c r="AD93" t="s">
        <v>685</v>
      </c>
      <c r="AE93">
        <v>5</v>
      </c>
      <c r="AF93">
        <v>3.25</v>
      </c>
      <c r="AG93">
        <v>4.5</v>
      </c>
      <c r="AH93">
        <v>23.75</v>
      </c>
      <c r="AI93" t="s">
        <v>9</v>
      </c>
      <c r="AK93">
        <v>-1</v>
      </c>
    </row>
    <row r="94" spans="1:37" x14ac:dyDescent="0.25">
      <c r="A94" t="s">
        <v>1230</v>
      </c>
      <c r="B94" t="s">
        <v>667</v>
      </c>
      <c r="C94" t="s">
        <v>1231</v>
      </c>
      <c r="D94" t="s">
        <v>707</v>
      </c>
      <c r="E94" t="s">
        <v>1232</v>
      </c>
      <c r="F94" t="s">
        <v>709</v>
      </c>
      <c r="G94" t="s">
        <v>1233</v>
      </c>
      <c r="I94" t="s">
        <v>862</v>
      </c>
      <c r="J94" t="s">
        <v>845</v>
      </c>
      <c r="K94" t="s">
        <v>7</v>
      </c>
      <c r="L94" t="s">
        <v>733</v>
      </c>
      <c r="M94" t="s">
        <v>164</v>
      </c>
      <c r="N94" t="s">
        <v>864</v>
      </c>
      <c r="O94" t="s">
        <v>1174</v>
      </c>
      <c r="Q94">
        <v>1.5</v>
      </c>
      <c r="R94" t="s">
        <v>31</v>
      </c>
      <c r="S94" t="s">
        <v>766</v>
      </c>
      <c r="T94" t="s">
        <v>680</v>
      </c>
      <c r="W94">
        <v>17447</v>
      </c>
      <c r="X94">
        <v>12</v>
      </c>
      <c r="Y94">
        <v>18</v>
      </c>
      <c r="Z94" t="s">
        <v>865</v>
      </c>
      <c r="AA94" t="s">
        <v>866</v>
      </c>
      <c r="AB94" t="s">
        <v>683</v>
      </c>
      <c r="AC94" t="s">
        <v>684</v>
      </c>
      <c r="AD94" t="s">
        <v>685</v>
      </c>
      <c r="AE94">
        <v>5.75</v>
      </c>
      <c r="AF94">
        <v>2.25</v>
      </c>
      <c r="AG94">
        <v>5.75</v>
      </c>
      <c r="AH94">
        <v>26.75</v>
      </c>
      <c r="AI94" t="s">
        <v>9</v>
      </c>
      <c r="AK94">
        <v>-1</v>
      </c>
    </row>
    <row r="95" spans="1:37" x14ac:dyDescent="0.25">
      <c r="A95" t="s">
        <v>1234</v>
      </c>
      <c r="B95" t="s">
        <v>667</v>
      </c>
      <c r="C95" t="s">
        <v>1235</v>
      </c>
      <c r="D95" t="s">
        <v>914</v>
      </c>
      <c r="E95" t="s">
        <v>1236</v>
      </c>
      <c r="F95" t="s">
        <v>916</v>
      </c>
      <c r="G95" t="s">
        <v>1237</v>
      </c>
      <c r="I95" t="s">
        <v>862</v>
      </c>
      <c r="J95" t="s">
        <v>845</v>
      </c>
      <c r="K95" t="s">
        <v>694</v>
      </c>
      <c r="L95" t="s">
        <v>733</v>
      </c>
      <c r="M95" t="s">
        <v>175</v>
      </c>
      <c r="N95" t="s">
        <v>864</v>
      </c>
      <c r="O95" t="s">
        <v>1174</v>
      </c>
      <c r="Q95">
        <v>1</v>
      </c>
      <c r="R95" t="s">
        <v>3</v>
      </c>
      <c r="S95" t="s">
        <v>766</v>
      </c>
      <c r="T95" t="s">
        <v>680</v>
      </c>
      <c r="U95" t="s">
        <v>949</v>
      </c>
      <c r="W95">
        <v>17484</v>
      </c>
      <c r="X95">
        <v>1</v>
      </c>
      <c r="Y95">
        <v>20</v>
      </c>
      <c r="Z95" t="s">
        <v>865</v>
      </c>
      <c r="AA95" t="s">
        <v>866</v>
      </c>
      <c r="AB95" t="s">
        <v>683</v>
      </c>
      <c r="AC95" t="s">
        <v>684</v>
      </c>
      <c r="AD95" t="s">
        <v>685</v>
      </c>
      <c r="AE95">
        <v>4</v>
      </c>
      <c r="AF95">
        <v>3.5</v>
      </c>
      <c r="AG95">
        <v>5</v>
      </c>
      <c r="AH95">
        <v>22.5</v>
      </c>
      <c r="AI95" t="s">
        <v>9</v>
      </c>
      <c r="AK95">
        <v>-1</v>
      </c>
    </row>
    <row r="96" spans="1:37" x14ac:dyDescent="0.25">
      <c r="A96" t="s">
        <v>1238</v>
      </c>
      <c r="B96" t="s">
        <v>667</v>
      </c>
      <c r="C96" t="s">
        <v>1189</v>
      </c>
      <c r="D96" t="s">
        <v>1239</v>
      </c>
      <c r="E96" t="s">
        <v>1190</v>
      </c>
      <c r="F96" t="s">
        <v>1240</v>
      </c>
      <c r="G96" t="s">
        <v>1241</v>
      </c>
      <c r="I96" t="s">
        <v>862</v>
      </c>
      <c r="J96" t="s">
        <v>845</v>
      </c>
      <c r="K96" t="s">
        <v>7</v>
      </c>
      <c r="L96" t="s">
        <v>733</v>
      </c>
      <c r="M96" t="s">
        <v>179</v>
      </c>
      <c r="N96" t="s">
        <v>864</v>
      </c>
      <c r="O96" t="s">
        <v>1174</v>
      </c>
      <c r="Q96">
        <v>1</v>
      </c>
      <c r="R96" t="s">
        <v>3</v>
      </c>
      <c r="S96" t="s">
        <v>766</v>
      </c>
      <c r="T96" t="s">
        <v>680</v>
      </c>
      <c r="U96" t="s">
        <v>949</v>
      </c>
      <c r="W96">
        <v>17494</v>
      </c>
      <c r="X96">
        <v>11</v>
      </c>
      <c r="Y96">
        <v>20</v>
      </c>
      <c r="Z96" t="s">
        <v>865</v>
      </c>
      <c r="AA96" t="s">
        <v>866</v>
      </c>
      <c r="AB96" t="s">
        <v>683</v>
      </c>
      <c r="AC96" t="s">
        <v>684</v>
      </c>
      <c r="AD96" t="s">
        <v>685</v>
      </c>
      <c r="AE96">
        <v>3.75</v>
      </c>
      <c r="AF96">
        <v>2</v>
      </c>
      <c r="AG96">
        <v>5.75</v>
      </c>
      <c r="AH96">
        <v>22</v>
      </c>
      <c r="AI96" t="s">
        <v>9</v>
      </c>
      <c r="AK96">
        <v>-1</v>
      </c>
    </row>
    <row r="97" spans="1:37" x14ac:dyDescent="0.25">
      <c r="A97" t="s">
        <v>1242</v>
      </c>
      <c r="B97" t="s">
        <v>667</v>
      </c>
      <c r="C97" t="s">
        <v>1243</v>
      </c>
      <c r="D97" t="s">
        <v>1163</v>
      </c>
      <c r="E97" t="s">
        <v>1244</v>
      </c>
      <c r="F97" t="s">
        <v>1164</v>
      </c>
      <c r="G97" t="s">
        <v>1245</v>
      </c>
      <c r="I97" t="s">
        <v>862</v>
      </c>
      <c r="J97" t="s">
        <v>845</v>
      </c>
      <c r="K97" t="s">
        <v>694</v>
      </c>
      <c r="L97" t="s">
        <v>1246</v>
      </c>
      <c r="M97" t="s">
        <v>183</v>
      </c>
      <c r="N97" t="s">
        <v>864</v>
      </c>
      <c r="O97" t="s">
        <v>1174</v>
      </c>
      <c r="Q97">
        <v>1.5</v>
      </c>
      <c r="R97" t="s">
        <v>3</v>
      </c>
      <c r="S97" t="s">
        <v>766</v>
      </c>
      <c r="T97" t="s">
        <v>680</v>
      </c>
      <c r="U97" t="s">
        <v>949</v>
      </c>
      <c r="W97">
        <v>17508</v>
      </c>
      <c r="X97">
        <v>1</v>
      </c>
      <c r="Y97">
        <v>21</v>
      </c>
      <c r="Z97" t="s">
        <v>865</v>
      </c>
      <c r="AA97" t="s">
        <v>866</v>
      </c>
      <c r="AB97" t="s">
        <v>683</v>
      </c>
      <c r="AC97" t="s">
        <v>684</v>
      </c>
      <c r="AD97" t="s">
        <v>685</v>
      </c>
      <c r="AE97">
        <v>4.5</v>
      </c>
      <c r="AF97">
        <v>4.5</v>
      </c>
      <c r="AG97">
        <v>5.5</v>
      </c>
      <c r="AH97">
        <v>26</v>
      </c>
      <c r="AI97" t="s">
        <v>9</v>
      </c>
      <c r="AK97">
        <v>-1</v>
      </c>
    </row>
    <row r="98" spans="1:37" x14ac:dyDescent="0.25">
      <c r="A98" t="s">
        <v>1247</v>
      </c>
      <c r="B98" t="s">
        <v>667</v>
      </c>
      <c r="C98" t="s">
        <v>1248</v>
      </c>
      <c r="D98" t="s">
        <v>1249</v>
      </c>
      <c r="E98" t="s">
        <v>1118</v>
      </c>
      <c r="F98" t="s">
        <v>1250</v>
      </c>
      <c r="G98" t="s">
        <v>1251</v>
      </c>
      <c r="I98" t="s">
        <v>862</v>
      </c>
      <c r="J98" t="s">
        <v>845</v>
      </c>
      <c r="K98" t="s">
        <v>7</v>
      </c>
      <c r="L98" t="s">
        <v>733</v>
      </c>
      <c r="M98" t="s">
        <v>188</v>
      </c>
      <c r="N98" t="s">
        <v>864</v>
      </c>
      <c r="O98" t="s">
        <v>1174</v>
      </c>
      <c r="Q98">
        <v>1</v>
      </c>
      <c r="R98" t="s">
        <v>3</v>
      </c>
      <c r="S98" t="s">
        <v>766</v>
      </c>
      <c r="T98" t="s">
        <v>680</v>
      </c>
      <c r="W98">
        <v>17526</v>
      </c>
      <c r="X98">
        <v>19</v>
      </c>
      <c r="Y98">
        <v>21</v>
      </c>
      <c r="Z98" t="s">
        <v>865</v>
      </c>
      <c r="AA98" t="s">
        <v>866</v>
      </c>
      <c r="AB98" t="s">
        <v>683</v>
      </c>
      <c r="AC98" t="s">
        <v>684</v>
      </c>
      <c r="AD98" t="s">
        <v>685</v>
      </c>
      <c r="AE98">
        <v>4</v>
      </c>
      <c r="AF98">
        <v>2.5</v>
      </c>
      <c r="AG98">
        <v>5.5</v>
      </c>
      <c r="AH98">
        <v>22.5</v>
      </c>
      <c r="AI98" t="s">
        <v>9</v>
      </c>
      <c r="AK98">
        <v>-1</v>
      </c>
    </row>
    <row r="99" spans="1:37" x14ac:dyDescent="0.25">
      <c r="A99" t="s">
        <v>1252</v>
      </c>
      <c r="B99" t="s">
        <v>667</v>
      </c>
      <c r="C99" t="s">
        <v>1253</v>
      </c>
      <c r="D99" t="s">
        <v>1254</v>
      </c>
      <c r="E99" t="s">
        <v>1255</v>
      </c>
      <c r="F99" t="s">
        <v>1256</v>
      </c>
      <c r="G99" t="s">
        <v>1257</v>
      </c>
      <c r="I99" t="s">
        <v>862</v>
      </c>
      <c r="J99" t="s">
        <v>845</v>
      </c>
      <c r="K99" t="s">
        <v>694</v>
      </c>
      <c r="L99" t="s">
        <v>733</v>
      </c>
      <c r="M99" t="s">
        <v>70</v>
      </c>
      <c r="N99" t="s">
        <v>864</v>
      </c>
      <c r="O99" t="s">
        <v>1174</v>
      </c>
      <c r="Q99">
        <v>1</v>
      </c>
      <c r="R99" t="s">
        <v>3</v>
      </c>
      <c r="S99" t="s">
        <v>766</v>
      </c>
      <c r="T99" t="s">
        <v>680</v>
      </c>
      <c r="U99" t="s">
        <v>949</v>
      </c>
      <c r="W99">
        <v>17544</v>
      </c>
      <c r="X99">
        <v>13</v>
      </c>
      <c r="Y99">
        <v>22</v>
      </c>
      <c r="Z99" t="s">
        <v>865</v>
      </c>
      <c r="AA99" t="s">
        <v>866</v>
      </c>
      <c r="AB99" t="s">
        <v>683</v>
      </c>
      <c r="AC99" t="s">
        <v>684</v>
      </c>
      <c r="AD99" t="s">
        <v>685</v>
      </c>
      <c r="AE99">
        <v>5</v>
      </c>
      <c r="AF99">
        <v>0.75</v>
      </c>
      <c r="AG99">
        <v>5.75</v>
      </c>
      <c r="AH99">
        <v>23.25</v>
      </c>
      <c r="AI99" t="s">
        <v>9</v>
      </c>
      <c r="AK99">
        <v>-1</v>
      </c>
    </row>
    <row r="100" spans="1:37" x14ac:dyDescent="0.25">
      <c r="A100" t="s">
        <v>1258</v>
      </c>
      <c r="B100" t="s">
        <v>667</v>
      </c>
      <c r="C100" t="s">
        <v>1259</v>
      </c>
      <c r="D100" t="s">
        <v>531</v>
      </c>
      <c r="E100" t="s">
        <v>1260</v>
      </c>
      <c r="F100" t="s">
        <v>531</v>
      </c>
      <c r="G100" t="s">
        <v>1261</v>
      </c>
      <c r="I100" t="s">
        <v>1262</v>
      </c>
      <c r="J100" t="s">
        <v>845</v>
      </c>
      <c r="K100" t="s">
        <v>694</v>
      </c>
      <c r="L100" t="s">
        <v>733</v>
      </c>
      <c r="M100" t="s">
        <v>39</v>
      </c>
      <c r="N100" t="s">
        <v>864</v>
      </c>
      <c r="O100" t="s">
        <v>1174</v>
      </c>
      <c r="Q100">
        <v>1</v>
      </c>
      <c r="R100" t="s">
        <v>31</v>
      </c>
      <c r="S100" t="s">
        <v>766</v>
      </c>
      <c r="T100" t="s">
        <v>680</v>
      </c>
      <c r="U100" t="s">
        <v>949</v>
      </c>
      <c r="W100">
        <v>17582</v>
      </c>
      <c r="X100">
        <v>3</v>
      </c>
      <c r="Y100">
        <v>24</v>
      </c>
      <c r="Z100" t="s">
        <v>865</v>
      </c>
      <c r="AA100" t="s">
        <v>866</v>
      </c>
      <c r="AB100" t="s">
        <v>683</v>
      </c>
      <c r="AC100" t="s">
        <v>684</v>
      </c>
      <c r="AD100" t="s">
        <v>685</v>
      </c>
      <c r="AE100">
        <v>5.75</v>
      </c>
      <c r="AF100">
        <v>3.5</v>
      </c>
      <c r="AG100">
        <v>4.5</v>
      </c>
      <c r="AH100">
        <v>25</v>
      </c>
      <c r="AI100" t="s">
        <v>9</v>
      </c>
      <c r="AK100">
        <v>-1</v>
      </c>
    </row>
    <row r="101" spans="1:37" x14ac:dyDescent="0.25">
      <c r="A101" t="s">
        <v>1263</v>
      </c>
      <c r="B101" t="s">
        <v>667</v>
      </c>
      <c r="C101" t="s">
        <v>833</v>
      </c>
      <c r="D101" t="s">
        <v>536</v>
      </c>
      <c r="E101" t="s">
        <v>834</v>
      </c>
      <c r="F101" t="s">
        <v>536</v>
      </c>
      <c r="G101" t="s">
        <v>1264</v>
      </c>
      <c r="I101" t="s">
        <v>889</v>
      </c>
      <c r="J101" t="s">
        <v>845</v>
      </c>
      <c r="K101" t="s">
        <v>7</v>
      </c>
      <c r="L101" t="s">
        <v>733</v>
      </c>
      <c r="M101" t="s">
        <v>21</v>
      </c>
      <c r="N101" t="s">
        <v>864</v>
      </c>
      <c r="O101" t="s">
        <v>1174</v>
      </c>
      <c r="Q101">
        <v>1</v>
      </c>
      <c r="R101" t="s">
        <v>6</v>
      </c>
      <c r="S101" t="s">
        <v>680</v>
      </c>
      <c r="T101" t="s">
        <v>949</v>
      </c>
      <c r="U101" t="s">
        <v>848</v>
      </c>
      <c r="W101">
        <v>17612</v>
      </c>
      <c r="X101">
        <v>9</v>
      </c>
      <c r="Y101">
        <v>25</v>
      </c>
      <c r="Z101" t="s">
        <v>865</v>
      </c>
      <c r="AA101" t="s">
        <v>866</v>
      </c>
      <c r="AB101" t="s">
        <v>683</v>
      </c>
      <c r="AC101" t="s">
        <v>684</v>
      </c>
      <c r="AD101" t="s">
        <v>685</v>
      </c>
      <c r="AE101">
        <v>2.75</v>
      </c>
      <c r="AF101">
        <v>3.5</v>
      </c>
      <c r="AG101">
        <v>4.75</v>
      </c>
      <c r="AH101">
        <v>19.5</v>
      </c>
      <c r="AI101" t="s">
        <v>14</v>
      </c>
      <c r="AK101">
        <v>-1</v>
      </c>
    </row>
    <row r="102" spans="1:37" x14ac:dyDescent="0.25">
      <c r="A102" t="s">
        <v>1265</v>
      </c>
      <c r="B102" t="s">
        <v>667</v>
      </c>
      <c r="C102" t="s">
        <v>1266</v>
      </c>
      <c r="D102" t="s">
        <v>389</v>
      </c>
      <c r="E102" t="s">
        <v>1267</v>
      </c>
      <c r="F102" t="s">
        <v>389</v>
      </c>
      <c r="G102" t="s">
        <v>1268</v>
      </c>
      <c r="I102" t="s">
        <v>889</v>
      </c>
      <c r="J102" t="s">
        <v>845</v>
      </c>
      <c r="K102" t="s">
        <v>694</v>
      </c>
      <c r="L102" t="s">
        <v>733</v>
      </c>
      <c r="M102" t="s">
        <v>37</v>
      </c>
      <c r="N102" t="s">
        <v>864</v>
      </c>
      <c r="O102" t="s">
        <v>735</v>
      </c>
      <c r="Q102">
        <v>1.5</v>
      </c>
      <c r="R102" t="s">
        <v>3</v>
      </c>
      <c r="S102" t="s">
        <v>766</v>
      </c>
      <c r="T102" t="s">
        <v>680</v>
      </c>
      <c r="U102" t="s">
        <v>949</v>
      </c>
      <c r="W102">
        <v>17054</v>
      </c>
      <c r="X102">
        <v>3</v>
      </c>
      <c r="Y102">
        <v>2</v>
      </c>
      <c r="Z102" t="s">
        <v>865</v>
      </c>
      <c r="AA102" t="s">
        <v>866</v>
      </c>
      <c r="AB102" t="s">
        <v>683</v>
      </c>
      <c r="AC102" t="s">
        <v>684</v>
      </c>
      <c r="AD102" t="s">
        <v>685</v>
      </c>
      <c r="AE102">
        <v>4.25</v>
      </c>
      <c r="AF102">
        <v>2.25</v>
      </c>
      <c r="AG102">
        <v>7</v>
      </c>
      <c r="AH102">
        <v>26.25</v>
      </c>
      <c r="AI102" t="s">
        <v>9</v>
      </c>
      <c r="AK102">
        <v>-1</v>
      </c>
    </row>
    <row r="103" spans="1:37" x14ac:dyDescent="0.25">
      <c r="A103" t="s">
        <v>1269</v>
      </c>
      <c r="B103" t="s">
        <v>667</v>
      </c>
      <c r="C103" t="s">
        <v>1270</v>
      </c>
      <c r="D103" t="s">
        <v>1271</v>
      </c>
      <c r="E103" t="s">
        <v>1272</v>
      </c>
      <c r="F103" t="s">
        <v>1273</v>
      </c>
      <c r="G103" t="s">
        <v>1274</v>
      </c>
      <c r="I103" t="s">
        <v>862</v>
      </c>
      <c r="J103" t="s">
        <v>845</v>
      </c>
      <c r="K103" t="s">
        <v>7</v>
      </c>
      <c r="L103" t="s">
        <v>733</v>
      </c>
      <c r="M103" t="s">
        <v>25</v>
      </c>
      <c r="N103" t="s">
        <v>864</v>
      </c>
      <c r="O103" t="s">
        <v>735</v>
      </c>
      <c r="Q103">
        <v>1</v>
      </c>
      <c r="R103" t="s">
        <v>31</v>
      </c>
      <c r="S103" t="s">
        <v>766</v>
      </c>
      <c r="T103" t="s">
        <v>680</v>
      </c>
      <c r="U103" t="s">
        <v>949</v>
      </c>
      <c r="W103">
        <v>17131</v>
      </c>
      <c r="X103">
        <v>8</v>
      </c>
      <c r="Y103">
        <v>5</v>
      </c>
      <c r="Z103" t="s">
        <v>865</v>
      </c>
      <c r="AA103" t="s">
        <v>866</v>
      </c>
      <c r="AB103" t="s">
        <v>683</v>
      </c>
      <c r="AC103" t="s">
        <v>684</v>
      </c>
      <c r="AD103" t="s">
        <v>685</v>
      </c>
      <c r="AE103">
        <v>3.75</v>
      </c>
      <c r="AF103">
        <v>3.5</v>
      </c>
      <c r="AG103">
        <v>4.75</v>
      </c>
      <c r="AH103">
        <v>21.5</v>
      </c>
      <c r="AI103" t="s">
        <v>9</v>
      </c>
      <c r="AK103">
        <v>-1</v>
      </c>
    </row>
    <row r="104" spans="1:37" x14ac:dyDescent="0.25">
      <c r="A104" t="s">
        <v>1275</v>
      </c>
      <c r="B104" t="s">
        <v>667</v>
      </c>
      <c r="C104" t="s">
        <v>1276</v>
      </c>
      <c r="D104" t="s">
        <v>1277</v>
      </c>
      <c r="E104" t="s">
        <v>1278</v>
      </c>
      <c r="F104" t="s">
        <v>1279</v>
      </c>
      <c r="G104" t="s">
        <v>1280</v>
      </c>
      <c r="I104" t="s">
        <v>862</v>
      </c>
      <c r="J104" t="s">
        <v>845</v>
      </c>
      <c r="K104" t="s">
        <v>7</v>
      </c>
      <c r="L104" t="s">
        <v>733</v>
      </c>
      <c r="M104" t="s">
        <v>75</v>
      </c>
      <c r="N104" t="s">
        <v>864</v>
      </c>
      <c r="O104" t="s">
        <v>735</v>
      </c>
      <c r="Q104">
        <v>1.5</v>
      </c>
      <c r="R104" t="s">
        <v>3</v>
      </c>
      <c r="S104" t="s">
        <v>766</v>
      </c>
      <c r="T104" t="s">
        <v>680</v>
      </c>
      <c r="U104" t="s">
        <v>949</v>
      </c>
      <c r="W104">
        <v>17164</v>
      </c>
      <c r="X104">
        <v>17</v>
      </c>
      <c r="Y104">
        <v>6</v>
      </c>
      <c r="Z104" t="s">
        <v>865</v>
      </c>
      <c r="AA104" t="s">
        <v>866</v>
      </c>
      <c r="AB104" t="s">
        <v>683</v>
      </c>
      <c r="AC104" t="s">
        <v>684</v>
      </c>
      <c r="AD104" t="s">
        <v>685</v>
      </c>
      <c r="AE104">
        <v>4</v>
      </c>
      <c r="AF104">
        <v>1.75</v>
      </c>
      <c r="AG104">
        <v>4.75</v>
      </c>
      <c r="AH104">
        <v>20.75</v>
      </c>
      <c r="AI104" t="s">
        <v>9</v>
      </c>
      <c r="AK104">
        <v>-1</v>
      </c>
    </row>
    <row r="105" spans="1:37" x14ac:dyDescent="0.25">
      <c r="A105" t="s">
        <v>1281</v>
      </c>
      <c r="B105" t="s">
        <v>667</v>
      </c>
      <c r="C105" t="s">
        <v>1209</v>
      </c>
      <c r="D105" t="s">
        <v>383</v>
      </c>
      <c r="E105" t="s">
        <v>1210</v>
      </c>
      <c r="F105" t="s">
        <v>383</v>
      </c>
      <c r="G105" t="s">
        <v>1282</v>
      </c>
      <c r="I105" t="s">
        <v>862</v>
      </c>
      <c r="J105" t="s">
        <v>845</v>
      </c>
      <c r="K105" t="s">
        <v>7</v>
      </c>
      <c r="L105" t="s">
        <v>733</v>
      </c>
      <c r="M105" t="s">
        <v>90</v>
      </c>
      <c r="N105" t="s">
        <v>864</v>
      </c>
      <c r="O105" t="s">
        <v>735</v>
      </c>
      <c r="Q105">
        <v>1.5</v>
      </c>
      <c r="R105" t="s">
        <v>3</v>
      </c>
      <c r="S105" t="s">
        <v>766</v>
      </c>
      <c r="T105" t="s">
        <v>680</v>
      </c>
      <c r="U105" t="s">
        <v>949</v>
      </c>
      <c r="W105">
        <v>17198</v>
      </c>
      <c r="X105">
        <v>3</v>
      </c>
      <c r="Y105">
        <v>8</v>
      </c>
      <c r="Z105" t="s">
        <v>865</v>
      </c>
      <c r="AA105" t="s">
        <v>866</v>
      </c>
      <c r="AB105" t="s">
        <v>683</v>
      </c>
      <c r="AC105" t="s">
        <v>684</v>
      </c>
      <c r="AD105" t="s">
        <v>685</v>
      </c>
      <c r="AE105">
        <v>5.5</v>
      </c>
      <c r="AF105">
        <v>3</v>
      </c>
      <c r="AG105">
        <v>4.75</v>
      </c>
      <c r="AH105">
        <v>25</v>
      </c>
      <c r="AI105" t="s">
        <v>9</v>
      </c>
      <c r="AK105">
        <v>-1</v>
      </c>
    </row>
    <row r="106" spans="1:37" x14ac:dyDescent="0.25">
      <c r="A106" t="s">
        <v>1283</v>
      </c>
      <c r="B106" t="s">
        <v>667</v>
      </c>
      <c r="C106" t="s">
        <v>1284</v>
      </c>
      <c r="D106" t="s">
        <v>443</v>
      </c>
      <c r="E106" t="s">
        <v>1285</v>
      </c>
      <c r="F106" t="s">
        <v>443</v>
      </c>
      <c r="G106" t="s">
        <v>1286</v>
      </c>
      <c r="I106" t="s">
        <v>862</v>
      </c>
      <c r="J106" t="s">
        <v>845</v>
      </c>
      <c r="K106" t="s">
        <v>7</v>
      </c>
      <c r="L106" t="s">
        <v>733</v>
      </c>
      <c r="M106" t="s">
        <v>99</v>
      </c>
      <c r="N106" t="s">
        <v>864</v>
      </c>
      <c r="O106" t="s">
        <v>735</v>
      </c>
      <c r="Q106">
        <v>1.5</v>
      </c>
      <c r="R106" t="s">
        <v>3</v>
      </c>
      <c r="S106" t="s">
        <v>766</v>
      </c>
      <c r="T106" t="s">
        <v>680</v>
      </c>
      <c r="U106" t="s">
        <v>949</v>
      </c>
      <c r="W106">
        <v>17224</v>
      </c>
      <c r="X106">
        <v>5</v>
      </c>
      <c r="Y106">
        <v>9</v>
      </c>
      <c r="Z106" t="s">
        <v>865</v>
      </c>
      <c r="AA106" t="s">
        <v>866</v>
      </c>
      <c r="AB106" t="s">
        <v>683</v>
      </c>
      <c r="AC106" t="s">
        <v>684</v>
      </c>
      <c r="AD106" t="s">
        <v>685</v>
      </c>
      <c r="AE106">
        <v>4.75</v>
      </c>
      <c r="AF106">
        <v>2.25</v>
      </c>
      <c r="AG106">
        <v>5</v>
      </c>
      <c r="AH106">
        <v>23.25</v>
      </c>
      <c r="AI106" t="s">
        <v>9</v>
      </c>
      <c r="AK106">
        <v>-1</v>
      </c>
    </row>
    <row r="107" spans="1:37" x14ac:dyDescent="0.25">
      <c r="A107" t="s">
        <v>1287</v>
      </c>
      <c r="B107" t="s">
        <v>667</v>
      </c>
      <c r="C107" t="s">
        <v>1288</v>
      </c>
      <c r="D107" t="s">
        <v>669</v>
      </c>
      <c r="E107" t="s">
        <v>1289</v>
      </c>
      <c r="F107" t="s">
        <v>671</v>
      </c>
      <c r="G107" t="s">
        <v>1290</v>
      </c>
      <c r="I107" t="s">
        <v>862</v>
      </c>
      <c r="J107" t="s">
        <v>845</v>
      </c>
      <c r="K107" t="s">
        <v>7</v>
      </c>
      <c r="L107" t="s">
        <v>733</v>
      </c>
      <c r="M107" t="s">
        <v>51</v>
      </c>
      <c r="N107" t="s">
        <v>864</v>
      </c>
      <c r="O107" t="s">
        <v>735</v>
      </c>
      <c r="Q107">
        <v>1.5</v>
      </c>
      <c r="R107" t="s">
        <v>3</v>
      </c>
      <c r="S107" t="s">
        <v>766</v>
      </c>
      <c r="T107" t="s">
        <v>680</v>
      </c>
      <c r="U107" t="s">
        <v>949</v>
      </c>
      <c r="W107">
        <v>17238</v>
      </c>
      <c r="X107">
        <v>19</v>
      </c>
      <c r="Y107">
        <v>9</v>
      </c>
      <c r="Z107" t="s">
        <v>865</v>
      </c>
      <c r="AA107" t="s">
        <v>866</v>
      </c>
      <c r="AB107" t="s">
        <v>683</v>
      </c>
      <c r="AC107" t="s">
        <v>684</v>
      </c>
      <c r="AD107" t="s">
        <v>685</v>
      </c>
      <c r="AE107">
        <v>3.75</v>
      </c>
      <c r="AF107">
        <v>2</v>
      </c>
      <c r="AG107">
        <v>4.75</v>
      </c>
      <c r="AH107">
        <v>20.5</v>
      </c>
      <c r="AI107" t="s">
        <v>9</v>
      </c>
      <c r="AK107">
        <v>-1</v>
      </c>
    </row>
    <row r="108" spans="1:37" x14ac:dyDescent="0.25">
      <c r="A108" t="s">
        <v>1291</v>
      </c>
      <c r="B108" t="s">
        <v>667</v>
      </c>
      <c r="C108" t="s">
        <v>1292</v>
      </c>
      <c r="D108" t="s">
        <v>466</v>
      </c>
      <c r="E108" t="s">
        <v>1293</v>
      </c>
      <c r="F108" t="s">
        <v>466</v>
      </c>
      <c r="G108" t="s">
        <v>1294</v>
      </c>
      <c r="I108" t="s">
        <v>862</v>
      </c>
      <c r="J108" t="s">
        <v>845</v>
      </c>
      <c r="K108" t="s">
        <v>7</v>
      </c>
      <c r="L108" t="s">
        <v>1295</v>
      </c>
      <c r="M108" t="s">
        <v>128</v>
      </c>
      <c r="N108" t="s">
        <v>864</v>
      </c>
      <c r="O108" t="s">
        <v>735</v>
      </c>
      <c r="Q108">
        <v>1.5</v>
      </c>
      <c r="R108" t="s">
        <v>3</v>
      </c>
      <c r="S108" t="s">
        <v>766</v>
      </c>
      <c r="T108" t="s">
        <v>680</v>
      </c>
      <c r="U108" t="s">
        <v>949</v>
      </c>
      <c r="W108">
        <v>17315</v>
      </c>
      <c r="X108">
        <v>24</v>
      </c>
      <c r="Y108">
        <v>12</v>
      </c>
      <c r="Z108" t="s">
        <v>865</v>
      </c>
      <c r="AA108" t="s">
        <v>866</v>
      </c>
      <c r="AB108" t="s">
        <v>683</v>
      </c>
      <c r="AC108" t="s">
        <v>684</v>
      </c>
      <c r="AD108" t="s">
        <v>685</v>
      </c>
      <c r="AE108">
        <v>4.25</v>
      </c>
      <c r="AF108">
        <v>1.75</v>
      </c>
      <c r="AG108">
        <v>6.75</v>
      </c>
      <c r="AH108">
        <v>25.25</v>
      </c>
      <c r="AI108" t="s">
        <v>9</v>
      </c>
      <c r="AK108">
        <v>-1</v>
      </c>
    </row>
    <row r="109" spans="1:37" x14ac:dyDescent="0.25">
      <c r="A109" t="s">
        <v>1296</v>
      </c>
      <c r="B109" t="s">
        <v>667</v>
      </c>
      <c r="C109" t="s">
        <v>1297</v>
      </c>
      <c r="D109" t="s">
        <v>1214</v>
      </c>
      <c r="E109" t="s">
        <v>1298</v>
      </c>
      <c r="F109" t="s">
        <v>1216</v>
      </c>
      <c r="G109" t="s">
        <v>1299</v>
      </c>
      <c r="I109" t="s">
        <v>862</v>
      </c>
      <c r="J109" t="s">
        <v>845</v>
      </c>
      <c r="K109" t="s">
        <v>694</v>
      </c>
      <c r="L109" t="s">
        <v>733</v>
      </c>
      <c r="M109" t="s">
        <v>141</v>
      </c>
      <c r="N109" t="s">
        <v>864</v>
      </c>
      <c r="O109" t="s">
        <v>735</v>
      </c>
      <c r="Q109">
        <v>0</v>
      </c>
      <c r="R109" t="s">
        <v>6</v>
      </c>
      <c r="S109" t="s">
        <v>680</v>
      </c>
      <c r="W109">
        <v>17355</v>
      </c>
      <c r="X109">
        <v>16</v>
      </c>
      <c r="Y109">
        <v>14</v>
      </c>
      <c r="Z109" t="s">
        <v>865</v>
      </c>
      <c r="AA109" t="s">
        <v>866</v>
      </c>
      <c r="AB109" t="s">
        <v>683</v>
      </c>
      <c r="AC109" t="s">
        <v>684</v>
      </c>
      <c r="AD109" t="s">
        <v>685</v>
      </c>
      <c r="AE109">
        <v>5</v>
      </c>
      <c r="AF109">
        <v>2</v>
      </c>
      <c r="AG109">
        <v>3.5</v>
      </c>
      <c r="AH109">
        <v>19</v>
      </c>
      <c r="AI109" t="s">
        <v>14</v>
      </c>
      <c r="AK109">
        <v>-1</v>
      </c>
    </row>
    <row r="110" spans="1:37" x14ac:dyDescent="0.25">
      <c r="A110" t="s">
        <v>1300</v>
      </c>
      <c r="B110" t="s">
        <v>667</v>
      </c>
      <c r="C110" t="s">
        <v>1301</v>
      </c>
      <c r="D110" t="s">
        <v>1302</v>
      </c>
      <c r="E110" t="s">
        <v>1303</v>
      </c>
      <c r="F110" t="s">
        <v>1304</v>
      </c>
      <c r="G110" t="s">
        <v>1305</v>
      </c>
      <c r="I110" t="s">
        <v>862</v>
      </c>
      <c r="J110" t="s">
        <v>845</v>
      </c>
      <c r="K110" t="s">
        <v>7</v>
      </c>
      <c r="L110" t="s">
        <v>733</v>
      </c>
      <c r="M110" t="s">
        <v>139</v>
      </c>
      <c r="N110" t="s">
        <v>864</v>
      </c>
      <c r="O110" t="s">
        <v>735</v>
      </c>
      <c r="Q110">
        <v>0</v>
      </c>
      <c r="R110" t="s">
        <v>6</v>
      </c>
      <c r="S110" t="s">
        <v>680</v>
      </c>
      <c r="W110">
        <v>17356</v>
      </c>
      <c r="X110">
        <v>17</v>
      </c>
      <c r="Y110">
        <v>14</v>
      </c>
      <c r="Z110" t="s">
        <v>865</v>
      </c>
      <c r="AA110" t="s">
        <v>866</v>
      </c>
      <c r="AB110" t="s">
        <v>683</v>
      </c>
      <c r="AC110" t="s">
        <v>684</v>
      </c>
      <c r="AD110" t="s">
        <v>685</v>
      </c>
      <c r="AE110">
        <v>4.5</v>
      </c>
      <c r="AF110">
        <v>1.5</v>
      </c>
      <c r="AG110">
        <v>5.25</v>
      </c>
      <c r="AH110">
        <v>21</v>
      </c>
      <c r="AI110" t="s">
        <v>14</v>
      </c>
      <c r="AK110">
        <v>-1</v>
      </c>
    </row>
    <row r="111" spans="1:37" x14ac:dyDescent="0.25">
      <c r="A111" t="s">
        <v>1306</v>
      </c>
      <c r="B111" t="s">
        <v>667</v>
      </c>
      <c r="C111" t="s">
        <v>1307</v>
      </c>
      <c r="D111" t="s">
        <v>477</v>
      </c>
      <c r="E111" t="s">
        <v>1308</v>
      </c>
      <c r="F111" t="s">
        <v>477</v>
      </c>
      <c r="G111" t="s">
        <v>1309</v>
      </c>
      <c r="I111" t="s">
        <v>862</v>
      </c>
      <c r="J111" t="s">
        <v>845</v>
      </c>
      <c r="K111" t="s">
        <v>694</v>
      </c>
      <c r="L111" t="s">
        <v>733</v>
      </c>
      <c r="M111" t="s">
        <v>21</v>
      </c>
      <c r="N111" t="s">
        <v>864</v>
      </c>
      <c r="O111" t="s">
        <v>735</v>
      </c>
      <c r="Q111">
        <v>1.5</v>
      </c>
      <c r="R111" t="s">
        <v>3</v>
      </c>
      <c r="S111" t="s">
        <v>766</v>
      </c>
      <c r="T111" t="s">
        <v>680</v>
      </c>
      <c r="U111" t="s">
        <v>949</v>
      </c>
      <c r="W111">
        <v>17380</v>
      </c>
      <c r="X111">
        <v>17</v>
      </c>
      <c r="Y111">
        <v>15</v>
      </c>
      <c r="Z111" t="s">
        <v>865</v>
      </c>
      <c r="AA111" t="s">
        <v>866</v>
      </c>
      <c r="AB111" t="s">
        <v>683</v>
      </c>
      <c r="AC111" t="s">
        <v>684</v>
      </c>
      <c r="AD111" t="s">
        <v>685</v>
      </c>
      <c r="AE111">
        <v>6.25</v>
      </c>
      <c r="AF111">
        <v>2.5</v>
      </c>
      <c r="AG111">
        <v>5</v>
      </c>
      <c r="AH111">
        <v>26.5</v>
      </c>
      <c r="AI111" t="s">
        <v>9</v>
      </c>
      <c r="AK111">
        <v>-1</v>
      </c>
    </row>
    <row r="112" spans="1:37" x14ac:dyDescent="0.25">
      <c r="A112" t="s">
        <v>1310</v>
      </c>
      <c r="B112" t="s">
        <v>667</v>
      </c>
      <c r="C112" t="s">
        <v>868</v>
      </c>
      <c r="D112" t="s">
        <v>480</v>
      </c>
      <c r="E112" t="s">
        <v>870</v>
      </c>
      <c r="F112" t="s">
        <v>480</v>
      </c>
      <c r="G112" t="s">
        <v>1311</v>
      </c>
      <c r="I112" t="s">
        <v>862</v>
      </c>
      <c r="J112" t="s">
        <v>845</v>
      </c>
      <c r="K112" t="s">
        <v>694</v>
      </c>
      <c r="L112" t="s">
        <v>733</v>
      </c>
      <c r="M112" t="s">
        <v>40</v>
      </c>
      <c r="N112" t="s">
        <v>864</v>
      </c>
      <c r="O112" t="s">
        <v>735</v>
      </c>
      <c r="Q112">
        <v>0.5</v>
      </c>
      <c r="R112" t="s">
        <v>6</v>
      </c>
      <c r="S112" t="s">
        <v>680</v>
      </c>
      <c r="T112" t="s">
        <v>949</v>
      </c>
      <c r="W112">
        <v>17388</v>
      </c>
      <c r="X112">
        <v>1</v>
      </c>
      <c r="Y112">
        <v>16</v>
      </c>
      <c r="Z112" t="s">
        <v>865</v>
      </c>
      <c r="AA112" t="s">
        <v>866</v>
      </c>
      <c r="AB112" t="s">
        <v>683</v>
      </c>
      <c r="AC112" t="s">
        <v>684</v>
      </c>
      <c r="AD112" t="s">
        <v>685</v>
      </c>
      <c r="AE112">
        <v>5.25</v>
      </c>
      <c r="AF112">
        <v>2</v>
      </c>
      <c r="AG112">
        <v>3.75</v>
      </c>
      <c r="AH112">
        <v>20.5</v>
      </c>
      <c r="AI112" t="s">
        <v>14</v>
      </c>
      <c r="AK112">
        <v>-1</v>
      </c>
    </row>
    <row r="113" spans="1:37" x14ac:dyDescent="0.25">
      <c r="A113" t="s">
        <v>1312</v>
      </c>
      <c r="B113" t="s">
        <v>667</v>
      </c>
      <c r="C113" t="s">
        <v>1313</v>
      </c>
      <c r="D113" t="s">
        <v>1003</v>
      </c>
      <c r="E113" t="s">
        <v>1314</v>
      </c>
      <c r="F113" t="s">
        <v>1005</v>
      </c>
      <c r="G113" t="s">
        <v>1315</v>
      </c>
      <c r="I113" t="s">
        <v>889</v>
      </c>
      <c r="J113" t="s">
        <v>845</v>
      </c>
      <c r="K113" t="s">
        <v>694</v>
      </c>
      <c r="L113" t="s">
        <v>1316</v>
      </c>
      <c r="M113" t="s">
        <v>159</v>
      </c>
      <c r="N113" t="s">
        <v>864</v>
      </c>
      <c r="O113" t="s">
        <v>735</v>
      </c>
      <c r="Q113">
        <v>1.5</v>
      </c>
      <c r="R113" t="s">
        <v>3</v>
      </c>
      <c r="S113" t="s">
        <v>766</v>
      </c>
      <c r="T113" t="s">
        <v>680</v>
      </c>
      <c r="U113" t="s">
        <v>949</v>
      </c>
      <c r="W113">
        <v>17428</v>
      </c>
      <c r="X113">
        <v>17</v>
      </c>
      <c r="Y113">
        <v>17</v>
      </c>
      <c r="Z113" t="s">
        <v>865</v>
      </c>
      <c r="AA113" t="s">
        <v>866</v>
      </c>
      <c r="AB113" t="s">
        <v>683</v>
      </c>
      <c r="AC113" t="s">
        <v>684</v>
      </c>
      <c r="AD113" t="s">
        <v>685</v>
      </c>
      <c r="AE113">
        <v>5</v>
      </c>
      <c r="AF113">
        <v>1.5</v>
      </c>
      <c r="AG113">
        <v>4.25</v>
      </c>
      <c r="AH113">
        <v>21.5</v>
      </c>
      <c r="AI113" t="s">
        <v>9</v>
      </c>
      <c r="AK113">
        <v>-1</v>
      </c>
    </row>
    <row r="114" spans="1:37" x14ac:dyDescent="0.25">
      <c r="A114" t="s">
        <v>1317</v>
      </c>
      <c r="B114" t="s">
        <v>667</v>
      </c>
      <c r="C114" t="s">
        <v>1318</v>
      </c>
      <c r="D114" t="s">
        <v>770</v>
      </c>
      <c r="E114" t="s">
        <v>1319</v>
      </c>
      <c r="F114" t="s">
        <v>772</v>
      </c>
      <c r="G114" t="s">
        <v>1320</v>
      </c>
      <c r="I114" t="s">
        <v>862</v>
      </c>
      <c r="J114" t="s">
        <v>845</v>
      </c>
      <c r="K114" t="s">
        <v>7</v>
      </c>
      <c r="L114" t="s">
        <v>733</v>
      </c>
      <c r="M114" t="s">
        <v>83</v>
      </c>
      <c r="N114" t="s">
        <v>864</v>
      </c>
      <c r="O114" t="s">
        <v>735</v>
      </c>
      <c r="Q114">
        <v>0.5</v>
      </c>
      <c r="R114" t="s">
        <v>3</v>
      </c>
      <c r="S114" t="s">
        <v>766</v>
      </c>
      <c r="T114" t="s">
        <v>680</v>
      </c>
      <c r="U114" t="s">
        <v>949</v>
      </c>
      <c r="W114">
        <v>17467</v>
      </c>
      <c r="X114">
        <v>8</v>
      </c>
      <c r="Y114">
        <v>19</v>
      </c>
      <c r="Z114" t="s">
        <v>865</v>
      </c>
      <c r="AA114" t="s">
        <v>866</v>
      </c>
      <c r="AB114" t="s">
        <v>683</v>
      </c>
      <c r="AC114" t="s">
        <v>684</v>
      </c>
      <c r="AD114" t="s">
        <v>685</v>
      </c>
      <c r="AE114">
        <v>4.25</v>
      </c>
      <c r="AF114">
        <v>3.25</v>
      </c>
      <c r="AG114">
        <v>3.75</v>
      </c>
      <c r="AH114">
        <v>19.75</v>
      </c>
      <c r="AI114" t="s">
        <v>9</v>
      </c>
      <c r="AK114">
        <v>-1</v>
      </c>
    </row>
    <row r="115" spans="1:37" x14ac:dyDescent="0.25">
      <c r="A115" t="s">
        <v>1321</v>
      </c>
      <c r="B115" t="s">
        <v>667</v>
      </c>
      <c r="C115" t="s">
        <v>833</v>
      </c>
      <c r="D115" t="s">
        <v>509</v>
      </c>
      <c r="E115" t="s">
        <v>834</v>
      </c>
      <c r="F115" t="s">
        <v>509</v>
      </c>
      <c r="G115" t="s">
        <v>1322</v>
      </c>
      <c r="I115" t="s">
        <v>862</v>
      </c>
      <c r="J115" t="s">
        <v>845</v>
      </c>
      <c r="K115" t="s">
        <v>7</v>
      </c>
      <c r="L115" t="s">
        <v>733</v>
      </c>
      <c r="M115" t="s">
        <v>180</v>
      </c>
      <c r="N115" t="s">
        <v>864</v>
      </c>
      <c r="O115" t="s">
        <v>735</v>
      </c>
      <c r="Q115">
        <v>1.5</v>
      </c>
      <c r="R115" t="s">
        <v>3</v>
      </c>
      <c r="S115" t="s">
        <v>766</v>
      </c>
      <c r="T115" t="s">
        <v>680</v>
      </c>
      <c r="U115" t="s">
        <v>949</v>
      </c>
      <c r="W115">
        <v>17497</v>
      </c>
      <c r="X115">
        <v>14</v>
      </c>
      <c r="Y115">
        <v>20</v>
      </c>
      <c r="Z115" t="s">
        <v>865</v>
      </c>
      <c r="AA115" t="s">
        <v>866</v>
      </c>
      <c r="AB115" t="s">
        <v>683</v>
      </c>
      <c r="AC115" t="s">
        <v>684</v>
      </c>
      <c r="AD115" t="s">
        <v>685</v>
      </c>
      <c r="AE115">
        <v>2.75</v>
      </c>
      <c r="AF115">
        <v>1.75</v>
      </c>
      <c r="AG115">
        <v>5</v>
      </c>
      <c r="AH115">
        <v>18.75</v>
      </c>
      <c r="AI115" t="s">
        <v>9</v>
      </c>
    </row>
    <row r="116" spans="1:37" x14ac:dyDescent="0.25">
      <c r="A116" t="s">
        <v>1323</v>
      </c>
      <c r="B116" t="s">
        <v>667</v>
      </c>
      <c r="C116" t="s">
        <v>1044</v>
      </c>
      <c r="D116" t="s">
        <v>1324</v>
      </c>
      <c r="E116" t="s">
        <v>1045</v>
      </c>
      <c r="F116" t="s">
        <v>1325</v>
      </c>
      <c r="G116" t="s">
        <v>1326</v>
      </c>
      <c r="I116" t="s">
        <v>862</v>
      </c>
      <c r="J116" t="s">
        <v>845</v>
      </c>
      <c r="K116" t="s">
        <v>7</v>
      </c>
      <c r="L116" t="s">
        <v>733</v>
      </c>
      <c r="M116" t="s">
        <v>132</v>
      </c>
      <c r="N116" t="s">
        <v>864</v>
      </c>
      <c r="O116" t="s">
        <v>735</v>
      </c>
      <c r="Q116">
        <v>1</v>
      </c>
      <c r="R116" t="s">
        <v>6</v>
      </c>
      <c r="S116" t="s">
        <v>680</v>
      </c>
      <c r="W116">
        <v>17528</v>
      </c>
      <c r="X116">
        <v>21</v>
      </c>
      <c r="Y116">
        <v>21</v>
      </c>
      <c r="Z116" t="s">
        <v>865</v>
      </c>
      <c r="AA116" t="s">
        <v>866</v>
      </c>
      <c r="AB116" t="s">
        <v>683</v>
      </c>
      <c r="AC116" t="s">
        <v>684</v>
      </c>
      <c r="AD116" t="s">
        <v>685</v>
      </c>
      <c r="AE116">
        <v>4</v>
      </c>
      <c r="AF116">
        <v>2.75</v>
      </c>
      <c r="AG116">
        <v>4</v>
      </c>
      <c r="AH116">
        <v>19.75</v>
      </c>
      <c r="AI116" t="s">
        <v>14</v>
      </c>
      <c r="AK116">
        <v>-1</v>
      </c>
    </row>
    <row r="117" spans="1:37" x14ac:dyDescent="0.25">
      <c r="A117" t="s">
        <v>1327</v>
      </c>
      <c r="B117" t="s">
        <v>667</v>
      </c>
      <c r="C117" t="s">
        <v>1328</v>
      </c>
      <c r="D117" t="s">
        <v>920</v>
      </c>
      <c r="E117" t="s">
        <v>1329</v>
      </c>
      <c r="F117" t="s">
        <v>922</v>
      </c>
      <c r="G117" t="s">
        <v>1330</v>
      </c>
      <c r="I117" t="s">
        <v>889</v>
      </c>
      <c r="J117" t="s">
        <v>845</v>
      </c>
      <c r="K117" t="s">
        <v>694</v>
      </c>
      <c r="L117" t="s">
        <v>733</v>
      </c>
      <c r="M117" t="s">
        <v>79</v>
      </c>
      <c r="N117" t="s">
        <v>864</v>
      </c>
      <c r="O117" t="s">
        <v>735</v>
      </c>
      <c r="Q117">
        <v>1</v>
      </c>
      <c r="R117" t="s">
        <v>3</v>
      </c>
      <c r="S117" t="s">
        <v>766</v>
      </c>
      <c r="T117" t="s">
        <v>680</v>
      </c>
      <c r="U117" t="s">
        <v>949</v>
      </c>
      <c r="W117">
        <v>17555</v>
      </c>
      <c r="X117">
        <v>24</v>
      </c>
      <c r="Y117">
        <v>22</v>
      </c>
      <c r="Z117" t="s">
        <v>865</v>
      </c>
      <c r="AA117" t="s">
        <v>866</v>
      </c>
      <c r="AB117" t="s">
        <v>683</v>
      </c>
      <c r="AC117" t="s">
        <v>684</v>
      </c>
      <c r="AD117" t="s">
        <v>685</v>
      </c>
      <c r="AE117">
        <v>4.25</v>
      </c>
      <c r="AF117">
        <v>4</v>
      </c>
      <c r="AG117">
        <v>4.25</v>
      </c>
      <c r="AH117">
        <v>22</v>
      </c>
      <c r="AI117" t="s">
        <v>9</v>
      </c>
      <c r="AK117">
        <v>-1</v>
      </c>
    </row>
    <row r="118" spans="1:37" x14ac:dyDescent="0.25">
      <c r="A118" t="s">
        <v>1331</v>
      </c>
      <c r="B118" t="s">
        <v>667</v>
      </c>
      <c r="C118" t="s">
        <v>1332</v>
      </c>
      <c r="D118" t="s">
        <v>927</v>
      </c>
      <c r="E118" t="s">
        <v>1333</v>
      </c>
      <c r="F118" t="s">
        <v>929</v>
      </c>
      <c r="G118" t="s">
        <v>1334</v>
      </c>
      <c r="I118" t="s">
        <v>862</v>
      </c>
      <c r="J118" t="s">
        <v>845</v>
      </c>
      <c r="K118" t="s">
        <v>7</v>
      </c>
      <c r="L118" t="s">
        <v>733</v>
      </c>
      <c r="M118" t="s">
        <v>38</v>
      </c>
      <c r="N118" t="s">
        <v>864</v>
      </c>
      <c r="O118" t="s">
        <v>735</v>
      </c>
      <c r="Q118">
        <v>1.5</v>
      </c>
      <c r="R118" t="s">
        <v>3</v>
      </c>
      <c r="S118" t="s">
        <v>766</v>
      </c>
      <c r="T118" t="s">
        <v>680</v>
      </c>
      <c r="U118" t="s">
        <v>949</v>
      </c>
      <c r="W118">
        <v>17569</v>
      </c>
      <c r="X118">
        <v>14</v>
      </c>
      <c r="Y118">
        <v>23</v>
      </c>
      <c r="Z118" t="s">
        <v>865</v>
      </c>
      <c r="AA118" t="s">
        <v>866</v>
      </c>
      <c r="AB118" t="s">
        <v>683</v>
      </c>
      <c r="AC118" t="s">
        <v>684</v>
      </c>
      <c r="AD118" t="s">
        <v>685</v>
      </c>
      <c r="AE118">
        <v>4.75</v>
      </c>
      <c r="AF118">
        <v>3.75</v>
      </c>
      <c r="AG118">
        <v>4.75</v>
      </c>
      <c r="AH118">
        <v>24.25</v>
      </c>
      <c r="AI118" t="s">
        <v>9</v>
      </c>
      <c r="AK118">
        <v>-1</v>
      </c>
    </row>
    <row r="119" spans="1:37" x14ac:dyDescent="0.25">
      <c r="A119" t="s">
        <v>1335</v>
      </c>
      <c r="B119" t="s">
        <v>667</v>
      </c>
      <c r="C119" t="s">
        <v>1336</v>
      </c>
      <c r="D119" t="s">
        <v>531</v>
      </c>
      <c r="E119" t="s">
        <v>1337</v>
      </c>
      <c r="F119" t="s">
        <v>531</v>
      </c>
      <c r="G119" t="s">
        <v>1338</v>
      </c>
      <c r="I119" t="s">
        <v>862</v>
      </c>
      <c r="J119" t="s">
        <v>845</v>
      </c>
      <c r="K119" t="s">
        <v>694</v>
      </c>
      <c r="L119" t="s">
        <v>1339</v>
      </c>
      <c r="M119" t="s">
        <v>203</v>
      </c>
      <c r="N119" t="s">
        <v>864</v>
      </c>
      <c r="O119" t="s">
        <v>735</v>
      </c>
      <c r="Q119">
        <v>1</v>
      </c>
      <c r="R119" t="s">
        <v>6</v>
      </c>
      <c r="S119" t="s">
        <v>680</v>
      </c>
      <c r="W119">
        <v>17588</v>
      </c>
      <c r="X119">
        <v>9</v>
      </c>
      <c r="Y119">
        <v>24</v>
      </c>
      <c r="Z119" t="s">
        <v>865</v>
      </c>
      <c r="AA119" t="s">
        <v>866</v>
      </c>
      <c r="AB119" t="s">
        <v>683</v>
      </c>
      <c r="AC119" t="s">
        <v>684</v>
      </c>
      <c r="AD119" t="s">
        <v>685</v>
      </c>
      <c r="AE119">
        <v>4.5</v>
      </c>
      <c r="AF119">
        <v>3</v>
      </c>
      <c r="AG119">
        <v>6</v>
      </c>
      <c r="AH119">
        <v>25</v>
      </c>
      <c r="AI119" t="s">
        <v>14</v>
      </c>
      <c r="AK119">
        <v>-1</v>
      </c>
    </row>
    <row r="120" spans="1:37" x14ac:dyDescent="0.25">
      <c r="A120" t="s">
        <v>1340</v>
      </c>
      <c r="B120" t="s">
        <v>667</v>
      </c>
      <c r="C120" t="s">
        <v>996</v>
      </c>
      <c r="D120" t="s">
        <v>1341</v>
      </c>
      <c r="E120" t="s">
        <v>998</v>
      </c>
      <c r="F120" t="s">
        <v>1342</v>
      </c>
      <c r="G120" t="s">
        <v>1343</v>
      </c>
      <c r="I120" t="s">
        <v>889</v>
      </c>
      <c r="J120" t="s">
        <v>845</v>
      </c>
      <c r="K120" t="s">
        <v>694</v>
      </c>
      <c r="L120" t="s">
        <v>733</v>
      </c>
      <c r="M120" t="s">
        <v>217</v>
      </c>
      <c r="N120" t="s">
        <v>864</v>
      </c>
      <c r="O120" t="s">
        <v>735</v>
      </c>
      <c r="Q120">
        <v>1.5</v>
      </c>
      <c r="R120" t="s">
        <v>3</v>
      </c>
      <c r="S120" t="s">
        <v>766</v>
      </c>
      <c r="T120" t="s">
        <v>680</v>
      </c>
      <c r="U120" t="s">
        <v>949</v>
      </c>
      <c r="W120">
        <v>17641</v>
      </c>
      <c r="X120">
        <v>14</v>
      </c>
      <c r="Y120">
        <v>26</v>
      </c>
      <c r="Z120" t="s">
        <v>865</v>
      </c>
      <c r="AA120" t="s">
        <v>866</v>
      </c>
      <c r="AB120" t="s">
        <v>683</v>
      </c>
      <c r="AC120" t="s">
        <v>684</v>
      </c>
      <c r="AD120" t="s">
        <v>685</v>
      </c>
      <c r="AE120">
        <v>5.25</v>
      </c>
      <c r="AF120">
        <v>3.25</v>
      </c>
      <c r="AG120">
        <v>5.25</v>
      </c>
      <c r="AH120">
        <v>25.75</v>
      </c>
      <c r="AI120" t="s">
        <v>9</v>
      </c>
      <c r="AK120">
        <v>-1</v>
      </c>
    </row>
    <row r="121" spans="1:37" x14ac:dyDescent="0.25">
      <c r="A121" t="s">
        <v>1344</v>
      </c>
      <c r="B121" t="s">
        <v>667</v>
      </c>
      <c r="C121" t="s">
        <v>1345</v>
      </c>
      <c r="D121" t="s">
        <v>1346</v>
      </c>
      <c r="E121" t="s">
        <v>1347</v>
      </c>
      <c r="F121" t="s">
        <v>1348</v>
      </c>
      <c r="G121" t="s">
        <v>1349</v>
      </c>
      <c r="I121" t="s">
        <v>862</v>
      </c>
      <c r="J121" t="s">
        <v>845</v>
      </c>
      <c r="K121" t="s">
        <v>694</v>
      </c>
      <c r="L121" t="s">
        <v>733</v>
      </c>
      <c r="M121" t="s">
        <v>219</v>
      </c>
      <c r="N121" t="s">
        <v>864</v>
      </c>
      <c r="O121" t="s">
        <v>735</v>
      </c>
      <c r="Q121">
        <v>1</v>
      </c>
      <c r="R121" t="s">
        <v>3</v>
      </c>
      <c r="S121" t="s">
        <v>766</v>
      </c>
      <c r="T121" t="s">
        <v>680</v>
      </c>
      <c r="U121" t="s">
        <v>949</v>
      </c>
      <c r="W121">
        <v>17653</v>
      </c>
      <c r="X121">
        <v>2</v>
      </c>
      <c r="Y121">
        <v>27</v>
      </c>
      <c r="Z121" t="s">
        <v>865</v>
      </c>
      <c r="AA121" t="s">
        <v>866</v>
      </c>
      <c r="AB121" t="s">
        <v>683</v>
      </c>
      <c r="AC121" t="s">
        <v>684</v>
      </c>
      <c r="AD121" t="s">
        <v>685</v>
      </c>
      <c r="AE121">
        <v>5</v>
      </c>
      <c r="AF121">
        <v>2.75</v>
      </c>
      <c r="AG121">
        <v>4.25</v>
      </c>
      <c r="AH121">
        <v>22.25</v>
      </c>
      <c r="AI121" t="s">
        <v>9</v>
      </c>
      <c r="AK121">
        <v>-1</v>
      </c>
    </row>
    <row r="122" spans="1:37" x14ac:dyDescent="0.25">
      <c r="A122" t="s">
        <v>1350</v>
      </c>
      <c r="B122" t="s">
        <v>667</v>
      </c>
      <c r="C122" t="s">
        <v>1351</v>
      </c>
      <c r="D122" t="s">
        <v>1352</v>
      </c>
      <c r="E122" t="s">
        <v>1353</v>
      </c>
      <c r="F122" t="s">
        <v>1354</v>
      </c>
      <c r="I122" t="s">
        <v>862</v>
      </c>
      <c r="J122" t="s">
        <v>845</v>
      </c>
      <c r="K122" t="s">
        <v>7</v>
      </c>
      <c r="L122" t="s">
        <v>722</v>
      </c>
      <c r="M122" t="s">
        <v>250</v>
      </c>
      <c r="N122" t="s">
        <v>1355</v>
      </c>
      <c r="O122" t="s">
        <v>758</v>
      </c>
      <c r="Q122">
        <v>1</v>
      </c>
      <c r="R122" t="s">
        <v>3</v>
      </c>
      <c r="S122" t="s">
        <v>766</v>
      </c>
      <c r="T122" t="s">
        <v>680</v>
      </c>
      <c r="W122">
        <v>18697</v>
      </c>
      <c r="X122">
        <v>19</v>
      </c>
      <c r="Y122">
        <v>15</v>
      </c>
      <c r="Z122" t="s">
        <v>1356</v>
      </c>
      <c r="AA122" t="s">
        <v>1357</v>
      </c>
      <c r="AB122" t="s">
        <v>683</v>
      </c>
      <c r="AC122" t="s">
        <v>684</v>
      </c>
      <c r="AD122" t="s">
        <v>685</v>
      </c>
      <c r="AE122">
        <v>4.5</v>
      </c>
      <c r="AF122">
        <v>2.5</v>
      </c>
      <c r="AG122">
        <v>4.25</v>
      </c>
      <c r="AH122">
        <v>21</v>
      </c>
      <c r="AI122" t="s">
        <v>9</v>
      </c>
      <c r="AK122">
        <v>-1</v>
      </c>
    </row>
    <row r="123" spans="1:37" x14ac:dyDescent="0.25">
      <c r="A123" t="s">
        <v>1358</v>
      </c>
      <c r="B123" t="s">
        <v>667</v>
      </c>
      <c r="C123" t="s">
        <v>1359</v>
      </c>
      <c r="D123" t="s">
        <v>1360</v>
      </c>
      <c r="E123" t="s">
        <v>1361</v>
      </c>
      <c r="F123" t="s">
        <v>1362</v>
      </c>
      <c r="I123" t="s">
        <v>673</v>
      </c>
      <c r="J123" t="s">
        <v>674</v>
      </c>
      <c r="K123" t="s">
        <v>694</v>
      </c>
      <c r="L123" t="s">
        <v>722</v>
      </c>
      <c r="M123" t="s">
        <v>251</v>
      </c>
      <c r="N123" t="s">
        <v>1355</v>
      </c>
      <c r="O123" t="s">
        <v>758</v>
      </c>
      <c r="Q123">
        <v>1</v>
      </c>
      <c r="R123" t="s">
        <v>6</v>
      </c>
      <c r="S123" t="s">
        <v>848</v>
      </c>
      <c r="T123" t="s">
        <v>680</v>
      </c>
      <c r="W123">
        <v>18720</v>
      </c>
      <c r="X123">
        <v>18</v>
      </c>
      <c r="Y123">
        <v>16</v>
      </c>
      <c r="Z123" t="s">
        <v>1356</v>
      </c>
      <c r="AA123" t="s">
        <v>1357</v>
      </c>
      <c r="AB123" t="s">
        <v>683</v>
      </c>
      <c r="AC123" t="s">
        <v>684</v>
      </c>
      <c r="AD123" t="s">
        <v>685</v>
      </c>
      <c r="AE123">
        <v>4.25</v>
      </c>
      <c r="AF123">
        <v>5.75</v>
      </c>
      <c r="AG123">
        <v>2.25</v>
      </c>
      <c r="AH123">
        <v>19.75</v>
      </c>
      <c r="AI123" t="s">
        <v>9</v>
      </c>
      <c r="AK123">
        <v>-1</v>
      </c>
    </row>
    <row r="124" spans="1:37" x14ac:dyDescent="0.25">
      <c r="A124" t="s">
        <v>1363</v>
      </c>
      <c r="B124" t="s">
        <v>667</v>
      </c>
      <c r="C124" t="s">
        <v>1364</v>
      </c>
      <c r="D124" t="s">
        <v>1214</v>
      </c>
      <c r="E124" t="s">
        <v>1365</v>
      </c>
      <c r="F124" t="s">
        <v>1216</v>
      </c>
      <c r="I124" t="s">
        <v>1366</v>
      </c>
      <c r="J124" t="s">
        <v>845</v>
      </c>
      <c r="K124" t="s">
        <v>7</v>
      </c>
      <c r="L124" t="s">
        <v>722</v>
      </c>
      <c r="M124" t="s">
        <v>248</v>
      </c>
      <c r="N124" t="s">
        <v>1355</v>
      </c>
      <c r="O124" t="s">
        <v>765</v>
      </c>
      <c r="Q124">
        <v>1</v>
      </c>
      <c r="R124" t="s">
        <v>3</v>
      </c>
      <c r="S124" t="s">
        <v>924</v>
      </c>
      <c r="T124" t="s">
        <v>766</v>
      </c>
      <c r="U124" t="s">
        <v>680</v>
      </c>
      <c r="W124">
        <v>18564</v>
      </c>
      <c r="X124">
        <v>6</v>
      </c>
      <c r="Y124">
        <v>10</v>
      </c>
      <c r="Z124" t="s">
        <v>1356</v>
      </c>
      <c r="AA124" t="s">
        <v>1357</v>
      </c>
      <c r="AB124" t="s">
        <v>683</v>
      </c>
      <c r="AC124" t="s">
        <v>684</v>
      </c>
      <c r="AD124" t="s">
        <v>685</v>
      </c>
      <c r="AE124">
        <v>5</v>
      </c>
      <c r="AF124">
        <v>5.25</v>
      </c>
      <c r="AG124">
        <v>4.5</v>
      </c>
      <c r="AH124">
        <v>25.25</v>
      </c>
      <c r="AI124" t="s">
        <v>4</v>
      </c>
      <c r="AK124">
        <v>-1</v>
      </c>
    </row>
    <row r="125" spans="1:37" x14ac:dyDescent="0.25">
      <c r="A125" t="s">
        <v>1367</v>
      </c>
      <c r="B125" t="s">
        <v>667</v>
      </c>
      <c r="C125" t="s">
        <v>1044</v>
      </c>
      <c r="D125" t="s">
        <v>1368</v>
      </c>
      <c r="E125" t="s">
        <v>1045</v>
      </c>
      <c r="F125" t="s">
        <v>1369</v>
      </c>
      <c r="I125" t="s">
        <v>862</v>
      </c>
      <c r="J125" t="s">
        <v>845</v>
      </c>
      <c r="K125" t="s">
        <v>7</v>
      </c>
      <c r="L125" t="s">
        <v>722</v>
      </c>
      <c r="M125" t="s">
        <v>186</v>
      </c>
      <c r="N125" t="s">
        <v>1355</v>
      </c>
      <c r="O125" t="s">
        <v>765</v>
      </c>
      <c r="Q125">
        <v>1</v>
      </c>
      <c r="R125" t="s">
        <v>6</v>
      </c>
      <c r="S125" t="s">
        <v>766</v>
      </c>
      <c r="T125" t="s">
        <v>680</v>
      </c>
      <c r="U125" t="s">
        <v>949</v>
      </c>
      <c r="W125">
        <v>18573</v>
      </c>
      <c r="X125">
        <v>15</v>
      </c>
      <c r="Y125">
        <v>10</v>
      </c>
      <c r="Z125" t="s">
        <v>1356</v>
      </c>
      <c r="AA125" t="s">
        <v>1357</v>
      </c>
      <c r="AB125" t="s">
        <v>683</v>
      </c>
      <c r="AC125" t="s">
        <v>684</v>
      </c>
      <c r="AD125" t="s">
        <v>685</v>
      </c>
      <c r="AE125">
        <v>4.5</v>
      </c>
      <c r="AF125">
        <v>2.5</v>
      </c>
      <c r="AG125">
        <v>5.75</v>
      </c>
      <c r="AH125">
        <v>24</v>
      </c>
      <c r="AI125" t="s">
        <v>9</v>
      </c>
      <c r="AK125">
        <v>-1</v>
      </c>
    </row>
    <row r="126" spans="1:37" x14ac:dyDescent="0.25">
      <c r="A126" t="s">
        <v>1370</v>
      </c>
      <c r="B126" t="s">
        <v>667</v>
      </c>
      <c r="C126" t="s">
        <v>1371</v>
      </c>
      <c r="D126" t="s">
        <v>477</v>
      </c>
      <c r="E126" t="s">
        <v>1372</v>
      </c>
      <c r="F126" t="s">
        <v>477</v>
      </c>
      <c r="I126" t="s">
        <v>1373</v>
      </c>
      <c r="J126" t="s">
        <v>845</v>
      </c>
      <c r="K126" t="s">
        <v>694</v>
      </c>
      <c r="L126" t="s">
        <v>722</v>
      </c>
      <c r="M126" t="s">
        <v>83</v>
      </c>
      <c r="N126" t="s">
        <v>1355</v>
      </c>
      <c r="O126" t="s">
        <v>1374</v>
      </c>
      <c r="Q126">
        <v>1</v>
      </c>
      <c r="R126" t="s">
        <v>6</v>
      </c>
      <c r="S126" t="s">
        <v>848</v>
      </c>
      <c r="T126" t="s">
        <v>766</v>
      </c>
      <c r="U126" t="s">
        <v>680</v>
      </c>
      <c r="W126">
        <v>18584</v>
      </c>
      <c r="X126">
        <v>2</v>
      </c>
      <c r="Y126">
        <v>11</v>
      </c>
      <c r="Z126" t="s">
        <v>1356</v>
      </c>
      <c r="AA126" t="s">
        <v>1357</v>
      </c>
      <c r="AB126" t="s">
        <v>683</v>
      </c>
      <c r="AC126" t="s">
        <v>684</v>
      </c>
      <c r="AD126" t="s">
        <v>685</v>
      </c>
      <c r="AE126">
        <v>6.25</v>
      </c>
      <c r="AF126">
        <v>3</v>
      </c>
      <c r="AG126">
        <v>4.25</v>
      </c>
      <c r="AH126">
        <v>25</v>
      </c>
      <c r="AI126" t="s">
        <v>4</v>
      </c>
    </row>
    <row r="127" spans="1:37" x14ac:dyDescent="0.25">
      <c r="A127" t="s">
        <v>1375</v>
      </c>
      <c r="B127" t="s">
        <v>667</v>
      </c>
      <c r="C127" t="s">
        <v>1376</v>
      </c>
      <c r="D127" t="s">
        <v>450</v>
      </c>
      <c r="E127" t="s">
        <v>1377</v>
      </c>
      <c r="F127" t="s">
        <v>450</v>
      </c>
      <c r="I127" t="s">
        <v>862</v>
      </c>
      <c r="J127" t="s">
        <v>845</v>
      </c>
      <c r="K127" t="s">
        <v>694</v>
      </c>
      <c r="L127" t="s">
        <v>722</v>
      </c>
      <c r="M127" t="s">
        <v>119</v>
      </c>
      <c r="N127" t="s">
        <v>1355</v>
      </c>
      <c r="O127" t="s">
        <v>1378</v>
      </c>
      <c r="Q127">
        <v>1.5</v>
      </c>
      <c r="R127" t="s">
        <v>6</v>
      </c>
      <c r="S127" t="s">
        <v>766</v>
      </c>
      <c r="T127" t="s">
        <v>680</v>
      </c>
      <c r="U127" t="s">
        <v>949</v>
      </c>
      <c r="W127">
        <v>18507</v>
      </c>
      <c r="X127">
        <v>21</v>
      </c>
      <c r="Y127">
        <v>7</v>
      </c>
      <c r="Z127" t="s">
        <v>1356</v>
      </c>
      <c r="AA127" t="s">
        <v>1357</v>
      </c>
      <c r="AB127" t="s">
        <v>683</v>
      </c>
      <c r="AC127" t="s">
        <v>684</v>
      </c>
      <c r="AD127" t="s">
        <v>685</v>
      </c>
      <c r="AE127">
        <v>5.25</v>
      </c>
      <c r="AF127">
        <v>4</v>
      </c>
      <c r="AG127">
        <v>2.25</v>
      </c>
      <c r="AH127">
        <v>20.5</v>
      </c>
      <c r="AI127" t="s">
        <v>9</v>
      </c>
      <c r="AK127">
        <v>-1</v>
      </c>
    </row>
    <row r="128" spans="1:37" x14ac:dyDescent="0.25">
      <c r="A128" t="s">
        <v>1379</v>
      </c>
      <c r="B128" t="s">
        <v>667</v>
      </c>
      <c r="C128" t="s">
        <v>1380</v>
      </c>
      <c r="D128" t="s">
        <v>1381</v>
      </c>
      <c r="E128" t="s">
        <v>1382</v>
      </c>
      <c r="F128" t="s">
        <v>1383</v>
      </c>
      <c r="I128" t="s">
        <v>1366</v>
      </c>
      <c r="J128" t="s">
        <v>845</v>
      </c>
      <c r="K128" t="s">
        <v>694</v>
      </c>
      <c r="L128" t="s">
        <v>722</v>
      </c>
      <c r="M128" t="s">
        <v>249</v>
      </c>
      <c r="N128" t="s">
        <v>1355</v>
      </c>
      <c r="O128" t="s">
        <v>1384</v>
      </c>
      <c r="Q128">
        <v>0.5</v>
      </c>
      <c r="R128" t="s">
        <v>6</v>
      </c>
      <c r="S128" t="s">
        <v>680</v>
      </c>
      <c r="T128" t="s">
        <v>949</v>
      </c>
      <c r="W128">
        <v>18683</v>
      </c>
      <c r="X128">
        <v>5</v>
      </c>
      <c r="Y128">
        <v>15</v>
      </c>
      <c r="Z128" t="s">
        <v>1356</v>
      </c>
      <c r="AA128" t="s">
        <v>1357</v>
      </c>
      <c r="AB128" t="s">
        <v>683</v>
      </c>
      <c r="AC128" t="s">
        <v>684</v>
      </c>
      <c r="AD128" t="s">
        <v>685</v>
      </c>
      <c r="AE128">
        <v>5.5</v>
      </c>
      <c r="AF128">
        <v>4</v>
      </c>
      <c r="AG128">
        <v>2</v>
      </c>
      <c r="AH128">
        <v>19.5</v>
      </c>
      <c r="AI128" t="s">
        <v>14</v>
      </c>
      <c r="AK128">
        <v>-1</v>
      </c>
    </row>
    <row r="129" spans="1:37" x14ac:dyDescent="0.25">
      <c r="A129" t="s">
        <v>1385</v>
      </c>
      <c r="B129" t="s">
        <v>667</v>
      </c>
      <c r="C129" t="s">
        <v>1386</v>
      </c>
      <c r="D129" t="s">
        <v>707</v>
      </c>
      <c r="E129" t="s">
        <v>1387</v>
      </c>
      <c r="F129" t="s">
        <v>709</v>
      </c>
      <c r="I129" t="s">
        <v>1366</v>
      </c>
      <c r="J129" t="s">
        <v>845</v>
      </c>
      <c r="K129" t="s">
        <v>7</v>
      </c>
      <c r="L129" t="s">
        <v>722</v>
      </c>
      <c r="M129" t="s">
        <v>119</v>
      </c>
      <c r="N129" t="s">
        <v>1355</v>
      </c>
      <c r="O129" t="s">
        <v>1388</v>
      </c>
      <c r="Q129">
        <v>1</v>
      </c>
      <c r="R129" t="s">
        <v>6</v>
      </c>
      <c r="S129" t="s">
        <v>848</v>
      </c>
      <c r="T129" t="s">
        <v>680</v>
      </c>
      <c r="W129">
        <v>18613</v>
      </c>
      <c r="X129">
        <v>7</v>
      </c>
      <c r="Y129">
        <v>12</v>
      </c>
      <c r="Z129" t="s">
        <v>1356</v>
      </c>
      <c r="AA129" t="s">
        <v>1357</v>
      </c>
      <c r="AB129" t="s">
        <v>683</v>
      </c>
      <c r="AC129" t="s">
        <v>684</v>
      </c>
      <c r="AD129" t="s">
        <v>685</v>
      </c>
      <c r="AE129">
        <v>5</v>
      </c>
      <c r="AF129">
        <v>2.75</v>
      </c>
      <c r="AG129">
        <v>4.5</v>
      </c>
      <c r="AH129">
        <v>22.75</v>
      </c>
      <c r="AI129" t="s">
        <v>9</v>
      </c>
    </row>
    <row r="130" spans="1:37" x14ac:dyDescent="0.25">
      <c r="A130" t="s">
        <v>1389</v>
      </c>
      <c r="B130" t="s">
        <v>667</v>
      </c>
      <c r="C130" t="s">
        <v>1112</v>
      </c>
      <c r="D130" t="s">
        <v>383</v>
      </c>
      <c r="E130" t="s">
        <v>1113</v>
      </c>
      <c r="F130" t="s">
        <v>383</v>
      </c>
      <c r="G130" t="s">
        <v>1390</v>
      </c>
      <c r="I130" t="s">
        <v>1373</v>
      </c>
      <c r="J130" t="s">
        <v>845</v>
      </c>
      <c r="K130" t="s">
        <v>7</v>
      </c>
      <c r="L130" t="s">
        <v>722</v>
      </c>
      <c r="M130" t="s">
        <v>253</v>
      </c>
      <c r="N130" t="s">
        <v>1391</v>
      </c>
      <c r="O130" t="s">
        <v>695</v>
      </c>
      <c r="Q130">
        <v>1</v>
      </c>
      <c r="R130" t="s">
        <v>6</v>
      </c>
      <c r="S130" t="s">
        <v>848</v>
      </c>
      <c r="T130" t="s">
        <v>1392</v>
      </c>
      <c r="U130" t="s">
        <v>680</v>
      </c>
      <c r="W130">
        <v>18908</v>
      </c>
      <c r="X130">
        <v>21</v>
      </c>
      <c r="Y130">
        <v>7</v>
      </c>
      <c r="Z130" t="s">
        <v>849</v>
      </c>
      <c r="AA130" t="s">
        <v>850</v>
      </c>
      <c r="AB130" t="s">
        <v>683</v>
      </c>
      <c r="AC130" t="s">
        <v>684</v>
      </c>
      <c r="AD130" t="s">
        <v>685</v>
      </c>
      <c r="AE130">
        <v>5.25</v>
      </c>
      <c r="AF130">
        <v>4</v>
      </c>
      <c r="AG130">
        <v>3.5</v>
      </c>
      <c r="AH130">
        <v>22.5</v>
      </c>
      <c r="AI130" t="s">
        <v>4</v>
      </c>
      <c r="AK130">
        <v>-1</v>
      </c>
    </row>
    <row r="131" spans="1:37" x14ac:dyDescent="0.25">
      <c r="A131" t="s">
        <v>1393</v>
      </c>
      <c r="B131" t="s">
        <v>667</v>
      </c>
      <c r="C131" t="s">
        <v>1394</v>
      </c>
      <c r="D131" t="s">
        <v>1395</v>
      </c>
      <c r="E131" t="s">
        <v>1396</v>
      </c>
      <c r="F131" t="s">
        <v>1397</v>
      </c>
      <c r="G131" t="s">
        <v>1398</v>
      </c>
      <c r="I131" t="s">
        <v>1399</v>
      </c>
      <c r="J131" t="s">
        <v>845</v>
      </c>
      <c r="K131" t="s">
        <v>7</v>
      </c>
      <c r="L131" t="s">
        <v>733</v>
      </c>
      <c r="M131" t="s">
        <v>254</v>
      </c>
      <c r="N131" t="s">
        <v>1391</v>
      </c>
      <c r="O131" t="s">
        <v>695</v>
      </c>
      <c r="Q131">
        <v>1</v>
      </c>
      <c r="R131" t="s">
        <v>6</v>
      </c>
      <c r="S131" t="s">
        <v>848</v>
      </c>
      <c r="T131" t="s">
        <v>1392</v>
      </c>
      <c r="U131" t="s">
        <v>680</v>
      </c>
      <c r="W131">
        <v>18936</v>
      </c>
      <c r="X131">
        <v>1</v>
      </c>
      <c r="Y131">
        <v>9</v>
      </c>
      <c r="Z131" t="s">
        <v>849</v>
      </c>
      <c r="AA131" t="s">
        <v>850</v>
      </c>
      <c r="AB131" t="s">
        <v>683</v>
      </c>
      <c r="AC131" t="s">
        <v>684</v>
      </c>
      <c r="AD131" t="s">
        <v>685</v>
      </c>
      <c r="AE131">
        <v>5.25</v>
      </c>
      <c r="AF131">
        <v>2.25</v>
      </c>
      <c r="AG131">
        <v>2.75</v>
      </c>
      <c r="AH131">
        <v>19.25</v>
      </c>
      <c r="AI131" t="s">
        <v>4</v>
      </c>
    </row>
    <row r="132" spans="1:37" x14ac:dyDescent="0.25">
      <c r="A132" t="s">
        <v>1400</v>
      </c>
      <c r="B132" t="s">
        <v>667</v>
      </c>
      <c r="C132" t="s">
        <v>1401</v>
      </c>
      <c r="D132" t="s">
        <v>1402</v>
      </c>
      <c r="E132" t="s">
        <v>1403</v>
      </c>
      <c r="F132" t="s">
        <v>1404</v>
      </c>
      <c r="G132" t="s">
        <v>1405</v>
      </c>
      <c r="I132" t="s">
        <v>1399</v>
      </c>
      <c r="J132" t="s">
        <v>845</v>
      </c>
      <c r="K132" t="s">
        <v>694</v>
      </c>
      <c r="L132" t="s">
        <v>1406</v>
      </c>
      <c r="M132" t="s">
        <v>252</v>
      </c>
      <c r="N132" t="s">
        <v>1391</v>
      </c>
      <c r="O132" t="s">
        <v>758</v>
      </c>
      <c r="Q132">
        <v>1</v>
      </c>
      <c r="R132" t="s">
        <v>6</v>
      </c>
      <c r="S132" t="s">
        <v>848</v>
      </c>
      <c r="T132" t="s">
        <v>697</v>
      </c>
      <c r="U132" t="s">
        <v>680</v>
      </c>
      <c r="W132">
        <v>18862</v>
      </c>
      <c r="X132">
        <v>23</v>
      </c>
      <c r="Y132">
        <v>5</v>
      </c>
      <c r="Z132" t="s">
        <v>849</v>
      </c>
      <c r="AA132" t="s">
        <v>850</v>
      </c>
      <c r="AB132" t="s">
        <v>683</v>
      </c>
      <c r="AC132" t="s">
        <v>684</v>
      </c>
      <c r="AD132" t="s">
        <v>685</v>
      </c>
      <c r="AE132">
        <v>5.5</v>
      </c>
      <c r="AF132">
        <v>4.25</v>
      </c>
      <c r="AG132">
        <v>2.25</v>
      </c>
      <c r="AH132">
        <v>20.75</v>
      </c>
      <c r="AI132" t="s">
        <v>4</v>
      </c>
    </row>
    <row r="133" spans="1:37" x14ac:dyDescent="0.25">
      <c r="A133" t="s">
        <v>1407</v>
      </c>
      <c r="B133" t="s">
        <v>667</v>
      </c>
      <c r="C133" t="s">
        <v>1408</v>
      </c>
      <c r="D133" t="s">
        <v>383</v>
      </c>
      <c r="E133" t="s">
        <v>1409</v>
      </c>
      <c r="F133" t="s">
        <v>383</v>
      </c>
      <c r="G133" t="s">
        <v>1410</v>
      </c>
      <c r="I133" t="s">
        <v>1399</v>
      </c>
      <c r="J133" t="s">
        <v>845</v>
      </c>
      <c r="K133" t="s">
        <v>7</v>
      </c>
      <c r="L133" t="s">
        <v>733</v>
      </c>
      <c r="M133" t="s">
        <v>227</v>
      </c>
      <c r="N133" t="s">
        <v>1391</v>
      </c>
      <c r="O133" t="s">
        <v>758</v>
      </c>
      <c r="Q133">
        <v>0.5</v>
      </c>
      <c r="R133" t="s">
        <v>6</v>
      </c>
      <c r="S133" t="s">
        <v>848</v>
      </c>
      <c r="T133" t="s">
        <v>680</v>
      </c>
      <c r="W133">
        <v>18902</v>
      </c>
      <c r="X133">
        <v>15</v>
      </c>
      <c r="Y133">
        <v>7</v>
      </c>
      <c r="Z133" t="s">
        <v>849</v>
      </c>
      <c r="AA133" t="s">
        <v>850</v>
      </c>
      <c r="AB133" t="s">
        <v>683</v>
      </c>
      <c r="AC133" t="s">
        <v>684</v>
      </c>
      <c r="AD133" t="s">
        <v>685</v>
      </c>
      <c r="AE133">
        <v>5.5</v>
      </c>
      <c r="AF133">
        <v>1.75</v>
      </c>
      <c r="AG133">
        <v>4</v>
      </c>
      <c r="AH133">
        <v>21.25</v>
      </c>
      <c r="AI133" t="s">
        <v>9</v>
      </c>
    </row>
    <row r="134" spans="1:37" x14ac:dyDescent="0.25">
      <c r="A134" t="s">
        <v>1411</v>
      </c>
      <c r="B134" t="s">
        <v>667</v>
      </c>
      <c r="C134" t="s">
        <v>1412</v>
      </c>
      <c r="D134" t="s">
        <v>477</v>
      </c>
      <c r="E134" t="s">
        <v>1413</v>
      </c>
      <c r="F134" t="s">
        <v>477</v>
      </c>
      <c r="G134" t="s">
        <v>1414</v>
      </c>
      <c r="I134" t="s">
        <v>1373</v>
      </c>
      <c r="J134" t="s">
        <v>845</v>
      </c>
      <c r="K134" t="s">
        <v>694</v>
      </c>
      <c r="L134" t="s">
        <v>1415</v>
      </c>
      <c r="M134" t="s">
        <v>53</v>
      </c>
      <c r="N134" t="s">
        <v>1391</v>
      </c>
      <c r="O134" t="s">
        <v>1378</v>
      </c>
      <c r="Q134">
        <v>1</v>
      </c>
      <c r="R134" t="s">
        <v>6</v>
      </c>
      <c r="S134" t="s">
        <v>1392</v>
      </c>
      <c r="T134" t="s">
        <v>680</v>
      </c>
      <c r="U134" t="s">
        <v>949</v>
      </c>
      <c r="W134">
        <v>19048</v>
      </c>
      <c r="X134">
        <v>17</v>
      </c>
      <c r="Y134">
        <v>13</v>
      </c>
      <c r="Z134" t="s">
        <v>849</v>
      </c>
      <c r="AA134" t="s">
        <v>850</v>
      </c>
      <c r="AB134" t="s">
        <v>683</v>
      </c>
      <c r="AC134" t="s">
        <v>684</v>
      </c>
      <c r="AD134" t="s">
        <v>685</v>
      </c>
      <c r="AE134">
        <v>6.5</v>
      </c>
      <c r="AF134">
        <v>3</v>
      </c>
      <c r="AG134">
        <v>2</v>
      </c>
      <c r="AH134">
        <v>21</v>
      </c>
      <c r="AI134" t="s">
        <v>9</v>
      </c>
      <c r="AK134">
        <v>-1</v>
      </c>
    </row>
    <row r="135" spans="1:37" x14ac:dyDescent="0.25">
      <c r="A135" t="s">
        <v>1416</v>
      </c>
      <c r="B135" t="s">
        <v>667</v>
      </c>
      <c r="C135" t="s">
        <v>1417</v>
      </c>
      <c r="D135" t="s">
        <v>770</v>
      </c>
      <c r="E135" t="s">
        <v>1418</v>
      </c>
      <c r="F135" t="s">
        <v>772</v>
      </c>
      <c r="G135" t="s">
        <v>1419</v>
      </c>
      <c r="I135" t="s">
        <v>1399</v>
      </c>
      <c r="J135" t="s">
        <v>845</v>
      </c>
      <c r="K135" t="s">
        <v>7</v>
      </c>
      <c r="L135" t="s">
        <v>1420</v>
      </c>
      <c r="M135" t="s">
        <v>256</v>
      </c>
      <c r="N135" t="s">
        <v>1391</v>
      </c>
      <c r="O135" t="s">
        <v>1378</v>
      </c>
      <c r="Q135">
        <v>1</v>
      </c>
      <c r="R135" t="s">
        <v>6</v>
      </c>
      <c r="S135" t="s">
        <v>949</v>
      </c>
      <c r="T135" t="s">
        <v>680</v>
      </c>
      <c r="U135" t="s">
        <v>1392</v>
      </c>
      <c r="W135">
        <v>19124</v>
      </c>
      <c r="X135">
        <v>21</v>
      </c>
      <c r="Y135">
        <v>16</v>
      </c>
      <c r="Z135" t="s">
        <v>849</v>
      </c>
      <c r="AA135" t="s">
        <v>850</v>
      </c>
      <c r="AB135" t="s">
        <v>683</v>
      </c>
      <c r="AC135" t="s">
        <v>684</v>
      </c>
      <c r="AD135" t="s">
        <v>685</v>
      </c>
      <c r="AE135">
        <v>3.75</v>
      </c>
      <c r="AF135">
        <v>3</v>
      </c>
      <c r="AG135">
        <v>3.5</v>
      </c>
      <c r="AH135">
        <v>18.5</v>
      </c>
      <c r="AI135" t="s">
        <v>9</v>
      </c>
    </row>
    <row r="136" spans="1:37" x14ac:dyDescent="0.25">
      <c r="A136" t="s">
        <v>1421</v>
      </c>
      <c r="B136" t="s">
        <v>667</v>
      </c>
      <c r="C136" t="s">
        <v>833</v>
      </c>
      <c r="D136" t="s">
        <v>1023</v>
      </c>
      <c r="E136" t="s">
        <v>834</v>
      </c>
      <c r="F136" t="s">
        <v>1025</v>
      </c>
      <c r="G136" t="s">
        <v>1422</v>
      </c>
      <c r="I136" t="s">
        <v>1373</v>
      </c>
      <c r="J136" t="s">
        <v>845</v>
      </c>
      <c r="K136" t="s">
        <v>7</v>
      </c>
      <c r="L136" t="s">
        <v>733</v>
      </c>
      <c r="M136" t="s">
        <v>257</v>
      </c>
      <c r="N136" t="s">
        <v>1391</v>
      </c>
      <c r="O136" t="s">
        <v>1378</v>
      </c>
      <c r="Q136">
        <v>0</v>
      </c>
      <c r="R136" t="s">
        <v>6</v>
      </c>
      <c r="S136" t="s">
        <v>848</v>
      </c>
      <c r="T136" t="s">
        <v>680</v>
      </c>
      <c r="U136" t="s">
        <v>949</v>
      </c>
      <c r="W136">
        <v>19150</v>
      </c>
      <c r="X136">
        <v>23</v>
      </c>
      <c r="Y136">
        <v>17</v>
      </c>
      <c r="Z136" t="s">
        <v>849</v>
      </c>
      <c r="AA136" t="s">
        <v>850</v>
      </c>
      <c r="AB136" t="s">
        <v>683</v>
      </c>
      <c r="AC136" t="s">
        <v>684</v>
      </c>
      <c r="AD136" t="s">
        <v>685</v>
      </c>
      <c r="AE136">
        <v>3.75</v>
      </c>
      <c r="AF136">
        <v>4.5</v>
      </c>
      <c r="AG136">
        <v>4.75</v>
      </c>
      <c r="AH136">
        <v>21.5</v>
      </c>
      <c r="AI136" t="s">
        <v>9</v>
      </c>
    </row>
    <row r="137" spans="1:37" x14ac:dyDescent="0.25">
      <c r="A137" t="s">
        <v>1423</v>
      </c>
      <c r="B137" t="s">
        <v>667</v>
      </c>
      <c r="C137" t="s">
        <v>1424</v>
      </c>
      <c r="D137" t="s">
        <v>1163</v>
      </c>
      <c r="E137" t="s">
        <v>1425</v>
      </c>
      <c r="F137" t="s">
        <v>1164</v>
      </c>
      <c r="G137" t="s">
        <v>1426</v>
      </c>
      <c r="I137" t="s">
        <v>1399</v>
      </c>
      <c r="J137" t="s">
        <v>845</v>
      </c>
      <c r="K137" t="s">
        <v>694</v>
      </c>
      <c r="L137" t="s">
        <v>733</v>
      </c>
      <c r="M137" t="s">
        <v>40</v>
      </c>
      <c r="N137" t="s">
        <v>1391</v>
      </c>
      <c r="O137" t="s">
        <v>1378</v>
      </c>
      <c r="Q137">
        <v>1</v>
      </c>
      <c r="R137" t="s">
        <v>6</v>
      </c>
      <c r="S137" t="s">
        <v>1427</v>
      </c>
      <c r="T137" t="s">
        <v>1392</v>
      </c>
      <c r="U137" t="s">
        <v>680</v>
      </c>
      <c r="W137">
        <v>19159</v>
      </c>
      <c r="X137">
        <v>8</v>
      </c>
      <c r="Y137">
        <v>18</v>
      </c>
      <c r="Z137" t="s">
        <v>849</v>
      </c>
      <c r="AA137" t="s">
        <v>850</v>
      </c>
      <c r="AB137" t="s">
        <v>683</v>
      </c>
      <c r="AC137" t="s">
        <v>684</v>
      </c>
      <c r="AD137" t="s">
        <v>685</v>
      </c>
      <c r="AE137">
        <v>3.5</v>
      </c>
      <c r="AF137">
        <v>5.25</v>
      </c>
      <c r="AG137">
        <v>3.5</v>
      </c>
      <c r="AH137">
        <v>20.25</v>
      </c>
      <c r="AI137" t="s">
        <v>4</v>
      </c>
      <c r="AK137">
        <v>-1</v>
      </c>
    </row>
    <row r="138" spans="1:37" x14ac:dyDescent="0.25">
      <c r="A138" t="s">
        <v>1428</v>
      </c>
      <c r="B138" t="s">
        <v>667</v>
      </c>
      <c r="C138" t="s">
        <v>1429</v>
      </c>
      <c r="D138" t="s">
        <v>1029</v>
      </c>
      <c r="E138" t="s">
        <v>1430</v>
      </c>
      <c r="F138" t="s">
        <v>1031</v>
      </c>
      <c r="G138" t="s">
        <v>1431</v>
      </c>
      <c r="I138" t="s">
        <v>1399</v>
      </c>
      <c r="J138" t="s">
        <v>845</v>
      </c>
      <c r="K138" t="s">
        <v>694</v>
      </c>
      <c r="L138" t="s">
        <v>733</v>
      </c>
      <c r="M138" t="s">
        <v>22</v>
      </c>
      <c r="N138" t="s">
        <v>1391</v>
      </c>
      <c r="O138" t="s">
        <v>1378</v>
      </c>
      <c r="Q138">
        <v>0.5</v>
      </c>
      <c r="R138" t="s">
        <v>6</v>
      </c>
      <c r="S138" t="s">
        <v>680</v>
      </c>
      <c r="T138" t="s">
        <v>949</v>
      </c>
      <c r="U138" t="s">
        <v>1392</v>
      </c>
      <c r="W138">
        <v>19199</v>
      </c>
      <c r="X138">
        <v>24</v>
      </c>
      <c r="Y138">
        <v>19</v>
      </c>
      <c r="Z138" t="s">
        <v>849</v>
      </c>
      <c r="AA138" t="s">
        <v>850</v>
      </c>
      <c r="AB138" t="s">
        <v>683</v>
      </c>
      <c r="AC138" t="s">
        <v>684</v>
      </c>
      <c r="AD138" t="s">
        <v>685</v>
      </c>
      <c r="AE138">
        <v>4</v>
      </c>
      <c r="AF138">
        <v>4.5</v>
      </c>
      <c r="AG138">
        <v>3.25</v>
      </c>
      <c r="AH138">
        <v>19.5</v>
      </c>
      <c r="AI138" t="s">
        <v>14</v>
      </c>
      <c r="AK138">
        <v>-1</v>
      </c>
    </row>
    <row r="139" spans="1:37" x14ac:dyDescent="0.25">
      <c r="A139" t="s">
        <v>1432</v>
      </c>
      <c r="B139" t="s">
        <v>667</v>
      </c>
      <c r="C139" t="s">
        <v>1433</v>
      </c>
      <c r="D139" t="s">
        <v>536</v>
      </c>
      <c r="E139" t="s">
        <v>1434</v>
      </c>
      <c r="F139" t="s">
        <v>536</v>
      </c>
      <c r="G139" t="s">
        <v>1435</v>
      </c>
      <c r="I139" t="s">
        <v>1399</v>
      </c>
      <c r="J139" t="s">
        <v>845</v>
      </c>
      <c r="K139" t="s">
        <v>7</v>
      </c>
      <c r="L139" t="s">
        <v>733</v>
      </c>
      <c r="M139" t="s">
        <v>258</v>
      </c>
      <c r="N139" t="s">
        <v>1391</v>
      </c>
      <c r="O139" t="s">
        <v>1378</v>
      </c>
      <c r="Q139">
        <v>0.5</v>
      </c>
      <c r="R139" t="s">
        <v>6</v>
      </c>
      <c r="S139" t="s">
        <v>680</v>
      </c>
      <c r="T139" t="s">
        <v>949</v>
      </c>
      <c r="U139" t="s">
        <v>697</v>
      </c>
      <c r="W139">
        <v>19264</v>
      </c>
      <c r="X139">
        <v>17</v>
      </c>
      <c r="Y139">
        <v>22</v>
      </c>
      <c r="Z139" t="s">
        <v>849</v>
      </c>
      <c r="AA139" t="s">
        <v>850</v>
      </c>
      <c r="AB139" t="s">
        <v>683</v>
      </c>
      <c r="AC139" t="s">
        <v>684</v>
      </c>
      <c r="AD139" t="s">
        <v>685</v>
      </c>
      <c r="AE139">
        <v>5.5</v>
      </c>
      <c r="AF139">
        <v>2.5</v>
      </c>
      <c r="AG139">
        <v>1.75</v>
      </c>
      <c r="AH139">
        <v>17.5</v>
      </c>
      <c r="AI139" t="s">
        <v>14</v>
      </c>
      <c r="AK139">
        <v>0</v>
      </c>
    </row>
    <row r="140" spans="1:37" x14ac:dyDescent="0.25">
      <c r="A140" t="s">
        <v>1436</v>
      </c>
      <c r="B140" t="s">
        <v>667</v>
      </c>
      <c r="C140" t="s">
        <v>972</v>
      </c>
      <c r="D140" t="s">
        <v>1122</v>
      </c>
      <c r="E140" t="s">
        <v>973</v>
      </c>
      <c r="F140" t="s">
        <v>1124</v>
      </c>
      <c r="G140" t="s">
        <v>1437</v>
      </c>
      <c r="I140" t="s">
        <v>1438</v>
      </c>
      <c r="J140" t="s">
        <v>845</v>
      </c>
      <c r="K140" t="s">
        <v>694</v>
      </c>
      <c r="L140" t="s">
        <v>733</v>
      </c>
      <c r="M140" t="s">
        <v>234</v>
      </c>
      <c r="N140" t="s">
        <v>1439</v>
      </c>
      <c r="O140" t="s">
        <v>1440</v>
      </c>
      <c r="Q140">
        <v>0</v>
      </c>
      <c r="R140" t="s">
        <v>6</v>
      </c>
      <c r="S140" t="s">
        <v>766</v>
      </c>
      <c r="T140" t="s">
        <v>680</v>
      </c>
      <c r="U140" t="s">
        <v>949</v>
      </c>
      <c r="W140">
        <v>17987</v>
      </c>
      <c r="X140">
        <v>23</v>
      </c>
      <c r="Y140">
        <v>13</v>
      </c>
      <c r="Z140" t="s">
        <v>1441</v>
      </c>
      <c r="AA140" t="s">
        <v>1442</v>
      </c>
      <c r="AB140" t="s">
        <v>683</v>
      </c>
      <c r="AC140" t="s">
        <v>684</v>
      </c>
      <c r="AD140" t="s">
        <v>685</v>
      </c>
      <c r="AE140">
        <v>4.25</v>
      </c>
      <c r="AF140">
        <v>3.5</v>
      </c>
      <c r="AG140">
        <v>4</v>
      </c>
      <c r="AH140">
        <v>20</v>
      </c>
      <c r="AI140" t="s">
        <v>9</v>
      </c>
      <c r="AK140">
        <v>-1</v>
      </c>
    </row>
    <row r="141" spans="1:37" x14ac:dyDescent="0.25">
      <c r="A141" t="s">
        <v>1443</v>
      </c>
      <c r="B141" t="s">
        <v>667</v>
      </c>
      <c r="C141" t="s">
        <v>1444</v>
      </c>
      <c r="D141" t="s">
        <v>404</v>
      </c>
      <c r="E141" t="s">
        <v>1445</v>
      </c>
      <c r="F141" t="s">
        <v>404</v>
      </c>
      <c r="G141" t="s">
        <v>1446</v>
      </c>
      <c r="I141" t="s">
        <v>889</v>
      </c>
      <c r="J141" t="s">
        <v>845</v>
      </c>
      <c r="K141" t="s">
        <v>7</v>
      </c>
      <c r="L141" t="s">
        <v>733</v>
      </c>
      <c r="M141" t="s">
        <v>140</v>
      </c>
      <c r="N141" t="s">
        <v>1439</v>
      </c>
      <c r="O141" t="s">
        <v>948</v>
      </c>
      <c r="Q141">
        <v>0</v>
      </c>
      <c r="R141" t="s">
        <v>6</v>
      </c>
      <c r="S141" t="s">
        <v>680</v>
      </c>
      <c r="T141" t="s">
        <v>949</v>
      </c>
      <c r="W141">
        <v>17747</v>
      </c>
      <c r="X141">
        <v>23</v>
      </c>
      <c r="Y141">
        <v>3</v>
      </c>
      <c r="Z141" t="s">
        <v>1441</v>
      </c>
      <c r="AA141" t="s">
        <v>1442</v>
      </c>
      <c r="AB141" t="s">
        <v>683</v>
      </c>
      <c r="AC141" t="s">
        <v>684</v>
      </c>
      <c r="AD141" t="s">
        <v>685</v>
      </c>
      <c r="AE141">
        <v>3.5</v>
      </c>
      <c r="AF141">
        <v>4.5</v>
      </c>
      <c r="AG141">
        <v>3</v>
      </c>
      <c r="AH141">
        <v>17.5</v>
      </c>
      <c r="AI141" t="s">
        <v>14</v>
      </c>
      <c r="AK141">
        <v>-1</v>
      </c>
    </row>
    <row r="142" spans="1:37" x14ac:dyDescent="0.25">
      <c r="A142" t="s">
        <v>1447</v>
      </c>
      <c r="B142" t="s">
        <v>667</v>
      </c>
      <c r="C142" t="s">
        <v>1448</v>
      </c>
      <c r="D142" t="s">
        <v>1449</v>
      </c>
      <c r="E142" t="s">
        <v>1450</v>
      </c>
      <c r="F142" t="s">
        <v>1451</v>
      </c>
      <c r="G142" t="s">
        <v>1452</v>
      </c>
      <c r="I142" t="s">
        <v>1438</v>
      </c>
      <c r="J142" t="s">
        <v>845</v>
      </c>
      <c r="K142" t="s">
        <v>7</v>
      </c>
      <c r="L142" t="s">
        <v>733</v>
      </c>
      <c r="M142" t="s">
        <v>230</v>
      </c>
      <c r="N142" t="s">
        <v>1439</v>
      </c>
      <c r="O142" t="s">
        <v>948</v>
      </c>
      <c r="Q142">
        <v>0</v>
      </c>
      <c r="R142" t="s">
        <v>6</v>
      </c>
      <c r="S142" t="s">
        <v>680</v>
      </c>
      <c r="T142" t="s">
        <v>949</v>
      </c>
      <c r="W142">
        <v>17775</v>
      </c>
      <c r="X142">
        <v>3</v>
      </c>
      <c r="Y142">
        <v>5</v>
      </c>
      <c r="Z142" t="s">
        <v>1441</v>
      </c>
      <c r="AA142" t="s">
        <v>1442</v>
      </c>
      <c r="AB142" t="s">
        <v>683</v>
      </c>
      <c r="AC142" t="s">
        <v>684</v>
      </c>
      <c r="AD142" t="s">
        <v>685</v>
      </c>
      <c r="AE142">
        <v>4.75</v>
      </c>
      <c r="AF142">
        <v>3.25</v>
      </c>
      <c r="AG142">
        <v>3.5</v>
      </c>
      <c r="AH142">
        <v>19.75</v>
      </c>
      <c r="AI142" t="s">
        <v>14</v>
      </c>
      <c r="AK142">
        <v>-1</v>
      </c>
    </row>
    <row r="143" spans="1:37" x14ac:dyDescent="0.25">
      <c r="A143" t="s">
        <v>1453</v>
      </c>
      <c r="B143" t="s">
        <v>667</v>
      </c>
      <c r="C143" t="s">
        <v>1014</v>
      </c>
      <c r="D143" t="s">
        <v>1368</v>
      </c>
      <c r="E143" t="s">
        <v>1015</v>
      </c>
      <c r="F143" t="s">
        <v>1369</v>
      </c>
      <c r="G143" t="s">
        <v>1454</v>
      </c>
      <c r="I143" t="s">
        <v>862</v>
      </c>
      <c r="J143" t="s">
        <v>845</v>
      </c>
      <c r="K143" t="s">
        <v>7</v>
      </c>
      <c r="L143" t="s">
        <v>733</v>
      </c>
      <c r="M143" t="s">
        <v>235</v>
      </c>
      <c r="N143" t="s">
        <v>1439</v>
      </c>
      <c r="O143" t="s">
        <v>948</v>
      </c>
      <c r="Q143">
        <v>0</v>
      </c>
      <c r="R143" t="s">
        <v>3</v>
      </c>
      <c r="S143" t="s">
        <v>766</v>
      </c>
      <c r="T143" t="s">
        <v>680</v>
      </c>
      <c r="U143" t="s">
        <v>949</v>
      </c>
      <c r="W143">
        <v>18019</v>
      </c>
      <c r="X143">
        <v>7</v>
      </c>
      <c r="Y143">
        <v>15</v>
      </c>
      <c r="Z143" t="s">
        <v>1441</v>
      </c>
      <c r="AA143" t="s">
        <v>1442</v>
      </c>
      <c r="AB143" t="s">
        <v>683</v>
      </c>
      <c r="AC143" t="s">
        <v>684</v>
      </c>
      <c r="AD143" t="s">
        <v>685</v>
      </c>
      <c r="AE143">
        <v>4</v>
      </c>
      <c r="AF143">
        <v>4.75</v>
      </c>
      <c r="AG143">
        <v>3.5</v>
      </c>
      <c r="AH143">
        <v>19.75</v>
      </c>
      <c r="AI143" t="s">
        <v>9</v>
      </c>
      <c r="AK143">
        <v>-1</v>
      </c>
    </row>
    <row r="144" spans="1:37" x14ac:dyDescent="0.25">
      <c r="A144" t="s">
        <v>1455</v>
      </c>
      <c r="B144" t="s">
        <v>667</v>
      </c>
      <c r="C144" t="s">
        <v>1456</v>
      </c>
      <c r="D144" t="s">
        <v>1223</v>
      </c>
      <c r="E144" t="s">
        <v>1457</v>
      </c>
      <c r="F144" t="s">
        <v>1224</v>
      </c>
      <c r="G144" t="s">
        <v>1458</v>
      </c>
      <c r="I144" t="s">
        <v>889</v>
      </c>
      <c r="J144" t="s">
        <v>845</v>
      </c>
      <c r="K144" t="s">
        <v>7</v>
      </c>
      <c r="L144" t="s">
        <v>733</v>
      </c>
      <c r="M144" t="s">
        <v>62</v>
      </c>
      <c r="N144" t="s">
        <v>1439</v>
      </c>
      <c r="O144" t="s">
        <v>948</v>
      </c>
      <c r="Q144">
        <v>1</v>
      </c>
      <c r="R144" t="s">
        <v>3</v>
      </c>
      <c r="S144" t="s">
        <v>680</v>
      </c>
      <c r="T144" t="s">
        <v>949</v>
      </c>
      <c r="W144">
        <v>18061</v>
      </c>
      <c r="X144">
        <v>1</v>
      </c>
      <c r="Y144">
        <v>17</v>
      </c>
      <c r="Z144" t="s">
        <v>1441</v>
      </c>
      <c r="AA144" t="s">
        <v>1442</v>
      </c>
      <c r="AB144" t="s">
        <v>683</v>
      </c>
      <c r="AC144" t="s">
        <v>684</v>
      </c>
      <c r="AD144" t="s">
        <v>685</v>
      </c>
      <c r="AE144">
        <v>3.75</v>
      </c>
      <c r="AF144">
        <v>3.75</v>
      </c>
      <c r="AG144">
        <v>4.25</v>
      </c>
      <c r="AH144">
        <v>20.75</v>
      </c>
      <c r="AI144" t="s">
        <v>14</v>
      </c>
      <c r="AK144">
        <v>-1</v>
      </c>
    </row>
    <row r="145" spans="1:37" x14ac:dyDescent="0.25">
      <c r="A145" t="s">
        <v>1459</v>
      </c>
      <c r="B145" t="s">
        <v>667</v>
      </c>
      <c r="C145" t="s">
        <v>1460</v>
      </c>
      <c r="D145" t="s">
        <v>545</v>
      </c>
      <c r="E145" t="s">
        <v>1461</v>
      </c>
      <c r="F145" t="s">
        <v>545</v>
      </c>
      <c r="G145" t="s">
        <v>1462</v>
      </c>
      <c r="I145" t="s">
        <v>889</v>
      </c>
      <c r="J145" t="s">
        <v>845</v>
      </c>
      <c r="K145" t="s">
        <v>7</v>
      </c>
      <c r="L145" t="s">
        <v>1106</v>
      </c>
      <c r="M145" t="s">
        <v>68</v>
      </c>
      <c r="N145" t="s">
        <v>1439</v>
      </c>
      <c r="O145" t="s">
        <v>948</v>
      </c>
      <c r="Q145">
        <v>0</v>
      </c>
      <c r="R145" t="s">
        <v>6</v>
      </c>
      <c r="S145" t="s">
        <v>680</v>
      </c>
      <c r="T145" t="s">
        <v>949</v>
      </c>
      <c r="W145">
        <v>18310</v>
      </c>
      <c r="X145">
        <v>10</v>
      </c>
      <c r="Y145">
        <v>27</v>
      </c>
      <c r="Z145" t="s">
        <v>1441</v>
      </c>
      <c r="AA145" t="s">
        <v>1442</v>
      </c>
      <c r="AB145" t="s">
        <v>683</v>
      </c>
      <c r="AC145" t="s">
        <v>684</v>
      </c>
      <c r="AD145" t="s">
        <v>685</v>
      </c>
      <c r="AE145">
        <v>3.5</v>
      </c>
      <c r="AF145">
        <v>3</v>
      </c>
      <c r="AG145">
        <v>3.75</v>
      </c>
      <c r="AH145">
        <v>17.5</v>
      </c>
      <c r="AI145" t="s">
        <v>14</v>
      </c>
    </row>
    <row r="146" spans="1:37" x14ac:dyDescent="0.25">
      <c r="A146" t="s">
        <v>1463</v>
      </c>
      <c r="B146" t="s">
        <v>667</v>
      </c>
      <c r="C146" t="s">
        <v>1464</v>
      </c>
      <c r="D146" t="s">
        <v>445</v>
      </c>
      <c r="E146" t="s">
        <v>1465</v>
      </c>
      <c r="F146" t="s">
        <v>445</v>
      </c>
      <c r="G146" t="s">
        <v>1466</v>
      </c>
      <c r="I146" t="s">
        <v>862</v>
      </c>
      <c r="J146" t="s">
        <v>845</v>
      </c>
      <c r="K146" t="s">
        <v>7</v>
      </c>
      <c r="L146" t="s">
        <v>733</v>
      </c>
      <c r="M146" t="s">
        <v>66</v>
      </c>
      <c r="N146" t="s">
        <v>1439</v>
      </c>
      <c r="O146" t="s">
        <v>805</v>
      </c>
      <c r="Q146">
        <v>0</v>
      </c>
      <c r="R146" t="s">
        <v>3</v>
      </c>
      <c r="S146" t="s">
        <v>766</v>
      </c>
      <c r="T146" t="s">
        <v>680</v>
      </c>
      <c r="W146">
        <v>17892</v>
      </c>
      <c r="X146">
        <v>24</v>
      </c>
      <c r="Y146">
        <v>9</v>
      </c>
      <c r="Z146" t="s">
        <v>1441</v>
      </c>
      <c r="AA146" t="s">
        <v>1442</v>
      </c>
      <c r="AB146" t="s">
        <v>683</v>
      </c>
      <c r="AC146" t="s">
        <v>684</v>
      </c>
      <c r="AD146" t="s">
        <v>685</v>
      </c>
      <c r="AE146">
        <v>5.5</v>
      </c>
      <c r="AF146">
        <v>6</v>
      </c>
      <c r="AG146">
        <v>5</v>
      </c>
      <c r="AH146">
        <v>27</v>
      </c>
      <c r="AI146" t="s">
        <v>9</v>
      </c>
      <c r="AK146">
        <v>-1</v>
      </c>
    </row>
    <row r="147" spans="1:37" x14ac:dyDescent="0.25">
      <c r="A147" t="s">
        <v>1467</v>
      </c>
      <c r="B147" t="s">
        <v>667</v>
      </c>
      <c r="C147" t="s">
        <v>1468</v>
      </c>
      <c r="D147" t="s">
        <v>962</v>
      </c>
      <c r="E147" t="s">
        <v>1469</v>
      </c>
      <c r="F147" t="s">
        <v>964</v>
      </c>
      <c r="G147" t="s">
        <v>1470</v>
      </c>
      <c r="I147" t="s">
        <v>862</v>
      </c>
      <c r="J147" t="s">
        <v>845</v>
      </c>
      <c r="K147" t="s">
        <v>7</v>
      </c>
      <c r="L147" t="s">
        <v>733</v>
      </c>
      <c r="M147" t="s">
        <v>233</v>
      </c>
      <c r="N147" t="s">
        <v>1439</v>
      </c>
      <c r="O147" t="s">
        <v>805</v>
      </c>
      <c r="Q147">
        <v>0</v>
      </c>
      <c r="R147" t="s">
        <v>6</v>
      </c>
      <c r="S147" t="s">
        <v>680</v>
      </c>
      <c r="T147" t="s">
        <v>949</v>
      </c>
      <c r="U147" t="s">
        <v>766</v>
      </c>
      <c r="W147">
        <v>17910</v>
      </c>
      <c r="X147">
        <v>18</v>
      </c>
      <c r="Y147">
        <v>10</v>
      </c>
      <c r="Z147" t="s">
        <v>1441</v>
      </c>
      <c r="AA147" t="s">
        <v>1442</v>
      </c>
      <c r="AB147" t="s">
        <v>683</v>
      </c>
      <c r="AC147" t="s">
        <v>684</v>
      </c>
      <c r="AD147" t="s">
        <v>685</v>
      </c>
      <c r="AE147">
        <v>5</v>
      </c>
      <c r="AF147">
        <v>3</v>
      </c>
      <c r="AG147">
        <v>2.5</v>
      </c>
      <c r="AH147">
        <v>18</v>
      </c>
      <c r="AI147" t="s">
        <v>14</v>
      </c>
      <c r="AK147">
        <v>-1</v>
      </c>
    </row>
    <row r="148" spans="1:37" x14ac:dyDescent="0.25">
      <c r="A148" t="s">
        <v>1471</v>
      </c>
      <c r="B148" t="s">
        <v>667</v>
      </c>
      <c r="C148" t="s">
        <v>1472</v>
      </c>
      <c r="D148" t="s">
        <v>1023</v>
      </c>
      <c r="E148" t="s">
        <v>1473</v>
      </c>
      <c r="F148" t="s">
        <v>1025</v>
      </c>
      <c r="G148" t="s">
        <v>1474</v>
      </c>
      <c r="I148" t="s">
        <v>1438</v>
      </c>
      <c r="J148" t="s">
        <v>845</v>
      </c>
      <c r="K148" t="s">
        <v>7</v>
      </c>
      <c r="L148" t="s">
        <v>733</v>
      </c>
      <c r="M148" t="s">
        <v>242</v>
      </c>
      <c r="N148" t="s">
        <v>1439</v>
      </c>
      <c r="O148" t="s">
        <v>805</v>
      </c>
      <c r="Q148">
        <v>0</v>
      </c>
      <c r="R148" t="s">
        <v>6</v>
      </c>
      <c r="S148" t="s">
        <v>680</v>
      </c>
      <c r="T148" t="s">
        <v>949</v>
      </c>
      <c r="W148">
        <v>18149</v>
      </c>
      <c r="X148">
        <v>17</v>
      </c>
      <c r="Y148">
        <v>20</v>
      </c>
      <c r="Z148" t="s">
        <v>1441</v>
      </c>
      <c r="AA148" t="s">
        <v>1442</v>
      </c>
      <c r="AB148" t="s">
        <v>683</v>
      </c>
      <c r="AC148" t="s">
        <v>684</v>
      </c>
      <c r="AD148" t="s">
        <v>685</v>
      </c>
      <c r="AE148">
        <v>3</v>
      </c>
      <c r="AF148">
        <v>4.5</v>
      </c>
      <c r="AG148">
        <v>4</v>
      </c>
      <c r="AH148">
        <v>18.5</v>
      </c>
      <c r="AI148" t="s">
        <v>14</v>
      </c>
      <c r="AK148">
        <v>-1</v>
      </c>
    </row>
    <row r="149" spans="1:37" x14ac:dyDescent="0.25">
      <c r="A149" t="s">
        <v>1475</v>
      </c>
      <c r="B149" t="s">
        <v>667</v>
      </c>
      <c r="C149" t="s">
        <v>1476</v>
      </c>
      <c r="D149" t="s">
        <v>1214</v>
      </c>
      <c r="E149" t="s">
        <v>1477</v>
      </c>
      <c r="F149" t="s">
        <v>1216</v>
      </c>
      <c r="G149" t="s">
        <v>1478</v>
      </c>
      <c r="I149" t="s">
        <v>862</v>
      </c>
      <c r="J149" t="s">
        <v>845</v>
      </c>
      <c r="K149" t="s">
        <v>7</v>
      </c>
      <c r="L149" t="s">
        <v>1479</v>
      </c>
      <c r="M149" t="s">
        <v>137</v>
      </c>
      <c r="N149" t="s">
        <v>1439</v>
      </c>
      <c r="O149" t="s">
        <v>1174</v>
      </c>
      <c r="Q149">
        <v>0.5</v>
      </c>
      <c r="R149" t="s">
        <v>6</v>
      </c>
      <c r="S149" t="s">
        <v>766</v>
      </c>
      <c r="T149" t="s">
        <v>680</v>
      </c>
      <c r="U149" t="s">
        <v>949</v>
      </c>
      <c r="W149">
        <v>18015</v>
      </c>
      <c r="X149">
        <v>3</v>
      </c>
      <c r="Y149">
        <v>15</v>
      </c>
      <c r="Z149" t="s">
        <v>1441</v>
      </c>
      <c r="AA149" t="s">
        <v>1442</v>
      </c>
      <c r="AB149" t="s">
        <v>683</v>
      </c>
      <c r="AC149" t="s">
        <v>684</v>
      </c>
      <c r="AD149" t="s">
        <v>685</v>
      </c>
      <c r="AE149">
        <v>4.25</v>
      </c>
      <c r="AF149">
        <v>5</v>
      </c>
      <c r="AG149">
        <v>4.75</v>
      </c>
      <c r="AH149">
        <v>23.5</v>
      </c>
      <c r="AI149" t="s">
        <v>9</v>
      </c>
      <c r="AK149">
        <v>-1</v>
      </c>
    </row>
    <row r="150" spans="1:37" x14ac:dyDescent="0.25">
      <c r="A150" t="s">
        <v>1480</v>
      </c>
      <c r="B150" t="s">
        <v>667</v>
      </c>
      <c r="C150" t="s">
        <v>1481</v>
      </c>
      <c r="D150" t="s">
        <v>1003</v>
      </c>
      <c r="E150" t="s">
        <v>1482</v>
      </c>
      <c r="F150" t="s">
        <v>1005</v>
      </c>
      <c r="G150" t="s">
        <v>1483</v>
      </c>
      <c r="I150" t="s">
        <v>1438</v>
      </c>
      <c r="J150" t="s">
        <v>845</v>
      </c>
      <c r="K150" t="s">
        <v>7</v>
      </c>
      <c r="L150" t="s">
        <v>1339</v>
      </c>
      <c r="M150" t="s">
        <v>236</v>
      </c>
      <c r="N150" t="s">
        <v>1439</v>
      </c>
      <c r="O150" t="s">
        <v>1174</v>
      </c>
      <c r="Q150">
        <v>0</v>
      </c>
      <c r="R150" t="s">
        <v>6</v>
      </c>
      <c r="S150" t="s">
        <v>680</v>
      </c>
      <c r="W150">
        <v>18092</v>
      </c>
      <c r="X150">
        <v>8</v>
      </c>
      <c r="Y150">
        <v>18</v>
      </c>
      <c r="Z150" t="s">
        <v>1441</v>
      </c>
      <c r="AA150" t="s">
        <v>1442</v>
      </c>
      <c r="AB150" t="s">
        <v>683</v>
      </c>
      <c r="AC150" t="s">
        <v>684</v>
      </c>
      <c r="AD150" t="s">
        <v>685</v>
      </c>
      <c r="AE150">
        <v>4.75</v>
      </c>
      <c r="AF150">
        <v>3.5</v>
      </c>
      <c r="AG150">
        <v>5</v>
      </c>
      <c r="AH150">
        <v>23</v>
      </c>
      <c r="AI150" t="s">
        <v>14</v>
      </c>
      <c r="AK150">
        <v>-1</v>
      </c>
    </row>
    <row r="151" spans="1:37" x14ac:dyDescent="0.25">
      <c r="A151" t="s">
        <v>1484</v>
      </c>
      <c r="B151" t="s">
        <v>667</v>
      </c>
      <c r="C151" t="s">
        <v>951</v>
      </c>
      <c r="D151" t="s">
        <v>1271</v>
      </c>
      <c r="E151" t="s">
        <v>952</v>
      </c>
      <c r="F151" t="s">
        <v>1273</v>
      </c>
      <c r="G151" t="s">
        <v>1485</v>
      </c>
      <c r="I151" t="s">
        <v>862</v>
      </c>
      <c r="J151" t="s">
        <v>845</v>
      </c>
      <c r="K151" t="s">
        <v>7</v>
      </c>
      <c r="L151" t="s">
        <v>733</v>
      </c>
      <c r="M151" t="s">
        <v>132</v>
      </c>
      <c r="N151" t="s">
        <v>1439</v>
      </c>
      <c r="O151" t="s">
        <v>735</v>
      </c>
      <c r="Q151">
        <v>0.5</v>
      </c>
      <c r="R151" t="s">
        <v>6</v>
      </c>
      <c r="S151" t="s">
        <v>680</v>
      </c>
      <c r="W151">
        <v>17794</v>
      </c>
      <c r="X151">
        <v>22</v>
      </c>
      <c r="Y151">
        <v>5</v>
      </c>
      <c r="Z151" t="s">
        <v>1441</v>
      </c>
      <c r="AA151" t="s">
        <v>1442</v>
      </c>
      <c r="AB151" t="s">
        <v>683</v>
      </c>
      <c r="AC151" t="s">
        <v>684</v>
      </c>
      <c r="AD151" t="s">
        <v>685</v>
      </c>
      <c r="AE151">
        <v>4</v>
      </c>
      <c r="AF151">
        <v>3.5</v>
      </c>
      <c r="AG151">
        <v>4.75</v>
      </c>
      <c r="AH151">
        <v>21.5</v>
      </c>
      <c r="AI151" t="s">
        <v>14</v>
      </c>
      <c r="AK151">
        <v>-1</v>
      </c>
    </row>
    <row r="152" spans="1:37" x14ac:dyDescent="0.25">
      <c r="A152" t="s">
        <v>1486</v>
      </c>
      <c r="B152" t="s">
        <v>667</v>
      </c>
      <c r="C152" t="s">
        <v>1487</v>
      </c>
      <c r="D152" t="s">
        <v>548</v>
      </c>
      <c r="E152" t="s">
        <v>1488</v>
      </c>
      <c r="F152" t="s">
        <v>548</v>
      </c>
      <c r="G152" t="s">
        <v>1489</v>
      </c>
      <c r="I152" t="s">
        <v>862</v>
      </c>
      <c r="J152" t="s">
        <v>845</v>
      </c>
      <c r="K152" t="s">
        <v>7</v>
      </c>
      <c r="L152" t="s">
        <v>733</v>
      </c>
      <c r="M152" t="s">
        <v>88</v>
      </c>
      <c r="N152" t="s">
        <v>1439</v>
      </c>
      <c r="O152" t="s">
        <v>735</v>
      </c>
      <c r="Q152">
        <v>1</v>
      </c>
      <c r="R152" t="s">
        <v>6</v>
      </c>
      <c r="S152" t="s">
        <v>680</v>
      </c>
      <c r="W152">
        <v>17936</v>
      </c>
      <c r="X152">
        <v>20</v>
      </c>
      <c r="Y152">
        <v>11</v>
      </c>
      <c r="Z152" t="s">
        <v>1441</v>
      </c>
      <c r="AA152" t="s">
        <v>1442</v>
      </c>
      <c r="AB152" t="s">
        <v>683</v>
      </c>
      <c r="AC152" t="s">
        <v>684</v>
      </c>
      <c r="AD152" t="s">
        <v>685</v>
      </c>
      <c r="AE152">
        <v>5.75</v>
      </c>
      <c r="AF152">
        <v>6.25</v>
      </c>
      <c r="AG152">
        <v>4</v>
      </c>
      <c r="AH152">
        <v>26.75</v>
      </c>
      <c r="AI152" t="s">
        <v>14</v>
      </c>
      <c r="AK152">
        <v>-1</v>
      </c>
    </row>
    <row r="153" spans="1:37" x14ac:dyDescent="0.25">
      <c r="A153" t="s">
        <v>1490</v>
      </c>
      <c r="B153" t="s">
        <v>667</v>
      </c>
      <c r="C153" t="s">
        <v>1491</v>
      </c>
      <c r="D153" t="s">
        <v>1492</v>
      </c>
      <c r="E153" t="s">
        <v>1493</v>
      </c>
      <c r="F153" t="s">
        <v>1494</v>
      </c>
      <c r="G153" t="s">
        <v>1495</v>
      </c>
      <c r="I153" t="s">
        <v>1438</v>
      </c>
      <c r="J153" t="s">
        <v>845</v>
      </c>
      <c r="K153" t="s">
        <v>7</v>
      </c>
      <c r="L153" t="s">
        <v>733</v>
      </c>
      <c r="M153" t="s">
        <v>239</v>
      </c>
      <c r="N153" t="s">
        <v>1439</v>
      </c>
      <c r="O153" t="s">
        <v>735</v>
      </c>
      <c r="Q153">
        <v>1.5</v>
      </c>
      <c r="R153" t="s">
        <v>6</v>
      </c>
      <c r="S153" t="s">
        <v>680</v>
      </c>
      <c r="T153" t="s">
        <v>766</v>
      </c>
      <c r="U153" t="s">
        <v>949</v>
      </c>
      <c r="W153">
        <v>18137</v>
      </c>
      <c r="X153">
        <v>5</v>
      </c>
      <c r="Y153">
        <v>20</v>
      </c>
      <c r="Z153" t="s">
        <v>1441</v>
      </c>
      <c r="AA153" t="s">
        <v>1442</v>
      </c>
      <c r="AB153" t="s">
        <v>683</v>
      </c>
      <c r="AC153" t="s">
        <v>684</v>
      </c>
      <c r="AD153" t="s">
        <v>685</v>
      </c>
      <c r="AE153">
        <v>5</v>
      </c>
      <c r="AF153">
        <v>3</v>
      </c>
      <c r="AG153">
        <v>4</v>
      </c>
      <c r="AH153">
        <v>22.5</v>
      </c>
      <c r="AI153" t="s">
        <v>14</v>
      </c>
      <c r="AK153">
        <v>-1</v>
      </c>
    </row>
    <row r="154" spans="1:37" x14ac:dyDescent="0.25">
      <c r="A154" t="s">
        <v>1496</v>
      </c>
      <c r="B154" t="s">
        <v>667</v>
      </c>
      <c r="C154" t="s">
        <v>1433</v>
      </c>
      <c r="D154" t="s">
        <v>554</v>
      </c>
      <c r="E154" t="s">
        <v>1434</v>
      </c>
      <c r="F154" t="s">
        <v>1497</v>
      </c>
      <c r="G154" t="s">
        <v>1498</v>
      </c>
      <c r="I154" t="s">
        <v>862</v>
      </c>
      <c r="J154" t="s">
        <v>845</v>
      </c>
      <c r="K154" t="s">
        <v>7</v>
      </c>
      <c r="L154" t="s">
        <v>1499</v>
      </c>
      <c r="M154" t="s">
        <v>245</v>
      </c>
      <c r="N154" t="s">
        <v>1439</v>
      </c>
      <c r="O154" t="s">
        <v>735</v>
      </c>
      <c r="Q154">
        <v>0</v>
      </c>
      <c r="R154" t="s">
        <v>6</v>
      </c>
      <c r="S154" t="s">
        <v>680</v>
      </c>
      <c r="W154">
        <v>18227</v>
      </c>
      <c r="X154">
        <v>23</v>
      </c>
      <c r="Y154">
        <v>23</v>
      </c>
      <c r="Z154" t="s">
        <v>1441</v>
      </c>
      <c r="AA154" t="s">
        <v>1442</v>
      </c>
      <c r="AB154" t="s">
        <v>683</v>
      </c>
      <c r="AC154" t="s">
        <v>684</v>
      </c>
      <c r="AD154" t="s">
        <v>685</v>
      </c>
      <c r="AE154">
        <v>6.25</v>
      </c>
      <c r="AF154">
        <v>3.25</v>
      </c>
      <c r="AG154">
        <v>3.5</v>
      </c>
      <c r="AH154">
        <v>22.75</v>
      </c>
      <c r="AI154" t="s">
        <v>14</v>
      </c>
      <c r="AK154">
        <v>-1</v>
      </c>
    </row>
    <row r="155" spans="1:37" x14ac:dyDescent="0.25">
      <c r="A155" t="s">
        <v>1500</v>
      </c>
      <c r="B155" t="s">
        <v>667</v>
      </c>
      <c r="C155" t="s">
        <v>1476</v>
      </c>
      <c r="D155" t="s">
        <v>388</v>
      </c>
      <c r="E155" t="s">
        <v>1477</v>
      </c>
      <c r="F155" t="s">
        <v>388</v>
      </c>
      <c r="G155" t="s">
        <v>1501</v>
      </c>
      <c r="I155" t="s">
        <v>862</v>
      </c>
      <c r="J155" t="s">
        <v>845</v>
      </c>
      <c r="K155" t="s">
        <v>7</v>
      </c>
      <c r="L155" t="s">
        <v>733</v>
      </c>
      <c r="M155" t="s">
        <v>227</v>
      </c>
      <c r="N155" t="s">
        <v>1439</v>
      </c>
      <c r="O155" t="s">
        <v>1502</v>
      </c>
      <c r="Q155">
        <v>1</v>
      </c>
      <c r="R155" t="s">
        <v>3</v>
      </c>
      <c r="S155" t="s">
        <v>766</v>
      </c>
      <c r="T155" t="s">
        <v>680</v>
      </c>
      <c r="W155">
        <v>17682</v>
      </c>
      <c r="X155">
        <v>6</v>
      </c>
      <c r="Y155">
        <v>1</v>
      </c>
      <c r="Z155" t="s">
        <v>1441</v>
      </c>
      <c r="AA155" t="s">
        <v>1442</v>
      </c>
      <c r="AB155" t="s">
        <v>683</v>
      </c>
      <c r="AC155" t="s">
        <v>684</v>
      </c>
      <c r="AD155" t="s">
        <v>685</v>
      </c>
      <c r="AE155">
        <v>4.5</v>
      </c>
      <c r="AF155">
        <v>5.25</v>
      </c>
      <c r="AG155">
        <v>5.75</v>
      </c>
      <c r="AH155">
        <v>26.75</v>
      </c>
      <c r="AI155" t="s">
        <v>9</v>
      </c>
      <c r="AK155">
        <v>-1</v>
      </c>
    </row>
    <row r="156" spans="1:37" x14ac:dyDescent="0.25">
      <c r="A156" t="s">
        <v>1503</v>
      </c>
      <c r="B156" t="s">
        <v>667</v>
      </c>
      <c r="C156" t="s">
        <v>1504</v>
      </c>
      <c r="D156" t="s">
        <v>404</v>
      </c>
      <c r="E156" t="s">
        <v>1505</v>
      </c>
      <c r="F156" t="s">
        <v>404</v>
      </c>
      <c r="G156" t="s">
        <v>1506</v>
      </c>
      <c r="I156" t="s">
        <v>1366</v>
      </c>
      <c r="J156" t="s">
        <v>845</v>
      </c>
      <c r="K156" t="s">
        <v>7</v>
      </c>
      <c r="L156" t="s">
        <v>1507</v>
      </c>
      <c r="M156" t="s">
        <v>229</v>
      </c>
      <c r="N156" t="s">
        <v>1439</v>
      </c>
      <c r="O156" t="s">
        <v>1502</v>
      </c>
      <c r="Q156">
        <v>0</v>
      </c>
      <c r="R156" t="s">
        <v>6</v>
      </c>
      <c r="S156" t="s">
        <v>766</v>
      </c>
      <c r="T156" t="s">
        <v>680</v>
      </c>
      <c r="U156" t="s">
        <v>949</v>
      </c>
      <c r="W156">
        <v>17749</v>
      </c>
      <c r="X156">
        <v>1</v>
      </c>
      <c r="Y156">
        <v>4</v>
      </c>
      <c r="Z156" t="s">
        <v>1441</v>
      </c>
      <c r="AA156" t="s">
        <v>1442</v>
      </c>
      <c r="AB156" t="s">
        <v>683</v>
      </c>
      <c r="AC156" t="s">
        <v>684</v>
      </c>
      <c r="AD156" t="s">
        <v>685</v>
      </c>
      <c r="AE156">
        <v>5.25</v>
      </c>
      <c r="AF156">
        <v>4.5</v>
      </c>
      <c r="AG156">
        <v>4.25</v>
      </c>
      <c r="AH156">
        <v>23.5</v>
      </c>
      <c r="AI156" t="s">
        <v>9</v>
      </c>
      <c r="AK156">
        <v>-1</v>
      </c>
    </row>
    <row r="157" spans="1:37" x14ac:dyDescent="0.25">
      <c r="A157" t="s">
        <v>1508</v>
      </c>
      <c r="B157" t="s">
        <v>667</v>
      </c>
      <c r="C157" t="s">
        <v>1509</v>
      </c>
      <c r="D157" t="s">
        <v>450</v>
      </c>
      <c r="E157" t="s">
        <v>1510</v>
      </c>
      <c r="F157" t="s">
        <v>450</v>
      </c>
      <c r="G157" t="s">
        <v>1511</v>
      </c>
      <c r="I157" t="s">
        <v>862</v>
      </c>
      <c r="J157" t="s">
        <v>845</v>
      </c>
      <c r="K157" t="s">
        <v>694</v>
      </c>
      <c r="L157" t="s">
        <v>733</v>
      </c>
      <c r="M157" t="s">
        <v>232</v>
      </c>
      <c r="N157" t="s">
        <v>1439</v>
      </c>
      <c r="O157" t="s">
        <v>1502</v>
      </c>
      <c r="Q157">
        <v>0</v>
      </c>
      <c r="R157" t="s">
        <v>6</v>
      </c>
      <c r="S157" t="s">
        <v>766</v>
      </c>
      <c r="T157" t="s">
        <v>680</v>
      </c>
      <c r="W157">
        <v>17903</v>
      </c>
      <c r="X157">
        <v>11</v>
      </c>
      <c r="Y157">
        <v>10</v>
      </c>
      <c r="Z157" t="s">
        <v>1441</v>
      </c>
      <c r="AA157" t="s">
        <v>1442</v>
      </c>
      <c r="AB157" t="s">
        <v>683</v>
      </c>
      <c r="AC157" t="s">
        <v>684</v>
      </c>
      <c r="AD157" t="s">
        <v>685</v>
      </c>
      <c r="AE157">
        <v>6.25</v>
      </c>
      <c r="AF157">
        <v>2.75</v>
      </c>
      <c r="AG157">
        <v>4</v>
      </c>
      <c r="AH157">
        <v>23.25</v>
      </c>
      <c r="AI157" t="s">
        <v>9</v>
      </c>
      <c r="AK157">
        <v>-1</v>
      </c>
    </row>
    <row r="158" spans="1:37" x14ac:dyDescent="0.25">
      <c r="A158" t="s">
        <v>1512</v>
      </c>
      <c r="B158" t="s">
        <v>667</v>
      </c>
      <c r="C158" t="s">
        <v>1513</v>
      </c>
      <c r="D158" t="s">
        <v>1514</v>
      </c>
      <c r="E158" t="s">
        <v>1515</v>
      </c>
      <c r="F158" t="s">
        <v>1516</v>
      </c>
      <c r="G158" t="s">
        <v>1517</v>
      </c>
      <c r="I158" t="s">
        <v>1438</v>
      </c>
      <c r="J158" t="s">
        <v>845</v>
      </c>
      <c r="K158" t="s">
        <v>7</v>
      </c>
      <c r="L158" t="s">
        <v>733</v>
      </c>
      <c r="M158" t="s">
        <v>244</v>
      </c>
      <c r="N158" t="s">
        <v>1439</v>
      </c>
      <c r="O158" t="s">
        <v>1502</v>
      </c>
      <c r="Q158">
        <v>0.5</v>
      </c>
      <c r="R158" t="s">
        <v>6</v>
      </c>
      <c r="S158" t="s">
        <v>766</v>
      </c>
      <c r="T158" t="s">
        <v>680</v>
      </c>
      <c r="U158" t="s">
        <v>949</v>
      </c>
      <c r="W158">
        <v>18191</v>
      </c>
      <c r="X158">
        <v>11</v>
      </c>
      <c r="Y158">
        <v>22</v>
      </c>
      <c r="Z158" t="s">
        <v>1441</v>
      </c>
      <c r="AA158" t="s">
        <v>1442</v>
      </c>
      <c r="AB158" t="s">
        <v>683</v>
      </c>
      <c r="AC158" t="s">
        <v>684</v>
      </c>
      <c r="AD158" t="s">
        <v>685</v>
      </c>
      <c r="AE158">
        <v>5</v>
      </c>
      <c r="AF158">
        <v>4</v>
      </c>
      <c r="AG158">
        <v>4.75</v>
      </c>
      <c r="AH158">
        <v>24</v>
      </c>
      <c r="AI158" t="s">
        <v>9</v>
      </c>
    </row>
    <row r="159" spans="1:37" x14ac:dyDescent="0.25">
      <c r="A159" t="s">
        <v>1518</v>
      </c>
      <c r="B159" t="s">
        <v>667</v>
      </c>
      <c r="C159" t="s">
        <v>1519</v>
      </c>
      <c r="D159" t="s">
        <v>555</v>
      </c>
      <c r="E159" t="s">
        <v>1520</v>
      </c>
      <c r="F159" t="s">
        <v>555</v>
      </c>
      <c r="G159" t="s">
        <v>1521</v>
      </c>
      <c r="I159" t="s">
        <v>862</v>
      </c>
      <c r="J159" t="s">
        <v>845</v>
      </c>
      <c r="K159" t="s">
        <v>694</v>
      </c>
      <c r="L159" t="s">
        <v>733</v>
      </c>
      <c r="M159" t="s">
        <v>46</v>
      </c>
      <c r="N159" t="s">
        <v>1439</v>
      </c>
      <c r="O159" t="s">
        <v>1502</v>
      </c>
      <c r="Q159">
        <v>1</v>
      </c>
      <c r="R159" t="s">
        <v>6</v>
      </c>
      <c r="S159" t="s">
        <v>680</v>
      </c>
      <c r="T159" t="s">
        <v>949</v>
      </c>
      <c r="W159">
        <v>18261</v>
      </c>
      <c r="X159">
        <v>9</v>
      </c>
      <c r="Y159">
        <v>25</v>
      </c>
      <c r="Z159" t="s">
        <v>1441</v>
      </c>
      <c r="AA159" t="s">
        <v>1442</v>
      </c>
      <c r="AB159" t="s">
        <v>683</v>
      </c>
      <c r="AC159" t="s">
        <v>684</v>
      </c>
      <c r="AD159" t="s">
        <v>685</v>
      </c>
      <c r="AE159">
        <v>4.5</v>
      </c>
      <c r="AF159">
        <v>3.25</v>
      </c>
      <c r="AG159">
        <v>4.25</v>
      </c>
      <c r="AH159">
        <v>21.75</v>
      </c>
      <c r="AI159" t="s">
        <v>14</v>
      </c>
      <c r="AK159">
        <v>-1</v>
      </c>
    </row>
    <row r="160" spans="1:37" x14ac:dyDescent="0.25">
      <c r="A160" t="s">
        <v>1522</v>
      </c>
      <c r="B160" t="s">
        <v>667</v>
      </c>
      <c r="C160" t="s">
        <v>1523</v>
      </c>
      <c r="D160" t="s">
        <v>740</v>
      </c>
      <c r="E160" t="s">
        <v>1524</v>
      </c>
      <c r="F160" t="s">
        <v>742</v>
      </c>
      <c r="G160" t="s">
        <v>1525</v>
      </c>
      <c r="I160" t="s">
        <v>1366</v>
      </c>
      <c r="J160" t="s">
        <v>845</v>
      </c>
      <c r="K160" t="s">
        <v>7</v>
      </c>
      <c r="L160" t="s">
        <v>733</v>
      </c>
      <c r="M160" t="s">
        <v>109</v>
      </c>
      <c r="N160" t="s">
        <v>1439</v>
      </c>
      <c r="O160" t="s">
        <v>1502</v>
      </c>
      <c r="Q160">
        <v>1.5</v>
      </c>
      <c r="R160" t="s">
        <v>3</v>
      </c>
      <c r="S160" t="s">
        <v>766</v>
      </c>
      <c r="T160" t="s">
        <v>680</v>
      </c>
      <c r="U160" t="s">
        <v>949</v>
      </c>
      <c r="W160">
        <v>18316</v>
      </c>
      <c r="X160">
        <v>16</v>
      </c>
      <c r="Y160">
        <v>27</v>
      </c>
      <c r="Z160" t="s">
        <v>1441</v>
      </c>
      <c r="AA160" t="s">
        <v>1442</v>
      </c>
      <c r="AB160" t="s">
        <v>683</v>
      </c>
      <c r="AC160" t="s">
        <v>684</v>
      </c>
      <c r="AD160" t="s">
        <v>685</v>
      </c>
      <c r="AE160">
        <v>4.5</v>
      </c>
      <c r="AF160">
        <v>3</v>
      </c>
      <c r="AG160">
        <v>4.25</v>
      </c>
      <c r="AH160">
        <v>22</v>
      </c>
      <c r="AI160" t="s">
        <v>9</v>
      </c>
      <c r="AK160">
        <v>-1</v>
      </c>
    </row>
    <row r="161" spans="1:37" x14ac:dyDescent="0.25">
      <c r="A161" t="s">
        <v>1526</v>
      </c>
      <c r="B161" t="s">
        <v>667</v>
      </c>
      <c r="C161" t="s">
        <v>1527</v>
      </c>
      <c r="D161" t="s">
        <v>1239</v>
      </c>
      <c r="E161" t="s">
        <v>1528</v>
      </c>
      <c r="F161" t="s">
        <v>1240</v>
      </c>
      <c r="G161" t="s">
        <v>1529</v>
      </c>
      <c r="I161" t="s">
        <v>1438</v>
      </c>
      <c r="J161" t="s">
        <v>845</v>
      </c>
      <c r="K161" t="s">
        <v>7</v>
      </c>
      <c r="L161" t="s">
        <v>733</v>
      </c>
      <c r="M161" t="s">
        <v>240</v>
      </c>
      <c r="N161" t="s">
        <v>1439</v>
      </c>
      <c r="O161" t="s">
        <v>1530</v>
      </c>
      <c r="Q161">
        <v>0</v>
      </c>
      <c r="R161" t="s">
        <v>6</v>
      </c>
      <c r="S161" t="s">
        <v>766</v>
      </c>
      <c r="T161" t="s">
        <v>680</v>
      </c>
      <c r="U161" t="s">
        <v>949</v>
      </c>
      <c r="W161">
        <v>18140</v>
      </c>
      <c r="X161">
        <v>8</v>
      </c>
      <c r="Y161">
        <v>20</v>
      </c>
      <c r="Z161" t="s">
        <v>1441</v>
      </c>
      <c r="AA161" t="s">
        <v>1442</v>
      </c>
      <c r="AB161" t="s">
        <v>683</v>
      </c>
      <c r="AC161" t="s">
        <v>684</v>
      </c>
      <c r="AD161" t="s">
        <v>685</v>
      </c>
      <c r="AE161">
        <v>5.25</v>
      </c>
      <c r="AF161">
        <v>4</v>
      </c>
      <c r="AG161">
        <v>4</v>
      </c>
      <c r="AH161">
        <v>22.5</v>
      </c>
      <c r="AI161" t="s">
        <v>9</v>
      </c>
      <c r="AK161">
        <v>-1</v>
      </c>
    </row>
    <row r="162" spans="1:37" x14ac:dyDescent="0.25">
      <c r="A162" t="s">
        <v>1531</v>
      </c>
      <c r="B162" t="s">
        <v>667</v>
      </c>
      <c r="C162" t="s">
        <v>1532</v>
      </c>
      <c r="D162" t="s">
        <v>1514</v>
      </c>
      <c r="E162" t="s">
        <v>1533</v>
      </c>
      <c r="F162" t="s">
        <v>1516</v>
      </c>
      <c r="G162" t="s">
        <v>1534</v>
      </c>
      <c r="I162" t="s">
        <v>862</v>
      </c>
      <c r="J162" t="s">
        <v>845</v>
      </c>
      <c r="K162" t="s">
        <v>7</v>
      </c>
      <c r="L162" t="s">
        <v>733</v>
      </c>
      <c r="M162" t="s">
        <v>40</v>
      </c>
      <c r="N162" t="s">
        <v>1439</v>
      </c>
      <c r="O162" t="s">
        <v>1530</v>
      </c>
      <c r="Q162">
        <v>0</v>
      </c>
      <c r="R162" t="s">
        <v>6</v>
      </c>
      <c r="S162" t="s">
        <v>766</v>
      </c>
      <c r="T162" t="s">
        <v>680</v>
      </c>
      <c r="W162">
        <v>18190</v>
      </c>
      <c r="X162">
        <v>10</v>
      </c>
      <c r="Y162">
        <v>22</v>
      </c>
      <c r="Z162" t="s">
        <v>1441</v>
      </c>
      <c r="AA162" t="s">
        <v>1442</v>
      </c>
      <c r="AB162" t="s">
        <v>683</v>
      </c>
      <c r="AC162" t="s">
        <v>684</v>
      </c>
      <c r="AD162" t="s">
        <v>685</v>
      </c>
      <c r="AE162">
        <v>5.5</v>
      </c>
      <c r="AF162">
        <v>4</v>
      </c>
      <c r="AG162">
        <v>4.5</v>
      </c>
      <c r="AH162">
        <v>24</v>
      </c>
      <c r="AI162" t="s">
        <v>9</v>
      </c>
    </row>
    <row r="163" spans="1:37" x14ac:dyDescent="0.25">
      <c r="A163" t="s">
        <v>1535</v>
      </c>
      <c r="B163" t="s">
        <v>667</v>
      </c>
      <c r="C163" t="s">
        <v>1536</v>
      </c>
      <c r="D163" t="s">
        <v>1341</v>
      </c>
      <c r="E163" t="s">
        <v>1537</v>
      </c>
      <c r="F163" t="s">
        <v>1342</v>
      </c>
      <c r="G163" t="s">
        <v>1538</v>
      </c>
      <c r="I163" t="s">
        <v>1438</v>
      </c>
      <c r="J163" t="s">
        <v>845</v>
      </c>
      <c r="K163" t="s">
        <v>694</v>
      </c>
      <c r="L163" t="s">
        <v>733</v>
      </c>
      <c r="M163" t="s">
        <v>246</v>
      </c>
      <c r="N163" t="s">
        <v>1439</v>
      </c>
      <c r="O163" t="s">
        <v>1530</v>
      </c>
      <c r="Q163">
        <v>0</v>
      </c>
      <c r="R163" t="s">
        <v>6</v>
      </c>
      <c r="S163" t="s">
        <v>766</v>
      </c>
      <c r="T163" t="s">
        <v>680</v>
      </c>
      <c r="W163">
        <v>18296</v>
      </c>
      <c r="X163">
        <v>20</v>
      </c>
      <c r="Y163">
        <v>26</v>
      </c>
      <c r="Z163" t="s">
        <v>1441</v>
      </c>
      <c r="AA163" t="s">
        <v>1442</v>
      </c>
      <c r="AB163" t="s">
        <v>683</v>
      </c>
      <c r="AC163" t="s">
        <v>684</v>
      </c>
      <c r="AD163" t="s">
        <v>685</v>
      </c>
      <c r="AE163">
        <v>5</v>
      </c>
      <c r="AF163">
        <v>4</v>
      </c>
      <c r="AG163">
        <v>4.25</v>
      </c>
      <c r="AH163">
        <v>22.5</v>
      </c>
      <c r="AI163" t="s">
        <v>9</v>
      </c>
      <c r="AK163">
        <v>-1</v>
      </c>
    </row>
    <row r="164" spans="1:37" x14ac:dyDescent="0.25">
      <c r="A164" t="s">
        <v>1539</v>
      </c>
      <c r="B164" t="s">
        <v>667</v>
      </c>
      <c r="C164" t="s">
        <v>1540</v>
      </c>
      <c r="D164" t="s">
        <v>1541</v>
      </c>
      <c r="E164" t="s">
        <v>1542</v>
      </c>
      <c r="F164" t="s">
        <v>1543</v>
      </c>
      <c r="G164" t="s">
        <v>1544</v>
      </c>
      <c r="I164" t="s">
        <v>1545</v>
      </c>
      <c r="J164" t="s">
        <v>845</v>
      </c>
      <c r="K164" t="s">
        <v>7</v>
      </c>
      <c r="L164" t="s">
        <v>733</v>
      </c>
      <c r="M164" t="s">
        <v>142</v>
      </c>
      <c r="N164" t="s">
        <v>1439</v>
      </c>
      <c r="O164" t="s">
        <v>1546</v>
      </c>
      <c r="Q164">
        <v>0</v>
      </c>
      <c r="R164" t="s">
        <v>6</v>
      </c>
      <c r="S164" t="s">
        <v>766</v>
      </c>
      <c r="T164" t="s">
        <v>680</v>
      </c>
      <c r="U164" t="s">
        <v>949</v>
      </c>
      <c r="W164">
        <v>17783</v>
      </c>
      <c r="X164">
        <v>11</v>
      </c>
      <c r="Y164">
        <v>5</v>
      </c>
      <c r="Z164" t="s">
        <v>1441</v>
      </c>
      <c r="AA164" t="s">
        <v>1442</v>
      </c>
      <c r="AB164" t="s">
        <v>683</v>
      </c>
      <c r="AC164" t="s">
        <v>684</v>
      </c>
      <c r="AD164" t="s">
        <v>685</v>
      </c>
      <c r="AE164">
        <v>4.5</v>
      </c>
      <c r="AF164">
        <v>5</v>
      </c>
      <c r="AG164">
        <v>4.5</v>
      </c>
      <c r="AH164">
        <v>23</v>
      </c>
      <c r="AI164" t="s">
        <v>9</v>
      </c>
      <c r="AK164">
        <v>-1</v>
      </c>
    </row>
    <row r="165" spans="1:37" x14ac:dyDescent="0.25">
      <c r="A165" t="s">
        <v>1547</v>
      </c>
      <c r="B165" t="s">
        <v>667</v>
      </c>
      <c r="C165" t="s">
        <v>1548</v>
      </c>
      <c r="D165" t="s">
        <v>1549</v>
      </c>
      <c r="E165" t="s">
        <v>1550</v>
      </c>
      <c r="F165" t="s">
        <v>1551</v>
      </c>
      <c r="G165" t="s">
        <v>1552</v>
      </c>
      <c r="I165" t="s">
        <v>1438</v>
      </c>
      <c r="J165" t="s">
        <v>845</v>
      </c>
      <c r="K165" t="s">
        <v>694</v>
      </c>
      <c r="L165" t="s">
        <v>733</v>
      </c>
      <c r="M165" t="s">
        <v>243</v>
      </c>
      <c r="N165" t="s">
        <v>1439</v>
      </c>
      <c r="O165" t="s">
        <v>1546</v>
      </c>
      <c r="Q165">
        <v>1</v>
      </c>
      <c r="R165" t="s">
        <v>6</v>
      </c>
      <c r="S165" t="s">
        <v>766</v>
      </c>
      <c r="T165" t="s">
        <v>680</v>
      </c>
      <c r="U165" t="s">
        <v>1392</v>
      </c>
      <c r="W165">
        <v>18166</v>
      </c>
      <c r="X165">
        <v>10</v>
      </c>
      <c r="Y165">
        <v>21</v>
      </c>
      <c r="Z165" t="s">
        <v>1441</v>
      </c>
      <c r="AA165" t="s">
        <v>1442</v>
      </c>
      <c r="AB165" t="s">
        <v>683</v>
      </c>
      <c r="AC165" t="s">
        <v>684</v>
      </c>
      <c r="AD165" t="s">
        <v>685</v>
      </c>
      <c r="AE165">
        <v>4.25</v>
      </c>
      <c r="AF165">
        <v>4.25</v>
      </c>
      <c r="AG165">
        <v>4.75</v>
      </c>
      <c r="AH165">
        <v>23.25</v>
      </c>
      <c r="AI165" t="s">
        <v>9</v>
      </c>
      <c r="AK165">
        <v>-1</v>
      </c>
    </row>
    <row r="166" spans="1:37" x14ac:dyDescent="0.25">
      <c r="A166" t="s">
        <v>1553</v>
      </c>
      <c r="B166" t="s">
        <v>667</v>
      </c>
      <c r="C166" t="s">
        <v>1554</v>
      </c>
      <c r="D166" t="s">
        <v>389</v>
      </c>
      <c r="E166" t="s">
        <v>1555</v>
      </c>
      <c r="F166" t="s">
        <v>389</v>
      </c>
      <c r="G166" t="s">
        <v>1556</v>
      </c>
      <c r="I166" t="s">
        <v>889</v>
      </c>
      <c r="J166" t="s">
        <v>845</v>
      </c>
      <c r="K166" t="s">
        <v>694</v>
      </c>
      <c r="L166" t="s">
        <v>1106</v>
      </c>
      <c r="M166" t="s">
        <v>30</v>
      </c>
      <c r="N166" t="s">
        <v>1557</v>
      </c>
      <c r="O166" t="s">
        <v>724</v>
      </c>
      <c r="Q166">
        <v>1.5</v>
      </c>
      <c r="R166" t="s">
        <v>31</v>
      </c>
      <c r="S166" t="s">
        <v>766</v>
      </c>
      <c r="T166" t="s">
        <v>680</v>
      </c>
      <c r="W166">
        <v>17046</v>
      </c>
      <c r="X166">
        <v>19</v>
      </c>
      <c r="Y166">
        <v>1</v>
      </c>
      <c r="Z166" t="s">
        <v>865</v>
      </c>
      <c r="AA166" t="s">
        <v>866</v>
      </c>
      <c r="AB166" t="s">
        <v>683</v>
      </c>
      <c r="AC166" t="s">
        <v>684</v>
      </c>
      <c r="AD166" t="s">
        <v>685</v>
      </c>
      <c r="AE166">
        <v>5.5</v>
      </c>
      <c r="AF166">
        <v>3.75</v>
      </c>
      <c r="AG166">
        <v>4.5</v>
      </c>
      <c r="AH166">
        <v>25.25</v>
      </c>
      <c r="AI166" t="s">
        <v>9</v>
      </c>
      <c r="AK166">
        <v>-1</v>
      </c>
    </row>
    <row r="167" spans="1:37" x14ac:dyDescent="0.25">
      <c r="A167" t="s">
        <v>1558</v>
      </c>
      <c r="B167" t="s">
        <v>667</v>
      </c>
      <c r="C167" t="s">
        <v>1559</v>
      </c>
      <c r="D167" t="s">
        <v>389</v>
      </c>
      <c r="E167" t="s">
        <v>1560</v>
      </c>
      <c r="F167" t="s">
        <v>389</v>
      </c>
      <c r="G167" t="s">
        <v>1561</v>
      </c>
      <c r="I167" t="s">
        <v>889</v>
      </c>
      <c r="J167" t="s">
        <v>845</v>
      </c>
      <c r="K167" t="s">
        <v>694</v>
      </c>
      <c r="L167" t="s">
        <v>1562</v>
      </c>
      <c r="M167" t="s">
        <v>35</v>
      </c>
      <c r="N167" t="s">
        <v>1557</v>
      </c>
      <c r="O167" t="s">
        <v>724</v>
      </c>
      <c r="Q167">
        <v>1.5</v>
      </c>
      <c r="R167" t="s">
        <v>3</v>
      </c>
      <c r="S167" t="s">
        <v>680</v>
      </c>
      <c r="T167" t="s">
        <v>680</v>
      </c>
      <c r="W167">
        <v>17051</v>
      </c>
      <c r="X167">
        <v>24</v>
      </c>
      <c r="Y167">
        <v>1</v>
      </c>
      <c r="Z167" t="s">
        <v>865</v>
      </c>
      <c r="AA167" t="s">
        <v>866</v>
      </c>
      <c r="AB167" t="s">
        <v>683</v>
      </c>
      <c r="AC167" t="s">
        <v>684</v>
      </c>
      <c r="AD167" t="s">
        <v>685</v>
      </c>
      <c r="AE167">
        <v>4</v>
      </c>
      <c r="AF167">
        <v>2.75</v>
      </c>
      <c r="AG167">
        <v>6</v>
      </c>
      <c r="AH167">
        <v>24.25</v>
      </c>
      <c r="AI167" t="s">
        <v>14</v>
      </c>
      <c r="AK167">
        <v>-1</v>
      </c>
    </row>
    <row r="168" spans="1:37" x14ac:dyDescent="0.25">
      <c r="A168" t="s">
        <v>1563</v>
      </c>
      <c r="B168" t="s">
        <v>667</v>
      </c>
      <c r="C168" t="s">
        <v>1564</v>
      </c>
      <c r="D168" t="s">
        <v>413</v>
      </c>
      <c r="E168" t="s">
        <v>1565</v>
      </c>
      <c r="F168" t="s">
        <v>413</v>
      </c>
      <c r="G168" t="s">
        <v>1566</v>
      </c>
      <c r="I168" t="s">
        <v>889</v>
      </c>
      <c r="J168" t="s">
        <v>845</v>
      </c>
      <c r="K168" t="s">
        <v>7</v>
      </c>
      <c r="L168" t="s">
        <v>1562</v>
      </c>
      <c r="M168" t="s">
        <v>62</v>
      </c>
      <c r="N168" t="s">
        <v>1557</v>
      </c>
      <c r="O168" t="s">
        <v>724</v>
      </c>
      <c r="Q168">
        <v>1.5</v>
      </c>
      <c r="R168" t="s">
        <v>3</v>
      </c>
      <c r="S168" t="s">
        <v>766</v>
      </c>
      <c r="T168" t="s">
        <v>680</v>
      </c>
      <c r="W168">
        <v>17124</v>
      </c>
      <c r="X168">
        <v>1</v>
      </c>
      <c r="Y168">
        <v>5</v>
      </c>
      <c r="Z168" t="s">
        <v>865</v>
      </c>
      <c r="AA168" t="s">
        <v>866</v>
      </c>
      <c r="AB168" t="s">
        <v>683</v>
      </c>
      <c r="AC168" t="s">
        <v>684</v>
      </c>
      <c r="AD168" t="s">
        <v>685</v>
      </c>
      <c r="AE168">
        <v>5.5</v>
      </c>
      <c r="AF168">
        <v>3.25</v>
      </c>
      <c r="AG168">
        <v>4.5</v>
      </c>
      <c r="AH168">
        <v>24.75</v>
      </c>
      <c r="AI168" t="s">
        <v>9</v>
      </c>
      <c r="AK168">
        <v>-1</v>
      </c>
    </row>
    <row r="169" spans="1:37" x14ac:dyDescent="0.25">
      <c r="A169" t="s">
        <v>1567</v>
      </c>
      <c r="B169" t="s">
        <v>667</v>
      </c>
      <c r="C169" t="s">
        <v>1568</v>
      </c>
      <c r="D169" t="s">
        <v>1080</v>
      </c>
      <c r="E169" t="s">
        <v>1569</v>
      </c>
      <c r="F169" t="s">
        <v>1082</v>
      </c>
      <c r="G169" t="s">
        <v>1570</v>
      </c>
      <c r="I169" t="s">
        <v>889</v>
      </c>
      <c r="J169" t="s">
        <v>845</v>
      </c>
      <c r="K169" t="s">
        <v>7</v>
      </c>
      <c r="L169" t="s">
        <v>1571</v>
      </c>
      <c r="M169" t="s">
        <v>69</v>
      </c>
      <c r="N169" t="s">
        <v>1557</v>
      </c>
      <c r="O169" t="s">
        <v>724</v>
      </c>
      <c r="Q169">
        <v>1.5</v>
      </c>
      <c r="R169" t="s">
        <v>6</v>
      </c>
      <c r="S169" t="s">
        <v>680</v>
      </c>
      <c r="T169" t="s">
        <v>680</v>
      </c>
      <c r="W169">
        <v>17145</v>
      </c>
      <c r="X169">
        <v>22</v>
      </c>
      <c r="Y169">
        <v>5</v>
      </c>
      <c r="Z169" t="s">
        <v>865</v>
      </c>
      <c r="AA169" t="s">
        <v>866</v>
      </c>
      <c r="AB169" t="s">
        <v>683</v>
      </c>
      <c r="AC169" t="s">
        <v>684</v>
      </c>
      <c r="AD169" t="s">
        <v>685</v>
      </c>
      <c r="AE169">
        <v>4.5</v>
      </c>
      <c r="AF169">
        <v>3</v>
      </c>
      <c r="AG169">
        <v>2.25</v>
      </c>
      <c r="AH169">
        <v>18</v>
      </c>
      <c r="AI169" t="s">
        <v>14</v>
      </c>
      <c r="AK169">
        <v>-1</v>
      </c>
    </row>
    <row r="170" spans="1:37" x14ac:dyDescent="0.25">
      <c r="A170" t="s">
        <v>1572</v>
      </c>
      <c r="B170" t="s">
        <v>667</v>
      </c>
      <c r="C170" t="s">
        <v>1573</v>
      </c>
      <c r="D170" t="s">
        <v>443</v>
      </c>
      <c r="E170" t="s">
        <v>1574</v>
      </c>
      <c r="F170" t="s">
        <v>443</v>
      </c>
      <c r="G170" t="s">
        <v>1575</v>
      </c>
      <c r="I170" t="s">
        <v>889</v>
      </c>
      <c r="J170" t="s">
        <v>845</v>
      </c>
      <c r="K170" t="s">
        <v>7</v>
      </c>
      <c r="L170" t="s">
        <v>1106</v>
      </c>
      <c r="M170" t="s">
        <v>101</v>
      </c>
      <c r="N170" t="s">
        <v>1557</v>
      </c>
      <c r="O170" t="s">
        <v>724</v>
      </c>
      <c r="Q170">
        <v>1</v>
      </c>
      <c r="R170" t="s">
        <v>3</v>
      </c>
      <c r="S170" t="s">
        <v>680</v>
      </c>
      <c r="T170" t="s">
        <v>680</v>
      </c>
      <c r="W170">
        <v>17226</v>
      </c>
      <c r="X170">
        <v>7</v>
      </c>
      <c r="Y170">
        <v>9</v>
      </c>
      <c r="Z170" t="s">
        <v>865</v>
      </c>
      <c r="AA170" t="s">
        <v>866</v>
      </c>
      <c r="AB170" t="s">
        <v>683</v>
      </c>
      <c r="AC170" t="s">
        <v>684</v>
      </c>
      <c r="AD170" t="s">
        <v>685</v>
      </c>
      <c r="AE170">
        <v>3.75</v>
      </c>
      <c r="AF170">
        <v>4.5</v>
      </c>
      <c r="AG170">
        <v>3</v>
      </c>
      <c r="AH170">
        <v>19</v>
      </c>
      <c r="AI170" t="s">
        <v>14</v>
      </c>
      <c r="AK170">
        <v>-1</v>
      </c>
    </row>
    <row r="171" spans="1:37" x14ac:dyDescent="0.25">
      <c r="A171" t="s">
        <v>1576</v>
      </c>
      <c r="B171" t="s">
        <v>667</v>
      </c>
      <c r="C171" t="s">
        <v>1476</v>
      </c>
      <c r="D171" t="s">
        <v>1577</v>
      </c>
      <c r="E171" t="s">
        <v>1477</v>
      </c>
      <c r="F171" t="s">
        <v>1578</v>
      </c>
      <c r="G171" t="s">
        <v>1579</v>
      </c>
      <c r="I171" t="s">
        <v>889</v>
      </c>
      <c r="J171" t="s">
        <v>845</v>
      </c>
      <c r="K171" t="s">
        <v>7</v>
      </c>
      <c r="L171" t="s">
        <v>1580</v>
      </c>
      <c r="M171" t="s">
        <v>113</v>
      </c>
      <c r="N171" t="s">
        <v>1557</v>
      </c>
      <c r="O171" t="s">
        <v>724</v>
      </c>
      <c r="Q171">
        <v>1</v>
      </c>
      <c r="R171" t="s">
        <v>6</v>
      </c>
      <c r="S171" t="s">
        <v>680</v>
      </c>
      <c r="T171" t="s">
        <v>680</v>
      </c>
      <c r="W171">
        <v>17259</v>
      </c>
      <c r="X171">
        <v>16</v>
      </c>
      <c r="Y171">
        <v>10</v>
      </c>
      <c r="Z171" t="s">
        <v>865</v>
      </c>
      <c r="AA171" t="s">
        <v>866</v>
      </c>
      <c r="AB171" t="s">
        <v>683</v>
      </c>
      <c r="AC171" t="s">
        <v>684</v>
      </c>
      <c r="AD171" t="s">
        <v>685</v>
      </c>
      <c r="AE171">
        <v>4.5</v>
      </c>
      <c r="AF171">
        <v>1.75</v>
      </c>
      <c r="AG171">
        <v>3.25</v>
      </c>
      <c r="AH171">
        <v>18.25</v>
      </c>
      <c r="AI171" t="s">
        <v>14</v>
      </c>
      <c r="AK171">
        <v>-1</v>
      </c>
    </row>
    <row r="172" spans="1:37" x14ac:dyDescent="0.25">
      <c r="A172" t="s">
        <v>1581</v>
      </c>
      <c r="B172" t="s">
        <v>667</v>
      </c>
      <c r="C172" t="s">
        <v>972</v>
      </c>
      <c r="D172" t="s">
        <v>458</v>
      </c>
      <c r="E172" t="s">
        <v>973</v>
      </c>
      <c r="F172" t="s">
        <v>458</v>
      </c>
      <c r="G172" t="s">
        <v>1582</v>
      </c>
      <c r="I172" t="s">
        <v>889</v>
      </c>
      <c r="J172" t="s">
        <v>845</v>
      </c>
      <c r="K172" t="s">
        <v>694</v>
      </c>
      <c r="L172" t="s">
        <v>1562</v>
      </c>
      <c r="M172" t="s">
        <v>119</v>
      </c>
      <c r="N172" t="s">
        <v>1557</v>
      </c>
      <c r="O172" t="s">
        <v>724</v>
      </c>
      <c r="Q172">
        <v>1.5</v>
      </c>
      <c r="R172" t="s">
        <v>6</v>
      </c>
      <c r="S172" t="s">
        <v>680</v>
      </c>
      <c r="T172" t="s">
        <v>680</v>
      </c>
      <c r="W172">
        <v>17278</v>
      </c>
      <c r="X172">
        <v>11</v>
      </c>
      <c r="Y172">
        <v>11</v>
      </c>
      <c r="Z172" t="s">
        <v>865</v>
      </c>
      <c r="AA172" t="s">
        <v>866</v>
      </c>
      <c r="AB172" t="s">
        <v>683</v>
      </c>
      <c r="AC172" t="s">
        <v>684</v>
      </c>
      <c r="AD172" t="s">
        <v>685</v>
      </c>
      <c r="AE172">
        <v>5.25</v>
      </c>
      <c r="AF172">
        <v>1.75</v>
      </c>
      <c r="AG172">
        <v>4</v>
      </c>
      <c r="AH172">
        <v>21.75</v>
      </c>
      <c r="AI172" t="s">
        <v>14</v>
      </c>
      <c r="AK172">
        <v>-1</v>
      </c>
    </row>
    <row r="173" spans="1:37" x14ac:dyDescent="0.25">
      <c r="A173" t="s">
        <v>1583</v>
      </c>
      <c r="B173" t="s">
        <v>667</v>
      </c>
      <c r="C173" t="s">
        <v>1433</v>
      </c>
      <c r="D173" t="s">
        <v>1449</v>
      </c>
      <c r="E173" t="s">
        <v>1434</v>
      </c>
      <c r="F173" t="s">
        <v>1451</v>
      </c>
      <c r="G173" t="s">
        <v>1584</v>
      </c>
      <c r="I173" t="s">
        <v>889</v>
      </c>
      <c r="J173" t="s">
        <v>845</v>
      </c>
      <c r="K173" t="s">
        <v>7</v>
      </c>
      <c r="L173" t="s">
        <v>1562</v>
      </c>
      <c r="M173" t="s">
        <v>34</v>
      </c>
      <c r="N173" t="s">
        <v>1557</v>
      </c>
      <c r="O173" t="s">
        <v>724</v>
      </c>
      <c r="Q173">
        <v>1.5</v>
      </c>
      <c r="R173" t="s">
        <v>3</v>
      </c>
      <c r="S173" t="s">
        <v>680</v>
      </c>
      <c r="T173" t="s">
        <v>680</v>
      </c>
      <c r="W173">
        <v>17113</v>
      </c>
      <c r="X173">
        <v>14</v>
      </c>
      <c r="Y173">
        <v>4</v>
      </c>
      <c r="Z173" t="s">
        <v>865</v>
      </c>
      <c r="AA173" t="s">
        <v>866</v>
      </c>
      <c r="AB173" t="s">
        <v>683</v>
      </c>
      <c r="AC173" t="s">
        <v>684</v>
      </c>
      <c r="AD173" t="s">
        <v>685</v>
      </c>
      <c r="AE173">
        <v>4.5</v>
      </c>
      <c r="AF173">
        <v>3.25</v>
      </c>
      <c r="AG173">
        <v>4.25</v>
      </c>
      <c r="AH173">
        <v>22.25</v>
      </c>
      <c r="AI173" t="s">
        <v>14</v>
      </c>
      <c r="AK173">
        <v>-1</v>
      </c>
    </row>
    <row r="174" spans="1:37" x14ac:dyDescent="0.25">
      <c r="A174" t="s">
        <v>1585</v>
      </c>
      <c r="B174" t="s">
        <v>667</v>
      </c>
      <c r="C174" t="s">
        <v>1586</v>
      </c>
      <c r="D174" t="s">
        <v>1587</v>
      </c>
      <c r="E174" t="s">
        <v>1588</v>
      </c>
      <c r="F174" t="s">
        <v>1589</v>
      </c>
      <c r="G174" t="s">
        <v>1590</v>
      </c>
      <c r="I174" t="s">
        <v>889</v>
      </c>
      <c r="J174" t="s">
        <v>845</v>
      </c>
      <c r="K174" t="s">
        <v>694</v>
      </c>
      <c r="L174" t="s">
        <v>1562</v>
      </c>
      <c r="M174" t="s">
        <v>137</v>
      </c>
      <c r="N174" t="s">
        <v>1557</v>
      </c>
      <c r="O174" t="s">
        <v>724</v>
      </c>
      <c r="Q174">
        <v>1</v>
      </c>
      <c r="R174" t="s">
        <v>6</v>
      </c>
      <c r="S174" t="s">
        <v>680</v>
      </c>
      <c r="T174" t="s">
        <v>680</v>
      </c>
      <c r="W174">
        <v>17342</v>
      </c>
      <c r="X174">
        <v>3</v>
      </c>
      <c r="Y174">
        <v>14</v>
      </c>
      <c r="Z174" t="s">
        <v>865</v>
      </c>
      <c r="AA174" t="s">
        <v>866</v>
      </c>
      <c r="AB174" t="s">
        <v>683</v>
      </c>
      <c r="AC174" t="s">
        <v>684</v>
      </c>
      <c r="AD174" t="s">
        <v>685</v>
      </c>
      <c r="AE174">
        <v>6.75</v>
      </c>
      <c r="AF174">
        <v>2.25</v>
      </c>
      <c r="AG174">
        <v>2.5</v>
      </c>
      <c r="AH174">
        <v>21.75</v>
      </c>
      <c r="AI174" t="s">
        <v>14</v>
      </c>
      <c r="AK174">
        <v>-1</v>
      </c>
    </row>
    <row r="175" spans="1:37" x14ac:dyDescent="0.25">
      <c r="A175" t="s">
        <v>1591</v>
      </c>
      <c r="B175" t="s">
        <v>667</v>
      </c>
      <c r="C175" t="s">
        <v>1592</v>
      </c>
      <c r="D175" t="s">
        <v>477</v>
      </c>
      <c r="E175" t="s">
        <v>1593</v>
      </c>
      <c r="F175" t="s">
        <v>477</v>
      </c>
      <c r="G175" t="s">
        <v>1594</v>
      </c>
      <c r="I175" t="s">
        <v>889</v>
      </c>
      <c r="J175" t="s">
        <v>845</v>
      </c>
      <c r="K175" t="s">
        <v>694</v>
      </c>
      <c r="L175" t="s">
        <v>1562</v>
      </c>
      <c r="M175" t="s">
        <v>82</v>
      </c>
      <c r="N175" t="s">
        <v>1557</v>
      </c>
      <c r="O175" t="s">
        <v>724</v>
      </c>
      <c r="Q175">
        <v>1.5</v>
      </c>
      <c r="R175" t="s">
        <v>3</v>
      </c>
      <c r="S175" t="s">
        <v>766</v>
      </c>
      <c r="T175" t="s">
        <v>680</v>
      </c>
      <c r="W175">
        <v>17376</v>
      </c>
      <c r="X175">
        <v>13</v>
      </c>
      <c r="Y175">
        <v>15</v>
      </c>
      <c r="Z175" t="s">
        <v>865</v>
      </c>
      <c r="AA175" t="s">
        <v>866</v>
      </c>
      <c r="AB175" t="s">
        <v>683</v>
      </c>
      <c r="AC175" t="s">
        <v>684</v>
      </c>
      <c r="AD175" t="s">
        <v>685</v>
      </c>
      <c r="AE175">
        <v>7</v>
      </c>
      <c r="AF175">
        <v>4</v>
      </c>
      <c r="AG175">
        <v>3</v>
      </c>
      <c r="AH175">
        <v>25.5</v>
      </c>
      <c r="AI175" t="s">
        <v>9</v>
      </c>
      <c r="AK175">
        <v>-1</v>
      </c>
    </row>
    <row r="176" spans="1:37" x14ac:dyDescent="0.25">
      <c r="A176" t="s">
        <v>1595</v>
      </c>
      <c r="B176" t="s">
        <v>667</v>
      </c>
      <c r="C176" t="s">
        <v>1596</v>
      </c>
      <c r="D176" t="s">
        <v>1597</v>
      </c>
      <c r="E176" t="s">
        <v>1598</v>
      </c>
      <c r="F176" t="s">
        <v>1599</v>
      </c>
      <c r="G176" t="s">
        <v>1600</v>
      </c>
      <c r="I176" t="s">
        <v>889</v>
      </c>
      <c r="J176" t="s">
        <v>845</v>
      </c>
      <c r="K176" t="s">
        <v>694</v>
      </c>
      <c r="L176" t="s">
        <v>1562</v>
      </c>
      <c r="M176" t="s">
        <v>150</v>
      </c>
      <c r="N176" t="s">
        <v>1557</v>
      </c>
      <c r="O176" t="s">
        <v>724</v>
      </c>
      <c r="Q176">
        <v>1.5</v>
      </c>
      <c r="R176" t="s">
        <v>3</v>
      </c>
      <c r="S176" t="s">
        <v>766</v>
      </c>
      <c r="T176" t="s">
        <v>680</v>
      </c>
      <c r="W176">
        <v>17387</v>
      </c>
      <c r="X176">
        <v>24</v>
      </c>
      <c r="Y176">
        <v>15</v>
      </c>
      <c r="Z176" t="s">
        <v>865</v>
      </c>
      <c r="AA176" t="s">
        <v>866</v>
      </c>
      <c r="AB176" t="s">
        <v>683</v>
      </c>
      <c r="AC176" t="s">
        <v>684</v>
      </c>
      <c r="AD176" t="s">
        <v>685</v>
      </c>
      <c r="AE176">
        <v>5</v>
      </c>
      <c r="AF176">
        <v>3</v>
      </c>
      <c r="AG176">
        <v>5.75</v>
      </c>
      <c r="AH176">
        <v>26</v>
      </c>
      <c r="AI176" t="s">
        <v>9</v>
      </c>
      <c r="AK176">
        <v>-1</v>
      </c>
    </row>
    <row r="177" spans="1:37" x14ac:dyDescent="0.25">
      <c r="A177" t="s">
        <v>1601</v>
      </c>
      <c r="B177" t="s">
        <v>667</v>
      </c>
      <c r="C177" t="s">
        <v>1602</v>
      </c>
      <c r="D177" t="s">
        <v>480</v>
      </c>
      <c r="E177" t="s">
        <v>1603</v>
      </c>
      <c r="F177" t="s">
        <v>480</v>
      </c>
      <c r="G177" t="s">
        <v>1604</v>
      </c>
      <c r="I177" t="s">
        <v>889</v>
      </c>
      <c r="J177" t="s">
        <v>845</v>
      </c>
      <c r="K177" t="s">
        <v>694</v>
      </c>
      <c r="L177" t="s">
        <v>1562</v>
      </c>
      <c r="M177" t="s">
        <v>151</v>
      </c>
      <c r="N177" t="s">
        <v>1557</v>
      </c>
      <c r="O177" t="s">
        <v>724</v>
      </c>
      <c r="Q177">
        <v>1.5</v>
      </c>
      <c r="R177" t="s">
        <v>3</v>
      </c>
      <c r="S177" t="s">
        <v>680</v>
      </c>
      <c r="T177" t="s">
        <v>680</v>
      </c>
      <c r="W177">
        <v>17390</v>
      </c>
      <c r="X177">
        <v>3</v>
      </c>
      <c r="Y177">
        <v>16</v>
      </c>
      <c r="Z177" t="s">
        <v>865</v>
      </c>
      <c r="AA177" t="s">
        <v>866</v>
      </c>
      <c r="AB177" t="s">
        <v>683</v>
      </c>
      <c r="AC177" t="s">
        <v>684</v>
      </c>
      <c r="AD177" t="s">
        <v>685</v>
      </c>
      <c r="AE177">
        <v>5.25</v>
      </c>
      <c r="AF177">
        <v>3.75</v>
      </c>
      <c r="AG177">
        <v>7</v>
      </c>
      <c r="AH177">
        <v>29.75</v>
      </c>
      <c r="AI177" t="s">
        <v>14</v>
      </c>
      <c r="AK177">
        <v>-1</v>
      </c>
    </row>
    <row r="178" spans="1:37" x14ac:dyDescent="0.25">
      <c r="A178" t="s">
        <v>1605</v>
      </c>
      <c r="B178" t="s">
        <v>667</v>
      </c>
      <c r="C178" t="s">
        <v>1606</v>
      </c>
      <c r="D178" t="s">
        <v>1607</v>
      </c>
      <c r="E178" t="s">
        <v>1608</v>
      </c>
      <c r="F178" t="s">
        <v>1609</v>
      </c>
      <c r="G178" t="s">
        <v>1610</v>
      </c>
      <c r="I178" t="s">
        <v>889</v>
      </c>
      <c r="J178" t="s">
        <v>845</v>
      </c>
      <c r="K178" t="s">
        <v>7</v>
      </c>
      <c r="L178" t="s">
        <v>1611</v>
      </c>
      <c r="M178" t="s">
        <v>166</v>
      </c>
      <c r="N178" t="s">
        <v>1557</v>
      </c>
      <c r="O178" t="s">
        <v>724</v>
      </c>
      <c r="Q178">
        <v>1.5</v>
      </c>
      <c r="R178" t="s">
        <v>3</v>
      </c>
      <c r="S178" t="s">
        <v>680</v>
      </c>
      <c r="T178" t="s">
        <v>680</v>
      </c>
      <c r="W178">
        <v>17450</v>
      </c>
      <c r="X178">
        <v>15</v>
      </c>
      <c r="Y178">
        <v>18</v>
      </c>
      <c r="Z178" t="s">
        <v>865</v>
      </c>
      <c r="AA178" t="s">
        <v>866</v>
      </c>
      <c r="AB178" t="s">
        <v>683</v>
      </c>
      <c r="AC178" t="s">
        <v>684</v>
      </c>
      <c r="AD178" t="s">
        <v>685</v>
      </c>
      <c r="AE178">
        <v>5.25</v>
      </c>
      <c r="AF178">
        <v>3</v>
      </c>
      <c r="AG178">
        <v>3.25</v>
      </c>
      <c r="AH178">
        <v>21.5</v>
      </c>
      <c r="AI178" t="s">
        <v>14</v>
      </c>
      <c r="AK178">
        <v>-1</v>
      </c>
    </row>
    <row r="179" spans="1:37" x14ac:dyDescent="0.25">
      <c r="A179" t="s">
        <v>1612</v>
      </c>
      <c r="B179" t="s">
        <v>667</v>
      </c>
      <c r="C179" t="s">
        <v>1613</v>
      </c>
      <c r="D179" t="s">
        <v>1614</v>
      </c>
      <c r="E179" t="s">
        <v>1615</v>
      </c>
      <c r="F179" t="s">
        <v>1616</v>
      </c>
      <c r="G179" t="s">
        <v>1617</v>
      </c>
      <c r="I179" t="s">
        <v>889</v>
      </c>
      <c r="J179" t="s">
        <v>845</v>
      </c>
      <c r="K179" t="s">
        <v>7</v>
      </c>
      <c r="L179" t="s">
        <v>1562</v>
      </c>
      <c r="M179" t="s">
        <v>124</v>
      </c>
      <c r="N179" t="s">
        <v>1557</v>
      </c>
      <c r="O179" t="s">
        <v>724</v>
      </c>
      <c r="Q179">
        <v>1.5</v>
      </c>
      <c r="R179" t="s">
        <v>6</v>
      </c>
      <c r="S179" t="s">
        <v>680</v>
      </c>
      <c r="T179" t="s">
        <v>680</v>
      </c>
      <c r="W179">
        <v>17486</v>
      </c>
      <c r="X179">
        <v>3</v>
      </c>
      <c r="Y179">
        <v>20</v>
      </c>
      <c r="Z179" t="s">
        <v>865</v>
      </c>
      <c r="AA179" t="s">
        <v>866</v>
      </c>
      <c r="AB179" t="s">
        <v>683</v>
      </c>
      <c r="AC179" t="s">
        <v>684</v>
      </c>
      <c r="AD179" t="s">
        <v>685</v>
      </c>
      <c r="AE179">
        <v>4</v>
      </c>
      <c r="AF179">
        <v>2</v>
      </c>
      <c r="AG179">
        <v>4.5</v>
      </c>
      <c r="AH179">
        <v>20.5</v>
      </c>
      <c r="AI179" t="s">
        <v>14</v>
      </c>
      <c r="AK179">
        <v>-1</v>
      </c>
    </row>
    <row r="180" spans="1:37" x14ac:dyDescent="0.25">
      <c r="A180" t="s">
        <v>1618</v>
      </c>
      <c r="B180" t="s">
        <v>667</v>
      </c>
      <c r="C180" t="s">
        <v>1619</v>
      </c>
      <c r="D180" t="s">
        <v>1614</v>
      </c>
      <c r="E180" t="s">
        <v>1620</v>
      </c>
      <c r="F180" t="s">
        <v>1616</v>
      </c>
      <c r="G180" t="s">
        <v>1621</v>
      </c>
      <c r="I180" t="s">
        <v>889</v>
      </c>
      <c r="J180" t="s">
        <v>845</v>
      </c>
      <c r="K180" t="s">
        <v>7</v>
      </c>
      <c r="L180" t="s">
        <v>1106</v>
      </c>
      <c r="M180" t="s">
        <v>177</v>
      </c>
      <c r="N180" t="s">
        <v>1557</v>
      </c>
      <c r="O180" t="s">
        <v>724</v>
      </c>
      <c r="Q180">
        <v>0.5</v>
      </c>
      <c r="R180" t="s">
        <v>6</v>
      </c>
      <c r="S180" t="s">
        <v>680</v>
      </c>
      <c r="T180" t="s">
        <v>680</v>
      </c>
      <c r="W180">
        <v>17488</v>
      </c>
      <c r="X180">
        <v>5</v>
      </c>
      <c r="Y180">
        <v>20</v>
      </c>
      <c r="Z180" t="s">
        <v>865</v>
      </c>
      <c r="AA180" t="s">
        <v>866</v>
      </c>
      <c r="AB180" t="s">
        <v>683</v>
      </c>
      <c r="AC180" t="s">
        <v>684</v>
      </c>
      <c r="AD180" t="s">
        <v>685</v>
      </c>
      <c r="AE180">
        <v>4</v>
      </c>
      <c r="AF180">
        <v>2.5</v>
      </c>
      <c r="AG180">
        <v>4.75</v>
      </c>
      <c r="AH180">
        <v>20.5</v>
      </c>
      <c r="AI180" t="s">
        <v>14</v>
      </c>
      <c r="AK180">
        <v>-1</v>
      </c>
    </row>
    <row r="181" spans="1:37" x14ac:dyDescent="0.25">
      <c r="A181" t="s">
        <v>1622</v>
      </c>
      <c r="B181" t="s">
        <v>667</v>
      </c>
      <c r="C181" t="s">
        <v>1623</v>
      </c>
      <c r="D181" t="s">
        <v>927</v>
      </c>
      <c r="E181" t="s">
        <v>1624</v>
      </c>
      <c r="F181" t="s">
        <v>929</v>
      </c>
      <c r="G181" t="s">
        <v>1625</v>
      </c>
      <c r="I181" t="s">
        <v>889</v>
      </c>
      <c r="J181" t="s">
        <v>845</v>
      </c>
      <c r="K181" t="s">
        <v>7</v>
      </c>
      <c r="L181" t="s">
        <v>1562</v>
      </c>
      <c r="M181" t="s">
        <v>199</v>
      </c>
      <c r="N181" t="s">
        <v>1557</v>
      </c>
      <c r="O181" t="s">
        <v>724</v>
      </c>
      <c r="Q181">
        <v>1.5</v>
      </c>
      <c r="R181" t="s">
        <v>3</v>
      </c>
      <c r="S181" t="s">
        <v>680</v>
      </c>
      <c r="T181" t="s">
        <v>680</v>
      </c>
      <c r="W181">
        <v>17570</v>
      </c>
      <c r="X181">
        <v>15</v>
      </c>
      <c r="Y181">
        <v>23</v>
      </c>
      <c r="Z181" t="s">
        <v>865</v>
      </c>
      <c r="AA181" t="s">
        <v>866</v>
      </c>
      <c r="AB181" t="s">
        <v>683</v>
      </c>
      <c r="AC181" t="s">
        <v>684</v>
      </c>
      <c r="AD181" t="s">
        <v>685</v>
      </c>
      <c r="AE181">
        <v>4.25</v>
      </c>
      <c r="AF181">
        <v>1.5</v>
      </c>
      <c r="AG181">
        <v>4.75</v>
      </c>
      <c r="AH181">
        <v>21</v>
      </c>
      <c r="AI181" t="s">
        <v>14</v>
      </c>
      <c r="AK181">
        <v>-1</v>
      </c>
    </row>
    <row r="182" spans="1:37" x14ac:dyDescent="0.25">
      <c r="A182" t="s">
        <v>1626</v>
      </c>
      <c r="B182" t="s">
        <v>667</v>
      </c>
      <c r="C182" t="s">
        <v>961</v>
      </c>
      <c r="D182" t="s">
        <v>1627</v>
      </c>
      <c r="E182" t="s">
        <v>963</v>
      </c>
      <c r="F182" t="s">
        <v>1628</v>
      </c>
      <c r="G182" t="s">
        <v>1629</v>
      </c>
      <c r="I182" t="s">
        <v>889</v>
      </c>
      <c r="J182" t="s">
        <v>845</v>
      </c>
      <c r="K182" t="s">
        <v>7</v>
      </c>
      <c r="L182" t="s">
        <v>1562</v>
      </c>
      <c r="M182" t="s">
        <v>50</v>
      </c>
      <c r="N182" t="s">
        <v>1557</v>
      </c>
      <c r="O182" t="s">
        <v>724</v>
      </c>
      <c r="Q182">
        <v>1</v>
      </c>
      <c r="R182" t="s">
        <v>6</v>
      </c>
      <c r="S182" t="s">
        <v>766</v>
      </c>
      <c r="T182" t="s">
        <v>680</v>
      </c>
      <c r="W182">
        <v>17620</v>
      </c>
      <c r="X182">
        <v>17</v>
      </c>
      <c r="Y182">
        <v>25</v>
      </c>
      <c r="Z182" t="s">
        <v>865</v>
      </c>
      <c r="AA182" t="s">
        <v>866</v>
      </c>
      <c r="AB182" t="s">
        <v>683</v>
      </c>
      <c r="AC182" t="s">
        <v>684</v>
      </c>
      <c r="AD182" t="s">
        <v>685</v>
      </c>
      <c r="AE182">
        <v>6.25</v>
      </c>
      <c r="AF182">
        <v>2.25</v>
      </c>
      <c r="AG182">
        <v>4</v>
      </c>
      <c r="AH182">
        <v>23.75</v>
      </c>
      <c r="AI182" t="s">
        <v>9</v>
      </c>
      <c r="AK182">
        <v>-1</v>
      </c>
    </row>
    <row r="183" spans="1:37" x14ac:dyDescent="0.25">
      <c r="A183" t="s">
        <v>1630</v>
      </c>
      <c r="B183" t="s">
        <v>667</v>
      </c>
      <c r="C183" t="s">
        <v>1631</v>
      </c>
      <c r="D183" t="s">
        <v>1627</v>
      </c>
      <c r="E183" t="s">
        <v>1632</v>
      </c>
      <c r="F183" t="s">
        <v>1628</v>
      </c>
      <c r="G183" t="s">
        <v>1633</v>
      </c>
      <c r="I183" t="s">
        <v>889</v>
      </c>
      <c r="J183" t="s">
        <v>845</v>
      </c>
      <c r="K183" t="s">
        <v>7</v>
      </c>
      <c r="L183" t="s">
        <v>1562</v>
      </c>
      <c r="M183" t="s">
        <v>208</v>
      </c>
      <c r="N183" t="s">
        <v>1557</v>
      </c>
      <c r="O183" t="s">
        <v>724</v>
      </c>
      <c r="Q183">
        <v>1</v>
      </c>
      <c r="R183" t="s">
        <v>6</v>
      </c>
      <c r="S183" t="s">
        <v>680</v>
      </c>
      <c r="T183" t="s">
        <v>680</v>
      </c>
      <c r="W183">
        <v>17622</v>
      </c>
      <c r="X183">
        <v>19</v>
      </c>
      <c r="Y183">
        <v>25</v>
      </c>
      <c r="Z183" t="s">
        <v>865</v>
      </c>
      <c r="AA183" t="s">
        <v>866</v>
      </c>
      <c r="AB183" t="s">
        <v>683</v>
      </c>
      <c r="AC183" t="s">
        <v>684</v>
      </c>
      <c r="AD183" t="s">
        <v>685</v>
      </c>
      <c r="AE183">
        <v>5.25</v>
      </c>
      <c r="AF183">
        <v>3.25</v>
      </c>
      <c r="AG183">
        <v>4.5</v>
      </c>
      <c r="AH183">
        <v>23.75</v>
      </c>
      <c r="AI183" t="s">
        <v>14</v>
      </c>
      <c r="AK183">
        <v>-1</v>
      </c>
    </row>
    <row r="184" spans="1:37" x14ac:dyDescent="0.25">
      <c r="A184" t="s">
        <v>1634</v>
      </c>
      <c r="B184" t="s">
        <v>667</v>
      </c>
      <c r="C184" t="s">
        <v>1635</v>
      </c>
      <c r="D184" t="s">
        <v>1636</v>
      </c>
      <c r="E184" t="s">
        <v>1637</v>
      </c>
      <c r="F184" t="s">
        <v>1638</v>
      </c>
      <c r="G184" t="s">
        <v>1639</v>
      </c>
      <c r="I184" t="s">
        <v>889</v>
      </c>
      <c r="J184" t="s">
        <v>845</v>
      </c>
      <c r="K184" t="s">
        <v>7</v>
      </c>
      <c r="L184" t="s">
        <v>1562</v>
      </c>
      <c r="M184" t="s">
        <v>176</v>
      </c>
      <c r="N184" t="s">
        <v>1557</v>
      </c>
      <c r="O184" t="s">
        <v>724</v>
      </c>
      <c r="Q184">
        <v>0.5</v>
      </c>
      <c r="R184" t="s">
        <v>6</v>
      </c>
      <c r="S184" t="s">
        <v>680</v>
      </c>
      <c r="T184" t="s">
        <v>680</v>
      </c>
      <c r="W184">
        <v>17645</v>
      </c>
      <c r="X184">
        <v>18</v>
      </c>
      <c r="Y184">
        <v>26</v>
      </c>
      <c r="Z184" t="s">
        <v>865</v>
      </c>
      <c r="AA184" t="s">
        <v>866</v>
      </c>
      <c r="AB184" t="s">
        <v>683</v>
      </c>
      <c r="AC184" t="s">
        <v>684</v>
      </c>
      <c r="AD184" t="s">
        <v>685</v>
      </c>
      <c r="AE184">
        <v>5</v>
      </c>
      <c r="AF184">
        <v>4.25</v>
      </c>
      <c r="AG184">
        <v>2.25</v>
      </c>
      <c r="AH184">
        <v>19.25</v>
      </c>
      <c r="AI184" t="s">
        <v>14</v>
      </c>
      <c r="AK184">
        <v>-1</v>
      </c>
    </row>
    <row r="185" spans="1:37" x14ac:dyDescent="0.25">
      <c r="A185" t="s">
        <v>1640</v>
      </c>
      <c r="B185" t="s">
        <v>667</v>
      </c>
      <c r="C185" t="s">
        <v>1641</v>
      </c>
      <c r="D185" t="s">
        <v>543</v>
      </c>
      <c r="E185" t="s">
        <v>1642</v>
      </c>
      <c r="F185" t="s">
        <v>543</v>
      </c>
      <c r="G185" t="s">
        <v>1643</v>
      </c>
      <c r="I185" t="s">
        <v>889</v>
      </c>
      <c r="J185" t="s">
        <v>845</v>
      </c>
      <c r="K185" t="s">
        <v>694</v>
      </c>
      <c r="L185" t="s">
        <v>1562</v>
      </c>
      <c r="M185" t="s">
        <v>220</v>
      </c>
      <c r="N185" t="s">
        <v>1557</v>
      </c>
      <c r="O185" t="s">
        <v>724</v>
      </c>
      <c r="Q185">
        <v>1.5</v>
      </c>
      <c r="R185" t="s">
        <v>6</v>
      </c>
      <c r="S185" t="s">
        <v>680</v>
      </c>
      <c r="T185" t="s">
        <v>680</v>
      </c>
      <c r="W185">
        <v>17656</v>
      </c>
      <c r="X185">
        <v>5</v>
      </c>
      <c r="Y185">
        <v>27</v>
      </c>
      <c r="Z185" t="s">
        <v>865</v>
      </c>
      <c r="AA185" t="s">
        <v>866</v>
      </c>
      <c r="AB185" t="s">
        <v>683</v>
      </c>
      <c r="AC185" t="s">
        <v>684</v>
      </c>
      <c r="AD185" t="s">
        <v>685</v>
      </c>
      <c r="AE185">
        <v>5.75</v>
      </c>
      <c r="AF185">
        <v>2.25</v>
      </c>
      <c r="AG185">
        <v>4</v>
      </c>
      <c r="AH185">
        <v>23.25</v>
      </c>
      <c r="AI185" t="s">
        <v>14</v>
      </c>
      <c r="AK185">
        <v>-1</v>
      </c>
    </row>
    <row r="186" spans="1:37" x14ac:dyDescent="0.25">
      <c r="A186" t="s">
        <v>1644</v>
      </c>
      <c r="B186" t="s">
        <v>667</v>
      </c>
      <c r="C186" t="s">
        <v>1645</v>
      </c>
      <c r="D186" t="s">
        <v>545</v>
      </c>
      <c r="E186" t="s">
        <v>1646</v>
      </c>
      <c r="F186" t="s">
        <v>545</v>
      </c>
      <c r="G186" t="s">
        <v>1647</v>
      </c>
      <c r="I186" t="s">
        <v>889</v>
      </c>
      <c r="J186" t="s">
        <v>845</v>
      </c>
      <c r="K186" t="s">
        <v>7</v>
      </c>
      <c r="L186" t="s">
        <v>1562</v>
      </c>
      <c r="M186" t="s">
        <v>221</v>
      </c>
      <c r="N186" t="s">
        <v>1557</v>
      </c>
      <c r="O186" t="s">
        <v>724</v>
      </c>
      <c r="Q186">
        <v>1.5</v>
      </c>
      <c r="R186" t="s">
        <v>3</v>
      </c>
      <c r="S186" t="s">
        <v>680</v>
      </c>
      <c r="T186" t="s">
        <v>680</v>
      </c>
      <c r="W186">
        <v>17660</v>
      </c>
      <c r="X186">
        <v>9</v>
      </c>
      <c r="Y186">
        <v>27</v>
      </c>
      <c r="Z186" t="s">
        <v>865</v>
      </c>
      <c r="AA186" t="s">
        <v>866</v>
      </c>
      <c r="AB186" t="s">
        <v>683</v>
      </c>
      <c r="AC186" t="s">
        <v>684</v>
      </c>
      <c r="AD186" t="s">
        <v>685</v>
      </c>
      <c r="AE186">
        <v>6.25</v>
      </c>
      <c r="AF186">
        <v>4.5</v>
      </c>
      <c r="AG186">
        <v>4.5</v>
      </c>
      <c r="AH186">
        <v>27.5</v>
      </c>
      <c r="AI186" t="s">
        <v>14</v>
      </c>
      <c r="AK186">
        <v>-1</v>
      </c>
    </row>
    <row r="187" spans="1:37" x14ac:dyDescent="0.25">
      <c r="A187" t="s">
        <v>1648</v>
      </c>
      <c r="B187" t="s">
        <v>667</v>
      </c>
      <c r="C187" t="s">
        <v>1649</v>
      </c>
      <c r="D187" t="s">
        <v>740</v>
      </c>
      <c r="E187" t="s">
        <v>1650</v>
      </c>
      <c r="F187" t="s">
        <v>742</v>
      </c>
      <c r="G187" t="s">
        <v>1651</v>
      </c>
      <c r="I187" t="s">
        <v>889</v>
      </c>
      <c r="J187" t="s">
        <v>845</v>
      </c>
      <c r="K187" t="s">
        <v>7</v>
      </c>
      <c r="L187" t="s">
        <v>1562</v>
      </c>
      <c r="M187" t="s">
        <v>223</v>
      </c>
      <c r="N187" t="s">
        <v>1557</v>
      </c>
      <c r="O187" t="s">
        <v>724</v>
      </c>
      <c r="Q187">
        <v>1</v>
      </c>
      <c r="R187" t="s">
        <v>3</v>
      </c>
      <c r="S187" t="s">
        <v>680</v>
      </c>
      <c r="T187" t="s">
        <v>680</v>
      </c>
      <c r="W187">
        <v>17662</v>
      </c>
      <c r="X187">
        <v>11</v>
      </c>
      <c r="Y187">
        <v>27</v>
      </c>
      <c r="Z187" t="s">
        <v>865</v>
      </c>
      <c r="AA187" t="s">
        <v>866</v>
      </c>
      <c r="AB187" t="s">
        <v>683</v>
      </c>
      <c r="AC187" t="s">
        <v>684</v>
      </c>
      <c r="AD187" t="s">
        <v>685</v>
      </c>
      <c r="AE187">
        <v>6.75</v>
      </c>
      <c r="AF187">
        <v>2.5</v>
      </c>
      <c r="AG187">
        <v>2.75</v>
      </c>
      <c r="AH187">
        <v>22.5</v>
      </c>
      <c r="AI187" t="s">
        <v>14</v>
      </c>
      <c r="AK187">
        <v>-1</v>
      </c>
    </row>
    <row r="188" spans="1:37" x14ac:dyDescent="0.25">
      <c r="A188" t="s">
        <v>1652</v>
      </c>
      <c r="B188" t="s">
        <v>667</v>
      </c>
      <c r="C188" t="s">
        <v>1653</v>
      </c>
      <c r="D188" t="s">
        <v>389</v>
      </c>
      <c r="E188" t="s">
        <v>1654</v>
      </c>
      <c r="F188" t="s">
        <v>389</v>
      </c>
      <c r="G188" t="s">
        <v>1655</v>
      </c>
      <c r="I188" t="s">
        <v>889</v>
      </c>
      <c r="J188" t="s">
        <v>845</v>
      </c>
      <c r="K188" t="s">
        <v>7</v>
      </c>
      <c r="L188" t="s">
        <v>1562</v>
      </c>
      <c r="M188" t="s">
        <v>34</v>
      </c>
      <c r="N188" t="s">
        <v>1557</v>
      </c>
      <c r="O188" t="s">
        <v>948</v>
      </c>
      <c r="Q188">
        <v>1.5</v>
      </c>
      <c r="R188" t="s">
        <v>3</v>
      </c>
      <c r="S188" t="s">
        <v>680</v>
      </c>
      <c r="T188" t="s">
        <v>680</v>
      </c>
      <c r="U188" t="s">
        <v>680</v>
      </c>
      <c r="W188">
        <v>17050</v>
      </c>
      <c r="X188">
        <v>23</v>
      </c>
      <c r="Y188">
        <v>1</v>
      </c>
      <c r="Z188" t="s">
        <v>865</v>
      </c>
      <c r="AA188" t="s">
        <v>866</v>
      </c>
      <c r="AB188" t="s">
        <v>683</v>
      </c>
      <c r="AC188" t="s">
        <v>684</v>
      </c>
      <c r="AD188" t="s">
        <v>685</v>
      </c>
      <c r="AE188">
        <v>5</v>
      </c>
      <c r="AF188">
        <v>2</v>
      </c>
      <c r="AG188">
        <v>3.75</v>
      </c>
      <c r="AH188">
        <v>21</v>
      </c>
      <c r="AI188" t="s">
        <v>14</v>
      </c>
      <c r="AK188">
        <v>-1</v>
      </c>
    </row>
    <row r="189" spans="1:37" x14ac:dyDescent="0.25">
      <c r="A189" t="s">
        <v>1656</v>
      </c>
      <c r="B189" t="s">
        <v>667</v>
      </c>
      <c r="C189" t="s">
        <v>1657</v>
      </c>
      <c r="D189" t="s">
        <v>1658</v>
      </c>
      <c r="E189" t="s">
        <v>1659</v>
      </c>
      <c r="F189" t="s">
        <v>1660</v>
      </c>
      <c r="G189" t="s">
        <v>1661</v>
      </c>
      <c r="I189" t="s">
        <v>889</v>
      </c>
      <c r="J189" t="s">
        <v>845</v>
      </c>
      <c r="K189" t="s">
        <v>694</v>
      </c>
      <c r="L189" t="s">
        <v>1562</v>
      </c>
      <c r="M189" t="s">
        <v>24</v>
      </c>
      <c r="N189" t="s">
        <v>1557</v>
      </c>
      <c r="O189" t="s">
        <v>948</v>
      </c>
      <c r="Q189">
        <v>2.5</v>
      </c>
      <c r="R189" t="s">
        <v>3</v>
      </c>
      <c r="S189" t="s">
        <v>680</v>
      </c>
      <c r="T189" t="s">
        <v>680</v>
      </c>
      <c r="U189" t="s">
        <v>680</v>
      </c>
      <c r="W189">
        <v>17028</v>
      </c>
      <c r="X189">
        <v>1</v>
      </c>
      <c r="Y189">
        <v>1</v>
      </c>
      <c r="Z189" t="s">
        <v>865</v>
      </c>
      <c r="AA189" t="s">
        <v>866</v>
      </c>
      <c r="AB189" t="s">
        <v>683</v>
      </c>
      <c r="AC189" t="s">
        <v>684</v>
      </c>
      <c r="AD189" t="s">
        <v>685</v>
      </c>
      <c r="AE189">
        <v>5</v>
      </c>
      <c r="AF189">
        <v>2.25</v>
      </c>
      <c r="AG189">
        <v>1.75</v>
      </c>
      <c r="AH189">
        <v>18.25</v>
      </c>
      <c r="AI189" t="s">
        <v>14</v>
      </c>
      <c r="AK189">
        <v>-1</v>
      </c>
    </row>
    <row r="190" spans="1:37" x14ac:dyDescent="0.25">
      <c r="A190" t="s">
        <v>1662</v>
      </c>
      <c r="B190" t="s">
        <v>667</v>
      </c>
      <c r="C190" t="s">
        <v>1189</v>
      </c>
      <c r="D190" t="s">
        <v>1074</v>
      </c>
      <c r="E190" t="s">
        <v>1190</v>
      </c>
      <c r="F190" t="s">
        <v>1076</v>
      </c>
      <c r="G190" t="s">
        <v>1663</v>
      </c>
      <c r="I190" t="s">
        <v>889</v>
      </c>
      <c r="J190" t="s">
        <v>845</v>
      </c>
      <c r="K190" t="s">
        <v>7</v>
      </c>
      <c r="L190" t="s">
        <v>1562</v>
      </c>
      <c r="M190" t="s">
        <v>47</v>
      </c>
      <c r="N190" t="s">
        <v>1557</v>
      </c>
      <c r="O190" t="s">
        <v>948</v>
      </c>
      <c r="Q190">
        <v>1.5</v>
      </c>
      <c r="R190" t="s">
        <v>6</v>
      </c>
      <c r="S190" t="s">
        <v>766</v>
      </c>
      <c r="T190" t="s">
        <v>680</v>
      </c>
      <c r="U190" t="s">
        <v>680</v>
      </c>
      <c r="W190">
        <v>17088</v>
      </c>
      <c r="X190">
        <v>13</v>
      </c>
      <c r="Y190">
        <v>3</v>
      </c>
      <c r="Z190" t="s">
        <v>865</v>
      </c>
      <c r="AA190" t="s">
        <v>866</v>
      </c>
      <c r="AB190" t="s">
        <v>683</v>
      </c>
      <c r="AC190" t="s">
        <v>684</v>
      </c>
      <c r="AD190" t="s">
        <v>685</v>
      </c>
      <c r="AE190">
        <v>5</v>
      </c>
      <c r="AF190">
        <v>3.75</v>
      </c>
      <c r="AG190">
        <v>2.75</v>
      </c>
      <c r="AH190">
        <v>20.75</v>
      </c>
      <c r="AI190" t="s">
        <v>9</v>
      </c>
      <c r="AK190">
        <v>-1</v>
      </c>
    </row>
    <row r="191" spans="1:37" x14ac:dyDescent="0.25">
      <c r="A191" t="s">
        <v>1664</v>
      </c>
      <c r="B191" t="s">
        <v>667</v>
      </c>
      <c r="C191" t="s">
        <v>1665</v>
      </c>
      <c r="D191" t="s">
        <v>1666</v>
      </c>
      <c r="E191" t="s">
        <v>1667</v>
      </c>
      <c r="F191" t="s">
        <v>1668</v>
      </c>
      <c r="G191" t="s">
        <v>1669</v>
      </c>
      <c r="I191" t="s">
        <v>889</v>
      </c>
      <c r="J191" t="s">
        <v>845</v>
      </c>
      <c r="K191" t="s">
        <v>694</v>
      </c>
      <c r="L191" t="s">
        <v>1670</v>
      </c>
      <c r="M191" t="s">
        <v>55</v>
      </c>
      <c r="N191" t="s">
        <v>1557</v>
      </c>
      <c r="O191" t="s">
        <v>948</v>
      </c>
      <c r="Q191">
        <v>0</v>
      </c>
      <c r="R191" t="s">
        <v>3</v>
      </c>
      <c r="S191" t="s">
        <v>766</v>
      </c>
      <c r="T191" t="s">
        <v>680</v>
      </c>
      <c r="W191">
        <v>17103</v>
      </c>
      <c r="X191">
        <v>4</v>
      </c>
      <c r="Y191">
        <v>4</v>
      </c>
      <c r="Z191" t="s">
        <v>865</v>
      </c>
      <c r="AA191" t="s">
        <v>866</v>
      </c>
      <c r="AB191" t="s">
        <v>683</v>
      </c>
      <c r="AC191" t="s">
        <v>684</v>
      </c>
      <c r="AD191" t="s">
        <v>685</v>
      </c>
      <c r="AE191">
        <v>5.25</v>
      </c>
      <c r="AF191">
        <v>4</v>
      </c>
      <c r="AG191">
        <v>5.75</v>
      </c>
      <c r="AH191">
        <v>26</v>
      </c>
      <c r="AI191" t="s">
        <v>9</v>
      </c>
      <c r="AK191">
        <v>-1</v>
      </c>
    </row>
    <row r="192" spans="1:37" x14ac:dyDescent="0.25">
      <c r="A192" t="s">
        <v>1671</v>
      </c>
      <c r="B192" t="s">
        <v>667</v>
      </c>
      <c r="C192" t="s">
        <v>1672</v>
      </c>
      <c r="D192" t="s">
        <v>881</v>
      </c>
      <c r="E192" t="s">
        <v>1673</v>
      </c>
      <c r="F192" t="s">
        <v>883</v>
      </c>
      <c r="G192" t="s">
        <v>1674</v>
      </c>
      <c r="I192" t="s">
        <v>889</v>
      </c>
      <c r="J192" t="s">
        <v>845</v>
      </c>
      <c r="K192" t="s">
        <v>694</v>
      </c>
      <c r="L192" t="s">
        <v>1675</v>
      </c>
      <c r="M192" t="s">
        <v>98</v>
      </c>
      <c r="N192" t="s">
        <v>1557</v>
      </c>
      <c r="O192" t="s">
        <v>948</v>
      </c>
      <c r="Q192">
        <v>1.5</v>
      </c>
      <c r="R192" t="s">
        <v>3</v>
      </c>
      <c r="S192" t="s">
        <v>766</v>
      </c>
      <c r="T192" t="s">
        <v>680</v>
      </c>
      <c r="W192">
        <v>17218</v>
      </c>
      <c r="X192">
        <v>23</v>
      </c>
      <c r="Y192">
        <v>8</v>
      </c>
      <c r="Z192" t="s">
        <v>865</v>
      </c>
      <c r="AA192" t="s">
        <v>866</v>
      </c>
      <c r="AB192" t="s">
        <v>683</v>
      </c>
      <c r="AC192" t="s">
        <v>684</v>
      </c>
      <c r="AD192" t="s">
        <v>685</v>
      </c>
      <c r="AE192">
        <v>6</v>
      </c>
      <c r="AF192">
        <v>2.75</v>
      </c>
      <c r="AG192">
        <v>3</v>
      </c>
      <c r="AH192">
        <v>22.25</v>
      </c>
      <c r="AI192" t="s">
        <v>9</v>
      </c>
    </row>
    <row r="193" spans="1:37" x14ac:dyDescent="0.25">
      <c r="A193" t="s">
        <v>1676</v>
      </c>
      <c r="B193" t="s">
        <v>667</v>
      </c>
      <c r="C193" t="s">
        <v>1677</v>
      </c>
      <c r="D193" t="s">
        <v>1098</v>
      </c>
      <c r="E193" t="s">
        <v>1678</v>
      </c>
      <c r="F193" t="s">
        <v>1100</v>
      </c>
      <c r="G193" t="s">
        <v>1679</v>
      </c>
      <c r="I193" t="s">
        <v>889</v>
      </c>
      <c r="J193" t="s">
        <v>845</v>
      </c>
      <c r="K193" t="s">
        <v>7</v>
      </c>
      <c r="L193" t="s">
        <v>1680</v>
      </c>
      <c r="M193" t="s">
        <v>82</v>
      </c>
      <c r="N193" t="s">
        <v>1557</v>
      </c>
      <c r="O193" t="s">
        <v>948</v>
      </c>
      <c r="Q193">
        <v>1</v>
      </c>
      <c r="R193" t="s">
        <v>3</v>
      </c>
      <c r="S193" t="s">
        <v>680</v>
      </c>
      <c r="T193" t="s">
        <v>680</v>
      </c>
      <c r="U193" t="s">
        <v>680</v>
      </c>
      <c r="W193">
        <v>17187</v>
      </c>
      <c r="X193">
        <v>16</v>
      </c>
      <c r="Y193">
        <v>7</v>
      </c>
      <c r="Z193" t="s">
        <v>865</v>
      </c>
      <c r="AA193" t="s">
        <v>866</v>
      </c>
      <c r="AB193" t="s">
        <v>683</v>
      </c>
      <c r="AC193" t="s">
        <v>684</v>
      </c>
      <c r="AD193" t="s">
        <v>685</v>
      </c>
      <c r="AE193">
        <v>4</v>
      </c>
      <c r="AF193">
        <v>3</v>
      </c>
      <c r="AG193">
        <v>2.75</v>
      </c>
      <c r="AH193">
        <v>17.5</v>
      </c>
      <c r="AI193" t="s">
        <v>14</v>
      </c>
      <c r="AK193">
        <v>-1</v>
      </c>
    </row>
    <row r="194" spans="1:37" x14ac:dyDescent="0.25">
      <c r="A194" t="s">
        <v>1681</v>
      </c>
      <c r="B194" t="s">
        <v>667</v>
      </c>
      <c r="C194" t="s">
        <v>1682</v>
      </c>
      <c r="D194" t="s">
        <v>383</v>
      </c>
      <c r="E194" t="s">
        <v>1683</v>
      </c>
      <c r="F194" t="s">
        <v>383</v>
      </c>
      <c r="G194" t="s">
        <v>1684</v>
      </c>
      <c r="I194" t="s">
        <v>889</v>
      </c>
      <c r="J194" t="s">
        <v>845</v>
      </c>
      <c r="K194" t="s">
        <v>7</v>
      </c>
      <c r="L194" t="s">
        <v>1106</v>
      </c>
      <c r="M194" t="s">
        <v>83</v>
      </c>
      <c r="N194" t="s">
        <v>1557</v>
      </c>
      <c r="O194" t="s">
        <v>948</v>
      </c>
      <c r="Q194">
        <v>1.5</v>
      </c>
      <c r="R194" t="s">
        <v>6</v>
      </c>
      <c r="S194" t="s">
        <v>680</v>
      </c>
      <c r="T194" t="s">
        <v>680</v>
      </c>
      <c r="U194" t="s">
        <v>680</v>
      </c>
      <c r="W194">
        <v>17188</v>
      </c>
      <c r="X194">
        <v>17</v>
      </c>
      <c r="Y194">
        <v>7</v>
      </c>
      <c r="Z194" t="s">
        <v>865</v>
      </c>
      <c r="AA194" t="s">
        <v>866</v>
      </c>
      <c r="AB194" t="s">
        <v>683</v>
      </c>
      <c r="AC194" t="s">
        <v>684</v>
      </c>
      <c r="AD194" t="s">
        <v>685</v>
      </c>
      <c r="AE194">
        <v>4</v>
      </c>
      <c r="AF194">
        <v>2.5</v>
      </c>
      <c r="AG194">
        <v>3</v>
      </c>
      <c r="AH194">
        <v>18</v>
      </c>
      <c r="AI194" t="s">
        <v>14</v>
      </c>
      <c r="AK194">
        <v>-1</v>
      </c>
    </row>
    <row r="195" spans="1:37" x14ac:dyDescent="0.25">
      <c r="A195" t="s">
        <v>1685</v>
      </c>
      <c r="B195" t="s">
        <v>667</v>
      </c>
      <c r="C195" t="s">
        <v>1686</v>
      </c>
      <c r="D195" t="s">
        <v>443</v>
      </c>
      <c r="E195" t="s">
        <v>1687</v>
      </c>
      <c r="F195" t="s">
        <v>443</v>
      </c>
      <c r="G195" t="s">
        <v>1688</v>
      </c>
      <c r="I195" t="s">
        <v>889</v>
      </c>
      <c r="J195" t="s">
        <v>845</v>
      </c>
      <c r="K195" t="s">
        <v>7</v>
      </c>
      <c r="L195" t="s">
        <v>1562</v>
      </c>
      <c r="M195" t="s">
        <v>55</v>
      </c>
      <c r="N195" t="s">
        <v>1557</v>
      </c>
      <c r="O195" t="s">
        <v>948</v>
      </c>
      <c r="Q195">
        <v>1.5</v>
      </c>
      <c r="R195" t="s">
        <v>3</v>
      </c>
      <c r="S195" t="s">
        <v>680</v>
      </c>
      <c r="T195" t="s">
        <v>680</v>
      </c>
      <c r="U195" t="s">
        <v>680</v>
      </c>
      <c r="W195">
        <v>17222</v>
      </c>
      <c r="X195">
        <v>3</v>
      </c>
      <c r="Y195">
        <v>9</v>
      </c>
      <c r="Z195" t="s">
        <v>865</v>
      </c>
      <c r="AA195" t="s">
        <v>866</v>
      </c>
      <c r="AB195" t="s">
        <v>683</v>
      </c>
      <c r="AC195" t="s">
        <v>684</v>
      </c>
      <c r="AD195" t="s">
        <v>685</v>
      </c>
      <c r="AE195">
        <v>4</v>
      </c>
      <c r="AF195">
        <v>3.5</v>
      </c>
      <c r="AG195">
        <v>2.25</v>
      </c>
      <c r="AH195">
        <v>17.5</v>
      </c>
      <c r="AI195" t="s">
        <v>14</v>
      </c>
      <c r="AK195">
        <v>-1</v>
      </c>
    </row>
    <row r="196" spans="1:37" x14ac:dyDescent="0.25">
      <c r="A196" t="s">
        <v>1689</v>
      </c>
      <c r="B196" t="s">
        <v>667</v>
      </c>
      <c r="C196" t="s">
        <v>1690</v>
      </c>
      <c r="D196" t="s">
        <v>1691</v>
      </c>
      <c r="E196" t="s">
        <v>1692</v>
      </c>
      <c r="F196" t="s">
        <v>1693</v>
      </c>
      <c r="G196" t="s">
        <v>1694</v>
      </c>
      <c r="I196" t="s">
        <v>889</v>
      </c>
      <c r="J196" t="s">
        <v>845</v>
      </c>
      <c r="K196" t="s">
        <v>7</v>
      </c>
      <c r="L196" t="s">
        <v>1562</v>
      </c>
      <c r="M196" t="s">
        <v>107</v>
      </c>
      <c r="N196" t="s">
        <v>1557</v>
      </c>
      <c r="O196" t="s">
        <v>948</v>
      </c>
      <c r="Q196">
        <v>1.5</v>
      </c>
      <c r="R196" t="s">
        <v>3</v>
      </c>
      <c r="S196" t="s">
        <v>680</v>
      </c>
      <c r="T196" t="s">
        <v>680</v>
      </c>
      <c r="U196" t="s">
        <v>680</v>
      </c>
      <c r="W196">
        <v>17243</v>
      </c>
      <c r="X196">
        <v>24</v>
      </c>
      <c r="Y196">
        <v>9</v>
      </c>
      <c r="Z196" t="s">
        <v>865</v>
      </c>
      <c r="AA196" t="s">
        <v>866</v>
      </c>
      <c r="AB196" t="s">
        <v>683</v>
      </c>
      <c r="AC196" t="s">
        <v>684</v>
      </c>
      <c r="AD196" t="s">
        <v>685</v>
      </c>
      <c r="AE196">
        <v>4</v>
      </c>
      <c r="AF196">
        <v>5</v>
      </c>
      <c r="AG196">
        <v>4.5</v>
      </c>
      <c r="AH196">
        <v>23.5</v>
      </c>
      <c r="AI196" t="s">
        <v>14</v>
      </c>
      <c r="AK196">
        <v>-1</v>
      </c>
    </row>
    <row r="197" spans="1:37" x14ac:dyDescent="0.25">
      <c r="A197" t="s">
        <v>1695</v>
      </c>
      <c r="B197" t="s">
        <v>667</v>
      </c>
      <c r="C197" t="s">
        <v>1696</v>
      </c>
      <c r="D197" t="s">
        <v>450</v>
      </c>
      <c r="E197" t="s">
        <v>1697</v>
      </c>
      <c r="F197" t="s">
        <v>450</v>
      </c>
      <c r="G197" t="s">
        <v>1698</v>
      </c>
      <c r="I197" t="s">
        <v>889</v>
      </c>
      <c r="J197" t="s">
        <v>845</v>
      </c>
      <c r="K197" t="s">
        <v>694</v>
      </c>
      <c r="L197" t="s">
        <v>1562</v>
      </c>
      <c r="M197" t="s">
        <v>110</v>
      </c>
      <c r="N197" t="s">
        <v>1557</v>
      </c>
      <c r="O197" t="s">
        <v>948</v>
      </c>
      <c r="Q197">
        <v>1.5</v>
      </c>
      <c r="R197" t="s">
        <v>3</v>
      </c>
      <c r="S197" t="s">
        <v>680</v>
      </c>
      <c r="T197" t="s">
        <v>680</v>
      </c>
      <c r="U197" t="s">
        <v>680</v>
      </c>
      <c r="W197">
        <v>17250</v>
      </c>
      <c r="X197">
        <v>7</v>
      </c>
      <c r="Y197">
        <v>10</v>
      </c>
      <c r="Z197" t="s">
        <v>865</v>
      </c>
      <c r="AA197" t="s">
        <v>866</v>
      </c>
      <c r="AB197" t="s">
        <v>683</v>
      </c>
      <c r="AC197" t="s">
        <v>684</v>
      </c>
      <c r="AD197" t="s">
        <v>685</v>
      </c>
      <c r="AE197">
        <v>5.75</v>
      </c>
      <c r="AF197">
        <v>3.5</v>
      </c>
      <c r="AG197">
        <v>3.25</v>
      </c>
      <c r="AH197">
        <v>23</v>
      </c>
      <c r="AI197" t="s">
        <v>14</v>
      </c>
      <c r="AK197">
        <v>-1</v>
      </c>
    </row>
    <row r="198" spans="1:37" x14ac:dyDescent="0.25">
      <c r="A198" t="s">
        <v>1699</v>
      </c>
      <c r="B198" t="s">
        <v>667</v>
      </c>
      <c r="C198" t="s">
        <v>1700</v>
      </c>
      <c r="D198" t="s">
        <v>1701</v>
      </c>
      <c r="E198" t="s">
        <v>1702</v>
      </c>
      <c r="F198" t="s">
        <v>1703</v>
      </c>
      <c r="G198" t="s">
        <v>1704</v>
      </c>
      <c r="I198" t="s">
        <v>889</v>
      </c>
      <c r="J198" t="s">
        <v>845</v>
      </c>
      <c r="K198" t="s">
        <v>694</v>
      </c>
      <c r="L198" t="s">
        <v>1562</v>
      </c>
      <c r="M198" t="s">
        <v>70</v>
      </c>
      <c r="N198" t="s">
        <v>1557</v>
      </c>
      <c r="O198" t="s">
        <v>948</v>
      </c>
      <c r="Q198">
        <v>1.5</v>
      </c>
      <c r="R198" t="s">
        <v>3</v>
      </c>
      <c r="S198" t="s">
        <v>766</v>
      </c>
      <c r="T198" t="s">
        <v>680</v>
      </c>
      <c r="U198" t="s">
        <v>680</v>
      </c>
      <c r="W198">
        <v>17261</v>
      </c>
      <c r="X198">
        <v>18</v>
      </c>
      <c r="Y198">
        <v>10</v>
      </c>
      <c r="Z198" t="s">
        <v>865</v>
      </c>
      <c r="AA198" t="s">
        <v>866</v>
      </c>
      <c r="AB198" t="s">
        <v>683</v>
      </c>
      <c r="AC198" t="s">
        <v>684</v>
      </c>
      <c r="AD198" t="s">
        <v>685</v>
      </c>
      <c r="AE198">
        <v>5.5</v>
      </c>
      <c r="AF198">
        <v>4.25</v>
      </c>
      <c r="AG198">
        <v>4.25</v>
      </c>
      <c r="AH198">
        <v>25.25</v>
      </c>
      <c r="AI198" t="s">
        <v>9</v>
      </c>
      <c r="AK198">
        <v>-1</v>
      </c>
    </row>
    <row r="199" spans="1:37" x14ac:dyDescent="0.25">
      <c r="A199" t="s">
        <v>1705</v>
      </c>
      <c r="B199" t="s">
        <v>667</v>
      </c>
      <c r="C199" t="s">
        <v>1672</v>
      </c>
      <c r="D199" t="s">
        <v>455</v>
      </c>
      <c r="E199" t="s">
        <v>1673</v>
      </c>
      <c r="F199" t="s">
        <v>455</v>
      </c>
      <c r="G199" t="s">
        <v>1706</v>
      </c>
      <c r="I199" t="s">
        <v>889</v>
      </c>
      <c r="J199" t="s">
        <v>845</v>
      </c>
      <c r="K199" t="s">
        <v>694</v>
      </c>
      <c r="L199" t="s">
        <v>1675</v>
      </c>
      <c r="M199" t="s">
        <v>118</v>
      </c>
      <c r="N199" t="s">
        <v>1557</v>
      </c>
      <c r="O199" t="s">
        <v>948</v>
      </c>
      <c r="Q199">
        <v>1</v>
      </c>
      <c r="R199" t="s">
        <v>3</v>
      </c>
      <c r="S199" t="s">
        <v>680</v>
      </c>
      <c r="T199" t="s">
        <v>680</v>
      </c>
      <c r="U199" t="s">
        <v>680</v>
      </c>
      <c r="W199">
        <v>17276</v>
      </c>
      <c r="X199">
        <v>9</v>
      </c>
      <c r="Y199">
        <v>11</v>
      </c>
      <c r="Z199" t="s">
        <v>865</v>
      </c>
      <c r="AA199" t="s">
        <v>866</v>
      </c>
      <c r="AB199" t="s">
        <v>683</v>
      </c>
      <c r="AC199" t="s">
        <v>684</v>
      </c>
      <c r="AD199" t="s">
        <v>685</v>
      </c>
      <c r="AE199">
        <v>5</v>
      </c>
      <c r="AF199">
        <v>3.75</v>
      </c>
      <c r="AG199">
        <v>5.25</v>
      </c>
      <c r="AH199">
        <v>25.25</v>
      </c>
      <c r="AI199" t="s">
        <v>14</v>
      </c>
      <c r="AK199">
        <v>-1</v>
      </c>
    </row>
    <row r="200" spans="1:37" x14ac:dyDescent="0.25">
      <c r="A200" t="s">
        <v>1707</v>
      </c>
      <c r="B200" t="s">
        <v>667</v>
      </c>
      <c r="C200" t="s">
        <v>934</v>
      </c>
      <c r="D200" t="s">
        <v>977</v>
      </c>
      <c r="E200" t="s">
        <v>936</v>
      </c>
      <c r="F200" t="s">
        <v>979</v>
      </c>
      <c r="G200" t="s">
        <v>1708</v>
      </c>
      <c r="I200" t="s">
        <v>889</v>
      </c>
      <c r="J200" t="s">
        <v>845</v>
      </c>
      <c r="K200" t="s">
        <v>7</v>
      </c>
      <c r="L200" t="s">
        <v>1106</v>
      </c>
      <c r="M200" t="s">
        <v>123</v>
      </c>
      <c r="N200" t="s">
        <v>1557</v>
      </c>
      <c r="O200" t="s">
        <v>948</v>
      </c>
      <c r="Q200">
        <v>1.5</v>
      </c>
      <c r="R200" t="s">
        <v>3</v>
      </c>
      <c r="S200" t="s">
        <v>680</v>
      </c>
      <c r="T200" t="s">
        <v>680</v>
      </c>
      <c r="U200" t="s">
        <v>680</v>
      </c>
      <c r="W200">
        <v>17298</v>
      </c>
      <c r="X200">
        <v>7</v>
      </c>
      <c r="Y200">
        <v>12</v>
      </c>
      <c r="Z200" t="s">
        <v>865</v>
      </c>
      <c r="AA200" t="s">
        <v>866</v>
      </c>
      <c r="AB200" t="s">
        <v>683</v>
      </c>
      <c r="AC200" t="s">
        <v>684</v>
      </c>
      <c r="AD200" t="s">
        <v>685</v>
      </c>
      <c r="AE200">
        <v>4.75</v>
      </c>
      <c r="AF200">
        <v>3.5</v>
      </c>
      <c r="AG200">
        <v>1.5</v>
      </c>
      <c r="AH200">
        <v>17.5</v>
      </c>
      <c r="AI200" t="s">
        <v>14</v>
      </c>
      <c r="AK200">
        <v>-1</v>
      </c>
    </row>
    <row r="201" spans="1:37" x14ac:dyDescent="0.25">
      <c r="A201" t="s">
        <v>1709</v>
      </c>
      <c r="B201" t="s">
        <v>667</v>
      </c>
      <c r="C201" t="s">
        <v>1710</v>
      </c>
      <c r="D201" t="s">
        <v>463</v>
      </c>
      <c r="E201" t="s">
        <v>1711</v>
      </c>
      <c r="F201" t="s">
        <v>463</v>
      </c>
      <c r="G201" t="s">
        <v>1712</v>
      </c>
      <c r="I201" t="s">
        <v>889</v>
      </c>
      <c r="J201" t="s">
        <v>845</v>
      </c>
      <c r="K201" t="s">
        <v>7</v>
      </c>
      <c r="L201" t="s">
        <v>1562</v>
      </c>
      <c r="M201" t="s">
        <v>125</v>
      </c>
      <c r="N201" t="s">
        <v>1557</v>
      </c>
      <c r="O201" t="s">
        <v>948</v>
      </c>
      <c r="Q201">
        <v>1.5</v>
      </c>
      <c r="R201" t="s">
        <v>6</v>
      </c>
      <c r="S201" t="s">
        <v>680</v>
      </c>
      <c r="T201" t="s">
        <v>680</v>
      </c>
      <c r="U201" t="s">
        <v>680</v>
      </c>
      <c r="W201">
        <v>17305</v>
      </c>
      <c r="X201">
        <v>14</v>
      </c>
      <c r="Y201">
        <v>12</v>
      </c>
      <c r="Z201" t="s">
        <v>865</v>
      </c>
      <c r="AA201" t="s">
        <v>866</v>
      </c>
      <c r="AB201" t="s">
        <v>683</v>
      </c>
      <c r="AC201" t="s">
        <v>684</v>
      </c>
      <c r="AD201" t="s">
        <v>685</v>
      </c>
      <c r="AE201">
        <v>4.75</v>
      </c>
      <c r="AF201">
        <v>2.5</v>
      </c>
      <c r="AG201">
        <v>2.25</v>
      </c>
      <c r="AH201">
        <v>18</v>
      </c>
      <c r="AI201" t="s">
        <v>14</v>
      </c>
      <c r="AK201">
        <v>-1</v>
      </c>
    </row>
    <row r="202" spans="1:37" x14ac:dyDescent="0.25">
      <c r="A202" t="s">
        <v>1713</v>
      </c>
      <c r="B202" t="s">
        <v>667</v>
      </c>
      <c r="C202" t="s">
        <v>1714</v>
      </c>
      <c r="D202" t="s">
        <v>7</v>
      </c>
      <c r="E202" t="s">
        <v>1715</v>
      </c>
      <c r="F202" t="s">
        <v>7</v>
      </c>
      <c r="G202" t="s">
        <v>1716</v>
      </c>
      <c r="I202" t="s">
        <v>862</v>
      </c>
      <c r="J202" t="s">
        <v>845</v>
      </c>
      <c r="K202" t="s">
        <v>7</v>
      </c>
      <c r="L202" t="s">
        <v>1717</v>
      </c>
      <c r="M202" t="s">
        <v>132</v>
      </c>
      <c r="N202" t="s">
        <v>1557</v>
      </c>
      <c r="O202" t="s">
        <v>948</v>
      </c>
      <c r="Q202">
        <v>1.5</v>
      </c>
      <c r="R202" t="s">
        <v>6</v>
      </c>
      <c r="S202" t="s">
        <v>680</v>
      </c>
      <c r="T202" t="s">
        <v>680</v>
      </c>
      <c r="U202" t="s">
        <v>680</v>
      </c>
      <c r="W202">
        <v>17324</v>
      </c>
      <c r="X202">
        <v>9</v>
      </c>
      <c r="Y202">
        <v>13</v>
      </c>
      <c r="Z202" t="s">
        <v>865</v>
      </c>
      <c r="AA202" t="s">
        <v>866</v>
      </c>
      <c r="AB202" t="s">
        <v>683</v>
      </c>
      <c r="AC202" t="s">
        <v>684</v>
      </c>
      <c r="AD202" t="s">
        <v>685</v>
      </c>
      <c r="AE202">
        <v>5.5</v>
      </c>
      <c r="AF202">
        <v>5.25</v>
      </c>
      <c r="AG202">
        <v>2.75</v>
      </c>
      <c r="AH202">
        <v>23.25</v>
      </c>
      <c r="AI202" t="s">
        <v>14</v>
      </c>
      <c r="AK202">
        <v>-1</v>
      </c>
    </row>
    <row r="203" spans="1:37" x14ac:dyDescent="0.25">
      <c r="A203" t="s">
        <v>1718</v>
      </c>
      <c r="B203" t="s">
        <v>667</v>
      </c>
      <c r="C203" t="s">
        <v>1719</v>
      </c>
      <c r="D203" t="s">
        <v>477</v>
      </c>
      <c r="E203" t="s">
        <v>1720</v>
      </c>
      <c r="F203" t="s">
        <v>477</v>
      </c>
      <c r="G203" t="s">
        <v>1721</v>
      </c>
      <c r="I203" t="s">
        <v>889</v>
      </c>
      <c r="J203" t="s">
        <v>845</v>
      </c>
      <c r="K203" t="s">
        <v>694</v>
      </c>
      <c r="L203" t="s">
        <v>1562</v>
      </c>
      <c r="M203" t="s">
        <v>147</v>
      </c>
      <c r="N203" t="s">
        <v>1557</v>
      </c>
      <c r="O203" t="s">
        <v>948</v>
      </c>
      <c r="Q203">
        <v>1.5</v>
      </c>
      <c r="R203" t="s">
        <v>3</v>
      </c>
      <c r="S203" t="s">
        <v>680</v>
      </c>
      <c r="T203" t="s">
        <v>680</v>
      </c>
      <c r="U203" t="s">
        <v>680</v>
      </c>
      <c r="W203">
        <v>17378</v>
      </c>
      <c r="X203">
        <v>15</v>
      </c>
      <c r="Y203">
        <v>15</v>
      </c>
      <c r="Z203" t="s">
        <v>865</v>
      </c>
      <c r="AA203" t="s">
        <v>866</v>
      </c>
      <c r="AB203" t="s">
        <v>683</v>
      </c>
      <c r="AC203" t="s">
        <v>684</v>
      </c>
      <c r="AD203" t="s">
        <v>685</v>
      </c>
      <c r="AE203">
        <v>4.25</v>
      </c>
      <c r="AF203">
        <v>2.75</v>
      </c>
      <c r="AG203">
        <v>3.5</v>
      </c>
      <c r="AH203">
        <v>19.75</v>
      </c>
      <c r="AI203" t="s">
        <v>14</v>
      </c>
      <c r="AK203">
        <v>-1</v>
      </c>
    </row>
    <row r="204" spans="1:37" x14ac:dyDescent="0.25">
      <c r="A204" t="s">
        <v>1722</v>
      </c>
      <c r="B204" t="s">
        <v>667</v>
      </c>
      <c r="C204" t="s">
        <v>1297</v>
      </c>
      <c r="D204" t="s">
        <v>1541</v>
      </c>
      <c r="E204" t="s">
        <v>1298</v>
      </c>
      <c r="F204" t="s">
        <v>1543</v>
      </c>
      <c r="G204" t="s">
        <v>1723</v>
      </c>
      <c r="I204" t="s">
        <v>889</v>
      </c>
      <c r="J204" t="s">
        <v>845</v>
      </c>
      <c r="K204" t="s">
        <v>7</v>
      </c>
      <c r="L204" t="s">
        <v>1562</v>
      </c>
      <c r="M204" t="s">
        <v>60</v>
      </c>
      <c r="N204" t="s">
        <v>1557</v>
      </c>
      <c r="O204" t="s">
        <v>948</v>
      </c>
      <c r="Q204">
        <v>1.5</v>
      </c>
      <c r="R204" t="s">
        <v>3</v>
      </c>
      <c r="S204" t="s">
        <v>680</v>
      </c>
      <c r="T204" t="s">
        <v>680</v>
      </c>
      <c r="U204" t="s">
        <v>680</v>
      </c>
      <c r="W204">
        <v>17121</v>
      </c>
      <c r="X204">
        <v>22</v>
      </c>
      <c r="Y204">
        <v>4</v>
      </c>
      <c r="Z204" t="s">
        <v>865</v>
      </c>
      <c r="AA204" t="s">
        <v>866</v>
      </c>
      <c r="AB204" t="s">
        <v>683</v>
      </c>
      <c r="AC204" t="s">
        <v>684</v>
      </c>
      <c r="AD204" t="s">
        <v>685</v>
      </c>
      <c r="AE204">
        <v>5.25</v>
      </c>
      <c r="AF204">
        <v>2.5</v>
      </c>
      <c r="AG204">
        <v>3.75</v>
      </c>
      <c r="AH204">
        <v>22</v>
      </c>
      <c r="AI204" t="s">
        <v>14</v>
      </c>
      <c r="AK204">
        <v>-1</v>
      </c>
    </row>
    <row r="205" spans="1:37" x14ac:dyDescent="0.25">
      <c r="A205" t="s">
        <v>1724</v>
      </c>
      <c r="B205" t="s">
        <v>667</v>
      </c>
      <c r="C205" t="s">
        <v>913</v>
      </c>
      <c r="D205" t="s">
        <v>1725</v>
      </c>
      <c r="E205" t="s">
        <v>915</v>
      </c>
      <c r="F205" t="s">
        <v>1726</v>
      </c>
      <c r="G205" t="s">
        <v>1727</v>
      </c>
      <c r="I205" t="s">
        <v>889</v>
      </c>
      <c r="J205" t="s">
        <v>845</v>
      </c>
      <c r="K205" t="s">
        <v>7</v>
      </c>
      <c r="L205" t="s">
        <v>863</v>
      </c>
      <c r="M205" t="s">
        <v>74</v>
      </c>
      <c r="N205" t="s">
        <v>1557</v>
      </c>
      <c r="O205" t="s">
        <v>948</v>
      </c>
      <c r="Q205">
        <v>1.5</v>
      </c>
      <c r="R205" t="s">
        <v>3</v>
      </c>
      <c r="S205" t="s">
        <v>766</v>
      </c>
      <c r="T205" t="s">
        <v>680</v>
      </c>
      <c r="U205" t="s">
        <v>680</v>
      </c>
      <c r="W205">
        <v>17410</v>
      </c>
      <c r="X205">
        <v>23</v>
      </c>
      <c r="Y205">
        <v>16</v>
      </c>
      <c r="Z205" t="s">
        <v>865</v>
      </c>
      <c r="AA205" t="s">
        <v>866</v>
      </c>
      <c r="AB205" t="s">
        <v>683</v>
      </c>
      <c r="AC205" t="s">
        <v>684</v>
      </c>
      <c r="AD205" t="s">
        <v>685</v>
      </c>
      <c r="AE205">
        <v>5</v>
      </c>
      <c r="AF205">
        <v>3.25</v>
      </c>
      <c r="AG205">
        <v>5</v>
      </c>
      <c r="AH205">
        <v>24.75</v>
      </c>
      <c r="AI205" t="s">
        <v>9</v>
      </c>
      <c r="AK205">
        <v>-1</v>
      </c>
    </row>
    <row r="206" spans="1:37" x14ac:dyDescent="0.25">
      <c r="A206" t="s">
        <v>1728</v>
      </c>
      <c r="B206" t="s">
        <v>667</v>
      </c>
      <c r="C206" t="s">
        <v>1729</v>
      </c>
      <c r="D206" t="s">
        <v>485</v>
      </c>
      <c r="E206" t="s">
        <v>1730</v>
      </c>
      <c r="F206" t="s">
        <v>485</v>
      </c>
      <c r="G206" t="s">
        <v>1731</v>
      </c>
      <c r="I206" t="s">
        <v>889</v>
      </c>
      <c r="J206" t="s">
        <v>845</v>
      </c>
      <c r="K206" t="s">
        <v>7</v>
      </c>
      <c r="L206" t="s">
        <v>1562</v>
      </c>
      <c r="M206" t="s">
        <v>36</v>
      </c>
      <c r="N206" t="s">
        <v>1557</v>
      </c>
      <c r="O206" t="s">
        <v>948</v>
      </c>
      <c r="Q206">
        <v>1.5</v>
      </c>
      <c r="S206" t="s">
        <v>680</v>
      </c>
      <c r="T206" t="s">
        <v>680</v>
      </c>
      <c r="U206" t="s">
        <v>680</v>
      </c>
      <c r="W206">
        <v>17411</v>
      </c>
      <c r="X206">
        <v>24</v>
      </c>
      <c r="Y206">
        <v>16</v>
      </c>
      <c r="Z206" t="s">
        <v>865</v>
      </c>
      <c r="AA206" t="s">
        <v>866</v>
      </c>
      <c r="AB206" t="s">
        <v>683</v>
      </c>
      <c r="AC206" t="s">
        <v>684</v>
      </c>
      <c r="AD206" t="s">
        <v>685</v>
      </c>
      <c r="AE206">
        <v>5.75</v>
      </c>
      <c r="AF206">
        <v>1.75</v>
      </c>
      <c r="AG206">
        <v>4.5</v>
      </c>
      <c r="AH206">
        <v>23.75</v>
      </c>
      <c r="AI206" t="s">
        <v>14</v>
      </c>
      <c r="AK206">
        <v>-1</v>
      </c>
    </row>
    <row r="207" spans="1:37" x14ac:dyDescent="0.25">
      <c r="A207" t="s">
        <v>1732</v>
      </c>
      <c r="B207" t="s">
        <v>667</v>
      </c>
      <c r="C207" t="s">
        <v>1733</v>
      </c>
      <c r="D207" t="s">
        <v>486</v>
      </c>
      <c r="E207" t="s">
        <v>1734</v>
      </c>
      <c r="F207" t="s">
        <v>486</v>
      </c>
      <c r="G207" t="s">
        <v>1735</v>
      </c>
      <c r="I207" t="s">
        <v>889</v>
      </c>
      <c r="J207" t="s">
        <v>845</v>
      </c>
      <c r="K207" t="s">
        <v>7</v>
      </c>
      <c r="L207" t="s">
        <v>1562</v>
      </c>
      <c r="M207" t="s">
        <v>157</v>
      </c>
      <c r="N207" t="s">
        <v>1557</v>
      </c>
      <c r="O207" t="s">
        <v>948</v>
      </c>
      <c r="Q207">
        <v>1.5</v>
      </c>
      <c r="R207" t="s">
        <v>3</v>
      </c>
      <c r="S207" t="s">
        <v>680</v>
      </c>
      <c r="T207" t="s">
        <v>680</v>
      </c>
      <c r="U207" t="s">
        <v>680</v>
      </c>
      <c r="W207">
        <v>17412</v>
      </c>
      <c r="X207">
        <v>1</v>
      </c>
      <c r="Y207">
        <v>17</v>
      </c>
      <c r="Z207" t="s">
        <v>865</v>
      </c>
      <c r="AA207" t="s">
        <v>866</v>
      </c>
      <c r="AB207" t="s">
        <v>683</v>
      </c>
      <c r="AC207" t="s">
        <v>684</v>
      </c>
      <c r="AD207" t="s">
        <v>685</v>
      </c>
      <c r="AE207">
        <v>5</v>
      </c>
      <c r="AF207">
        <v>1</v>
      </c>
      <c r="AG207">
        <v>5.75</v>
      </c>
      <c r="AH207">
        <v>24</v>
      </c>
      <c r="AI207" t="s">
        <v>14</v>
      </c>
      <c r="AK207">
        <v>-1</v>
      </c>
    </row>
    <row r="208" spans="1:37" x14ac:dyDescent="0.25">
      <c r="A208" t="s">
        <v>1736</v>
      </c>
      <c r="B208" t="s">
        <v>667</v>
      </c>
      <c r="C208" t="s">
        <v>1737</v>
      </c>
      <c r="D208" t="s">
        <v>1163</v>
      </c>
      <c r="E208" t="s">
        <v>1738</v>
      </c>
      <c r="F208" t="s">
        <v>1164</v>
      </c>
      <c r="G208" t="s">
        <v>1739</v>
      </c>
      <c r="I208" t="s">
        <v>889</v>
      </c>
      <c r="J208" t="s">
        <v>845</v>
      </c>
      <c r="K208" t="s">
        <v>694</v>
      </c>
      <c r="L208" t="s">
        <v>1562</v>
      </c>
      <c r="M208" t="s">
        <v>185</v>
      </c>
      <c r="N208" t="s">
        <v>1557</v>
      </c>
      <c r="O208" t="s">
        <v>948</v>
      </c>
      <c r="Q208">
        <v>1.5</v>
      </c>
      <c r="R208" t="s">
        <v>3</v>
      </c>
      <c r="S208" t="s">
        <v>680</v>
      </c>
      <c r="T208" t="s">
        <v>680</v>
      </c>
      <c r="U208" t="s">
        <v>680</v>
      </c>
      <c r="W208">
        <v>17513</v>
      </c>
      <c r="X208">
        <v>6</v>
      </c>
      <c r="Y208">
        <v>21</v>
      </c>
      <c r="Z208" t="s">
        <v>865</v>
      </c>
      <c r="AA208" t="s">
        <v>866</v>
      </c>
      <c r="AB208" t="s">
        <v>683</v>
      </c>
      <c r="AC208" t="s">
        <v>684</v>
      </c>
      <c r="AD208" t="s">
        <v>685</v>
      </c>
      <c r="AE208">
        <v>3.75</v>
      </c>
      <c r="AF208">
        <v>3.25</v>
      </c>
      <c r="AG208">
        <v>3.25</v>
      </c>
      <c r="AH208">
        <v>18.75</v>
      </c>
      <c r="AI208" t="s">
        <v>14</v>
      </c>
      <c r="AK208">
        <v>-1</v>
      </c>
    </row>
    <row r="209" spans="1:37" x14ac:dyDescent="0.25">
      <c r="A209" t="s">
        <v>1740</v>
      </c>
      <c r="B209" t="s">
        <v>667</v>
      </c>
      <c r="C209" t="s">
        <v>1741</v>
      </c>
      <c r="D209" t="s">
        <v>529</v>
      </c>
      <c r="E209" t="s">
        <v>1742</v>
      </c>
      <c r="F209" t="s">
        <v>1743</v>
      </c>
      <c r="G209" t="s">
        <v>1744</v>
      </c>
      <c r="I209" t="s">
        <v>889</v>
      </c>
      <c r="J209" t="s">
        <v>845</v>
      </c>
      <c r="K209" t="s">
        <v>7</v>
      </c>
      <c r="L209" t="s">
        <v>1562</v>
      </c>
      <c r="M209" t="s">
        <v>180</v>
      </c>
      <c r="N209" t="s">
        <v>1557</v>
      </c>
      <c r="O209" t="s">
        <v>948</v>
      </c>
      <c r="Q209">
        <v>1</v>
      </c>
      <c r="R209" t="s">
        <v>6</v>
      </c>
      <c r="S209" t="s">
        <v>680</v>
      </c>
      <c r="T209" t="s">
        <v>680</v>
      </c>
      <c r="U209" t="s">
        <v>680</v>
      </c>
      <c r="W209">
        <v>17573</v>
      </c>
      <c r="X209">
        <v>18</v>
      </c>
      <c r="Y209">
        <v>23</v>
      </c>
      <c r="Z209" t="s">
        <v>865</v>
      </c>
      <c r="AA209" t="s">
        <v>866</v>
      </c>
      <c r="AB209" t="s">
        <v>683</v>
      </c>
      <c r="AC209" t="s">
        <v>684</v>
      </c>
      <c r="AD209" t="s">
        <v>685</v>
      </c>
      <c r="AE209">
        <v>6</v>
      </c>
      <c r="AF209">
        <v>2</v>
      </c>
      <c r="AG209">
        <v>1.5</v>
      </c>
      <c r="AH209">
        <v>18</v>
      </c>
      <c r="AI209" t="s">
        <v>14</v>
      </c>
      <c r="AK209">
        <v>-1</v>
      </c>
    </row>
    <row r="210" spans="1:37" x14ac:dyDescent="0.25">
      <c r="A210" t="s">
        <v>1745</v>
      </c>
      <c r="B210" t="s">
        <v>667</v>
      </c>
      <c r="C210" t="s">
        <v>1746</v>
      </c>
      <c r="D210" t="s">
        <v>1747</v>
      </c>
      <c r="E210" t="s">
        <v>1748</v>
      </c>
      <c r="F210" t="s">
        <v>1749</v>
      </c>
      <c r="G210" t="s">
        <v>1750</v>
      </c>
      <c r="I210" t="s">
        <v>889</v>
      </c>
      <c r="J210" t="s">
        <v>845</v>
      </c>
      <c r="K210" t="s">
        <v>7</v>
      </c>
      <c r="L210" t="s">
        <v>1562</v>
      </c>
      <c r="M210" t="s">
        <v>69</v>
      </c>
      <c r="N210" t="s">
        <v>1557</v>
      </c>
      <c r="O210" t="s">
        <v>948</v>
      </c>
      <c r="Q210">
        <v>1.5</v>
      </c>
      <c r="S210" t="s">
        <v>766</v>
      </c>
      <c r="T210" t="s">
        <v>680</v>
      </c>
      <c r="U210" t="s">
        <v>949</v>
      </c>
      <c r="W210">
        <v>17603</v>
      </c>
      <c r="X210">
        <v>24</v>
      </c>
      <c r="Y210">
        <v>24</v>
      </c>
      <c r="Z210" t="s">
        <v>865</v>
      </c>
      <c r="AA210" t="s">
        <v>866</v>
      </c>
      <c r="AB210" t="s">
        <v>683</v>
      </c>
      <c r="AC210" t="s">
        <v>684</v>
      </c>
      <c r="AD210" t="s">
        <v>685</v>
      </c>
      <c r="AE210">
        <v>5.5</v>
      </c>
      <c r="AF210">
        <v>1.75</v>
      </c>
      <c r="AG210">
        <v>3.75</v>
      </c>
      <c r="AH210">
        <v>21.75</v>
      </c>
      <c r="AI210" t="s">
        <v>9</v>
      </c>
      <c r="AK210">
        <v>-1</v>
      </c>
    </row>
    <row r="211" spans="1:37" x14ac:dyDescent="0.25">
      <c r="A211" t="s">
        <v>1751</v>
      </c>
      <c r="B211" t="s">
        <v>667</v>
      </c>
      <c r="C211" t="s">
        <v>1752</v>
      </c>
      <c r="D211" t="s">
        <v>1341</v>
      </c>
      <c r="E211" t="s">
        <v>1753</v>
      </c>
      <c r="F211" t="s">
        <v>1342</v>
      </c>
      <c r="G211" t="s">
        <v>1754</v>
      </c>
      <c r="I211" t="s">
        <v>889</v>
      </c>
      <c r="J211" t="s">
        <v>845</v>
      </c>
      <c r="K211" t="s">
        <v>694</v>
      </c>
      <c r="L211" t="s">
        <v>1106</v>
      </c>
      <c r="M211" t="s">
        <v>147</v>
      </c>
      <c r="N211" t="s">
        <v>1557</v>
      </c>
      <c r="O211" t="s">
        <v>948</v>
      </c>
      <c r="Q211">
        <v>1.5</v>
      </c>
      <c r="R211" t="s">
        <v>3</v>
      </c>
      <c r="S211" t="s">
        <v>766</v>
      </c>
      <c r="T211" t="s">
        <v>680</v>
      </c>
      <c r="W211">
        <v>17643</v>
      </c>
      <c r="X211">
        <v>16</v>
      </c>
      <c r="Y211">
        <v>26</v>
      </c>
      <c r="Z211" t="s">
        <v>865</v>
      </c>
      <c r="AA211" t="s">
        <v>866</v>
      </c>
      <c r="AB211" t="s">
        <v>683</v>
      </c>
      <c r="AC211" t="s">
        <v>684</v>
      </c>
      <c r="AD211" t="s">
        <v>685</v>
      </c>
      <c r="AE211">
        <v>6.5</v>
      </c>
      <c r="AF211">
        <v>3.25</v>
      </c>
      <c r="AG211">
        <v>2.5</v>
      </c>
      <c r="AH211">
        <v>22.75</v>
      </c>
      <c r="AI211" t="s">
        <v>9</v>
      </c>
      <c r="AK211">
        <v>-1</v>
      </c>
    </row>
    <row r="212" spans="1:37" x14ac:dyDescent="0.25">
      <c r="A212" t="s">
        <v>1755</v>
      </c>
      <c r="B212" t="s">
        <v>667</v>
      </c>
      <c r="C212" t="s">
        <v>1756</v>
      </c>
      <c r="D212" t="s">
        <v>1346</v>
      </c>
      <c r="E212" t="s">
        <v>1757</v>
      </c>
      <c r="F212" t="s">
        <v>1348</v>
      </c>
      <c r="G212" t="s">
        <v>1758</v>
      </c>
      <c r="I212" t="s">
        <v>889</v>
      </c>
      <c r="J212" t="s">
        <v>845</v>
      </c>
      <c r="K212" t="s">
        <v>694</v>
      </c>
      <c r="L212" t="s">
        <v>1106</v>
      </c>
      <c r="M212" t="s">
        <v>218</v>
      </c>
      <c r="N212" t="s">
        <v>1557</v>
      </c>
      <c r="O212" t="s">
        <v>948</v>
      </c>
      <c r="Q212">
        <v>1.5</v>
      </c>
      <c r="R212" t="s">
        <v>3</v>
      </c>
      <c r="S212" t="s">
        <v>680</v>
      </c>
      <c r="T212" t="s">
        <v>680</v>
      </c>
      <c r="U212" t="s">
        <v>680</v>
      </c>
      <c r="W212">
        <v>17651</v>
      </c>
      <c r="X212">
        <v>24</v>
      </c>
      <c r="Y212">
        <v>26</v>
      </c>
      <c r="Z212" t="s">
        <v>865</v>
      </c>
      <c r="AA212" t="s">
        <v>866</v>
      </c>
      <c r="AB212" t="s">
        <v>683</v>
      </c>
      <c r="AC212" t="s">
        <v>684</v>
      </c>
      <c r="AD212" t="s">
        <v>685</v>
      </c>
      <c r="AE212">
        <v>6.5</v>
      </c>
      <c r="AF212">
        <v>2.25</v>
      </c>
      <c r="AG212">
        <v>3.25</v>
      </c>
      <c r="AH212">
        <v>23.25</v>
      </c>
      <c r="AI212" t="s">
        <v>14</v>
      </c>
    </row>
    <row r="213" spans="1:37" x14ac:dyDescent="0.25">
      <c r="A213" t="s">
        <v>1759</v>
      </c>
      <c r="B213" t="s">
        <v>667</v>
      </c>
      <c r="C213" t="s">
        <v>1760</v>
      </c>
      <c r="D213" t="s">
        <v>1666</v>
      </c>
      <c r="E213" t="s">
        <v>1761</v>
      </c>
      <c r="F213" t="s">
        <v>1668</v>
      </c>
      <c r="G213" t="s">
        <v>1762</v>
      </c>
      <c r="I213" t="s">
        <v>889</v>
      </c>
      <c r="J213" t="s">
        <v>845</v>
      </c>
      <c r="K213" t="s">
        <v>694</v>
      </c>
      <c r="L213" t="s">
        <v>1106</v>
      </c>
      <c r="M213" t="s">
        <v>54</v>
      </c>
      <c r="N213" t="s">
        <v>1557</v>
      </c>
      <c r="O213" t="s">
        <v>805</v>
      </c>
      <c r="Q213">
        <v>1.5</v>
      </c>
      <c r="R213" t="s">
        <v>3</v>
      </c>
      <c r="S213" t="s">
        <v>766</v>
      </c>
      <c r="T213" t="s">
        <v>680</v>
      </c>
      <c r="U213" t="s">
        <v>680</v>
      </c>
      <c r="W213">
        <v>17102</v>
      </c>
      <c r="X213">
        <v>3</v>
      </c>
      <c r="Y213">
        <v>4</v>
      </c>
      <c r="Z213" t="s">
        <v>865</v>
      </c>
      <c r="AA213" t="s">
        <v>866</v>
      </c>
      <c r="AB213" t="s">
        <v>683</v>
      </c>
      <c r="AC213" t="s">
        <v>684</v>
      </c>
      <c r="AD213" t="s">
        <v>685</v>
      </c>
      <c r="AE213">
        <v>3</v>
      </c>
      <c r="AF213">
        <v>4</v>
      </c>
      <c r="AG213">
        <v>4</v>
      </c>
      <c r="AH213">
        <v>19.5</v>
      </c>
      <c r="AI213" t="s">
        <v>9</v>
      </c>
      <c r="AK213">
        <v>-1</v>
      </c>
    </row>
    <row r="214" spans="1:37" x14ac:dyDescent="0.25">
      <c r="A214" t="s">
        <v>1763</v>
      </c>
      <c r="B214" t="s">
        <v>667</v>
      </c>
      <c r="C214" t="s">
        <v>668</v>
      </c>
      <c r="D214" t="s">
        <v>875</v>
      </c>
      <c r="E214" t="s">
        <v>670</v>
      </c>
      <c r="F214" t="s">
        <v>877</v>
      </c>
      <c r="G214" t="s">
        <v>1764</v>
      </c>
      <c r="I214" t="s">
        <v>889</v>
      </c>
      <c r="J214" t="s">
        <v>845</v>
      </c>
      <c r="K214" t="s">
        <v>7</v>
      </c>
      <c r="L214" t="s">
        <v>1562</v>
      </c>
      <c r="M214" t="s">
        <v>34</v>
      </c>
      <c r="N214" t="s">
        <v>1557</v>
      </c>
      <c r="O214" t="s">
        <v>805</v>
      </c>
      <c r="Q214">
        <v>1.5</v>
      </c>
      <c r="R214" t="s">
        <v>3</v>
      </c>
      <c r="S214" t="s">
        <v>680</v>
      </c>
      <c r="T214" t="s">
        <v>949</v>
      </c>
      <c r="U214" t="s">
        <v>680</v>
      </c>
      <c r="W214">
        <v>17139</v>
      </c>
      <c r="X214">
        <v>16</v>
      </c>
      <c r="Y214">
        <v>5</v>
      </c>
      <c r="Z214" t="s">
        <v>865</v>
      </c>
      <c r="AA214" t="s">
        <v>866</v>
      </c>
      <c r="AB214" t="s">
        <v>683</v>
      </c>
      <c r="AC214" t="s">
        <v>684</v>
      </c>
      <c r="AD214" t="s">
        <v>685</v>
      </c>
      <c r="AE214">
        <v>4.75</v>
      </c>
      <c r="AF214">
        <v>2.25</v>
      </c>
      <c r="AG214">
        <v>5.25</v>
      </c>
      <c r="AH214">
        <v>23.75</v>
      </c>
      <c r="AI214" t="s">
        <v>14</v>
      </c>
      <c r="AK214">
        <v>-1</v>
      </c>
    </row>
    <row r="215" spans="1:37" x14ac:dyDescent="0.25">
      <c r="A215" t="s">
        <v>1765</v>
      </c>
      <c r="B215" t="s">
        <v>667</v>
      </c>
      <c r="C215" t="s">
        <v>1766</v>
      </c>
      <c r="D215" t="s">
        <v>1767</v>
      </c>
      <c r="E215" t="s">
        <v>1768</v>
      </c>
      <c r="F215" t="s">
        <v>1769</v>
      </c>
      <c r="G215" t="s">
        <v>1770</v>
      </c>
      <c r="I215" t="s">
        <v>889</v>
      </c>
      <c r="J215" t="s">
        <v>845</v>
      </c>
      <c r="K215" t="s">
        <v>694</v>
      </c>
      <c r="L215" t="s">
        <v>1106</v>
      </c>
      <c r="M215" t="s">
        <v>73</v>
      </c>
      <c r="N215" t="s">
        <v>1557</v>
      </c>
      <c r="O215" t="s">
        <v>805</v>
      </c>
      <c r="Q215">
        <v>1.5</v>
      </c>
      <c r="R215" t="s">
        <v>3</v>
      </c>
      <c r="S215" t="s">
        <v>680</v>
      </c>
      <c r="T215" t="s">
        <v>766</v>
      </c>
      <c r="U215" t="s">
        <v>680</v>
      </c>
      <c r="W215">
        <v>17159</v>
      </c>
      <c r="X215">
        <v>12</v>
      </c>
      <c r="Y215">
        <v>6</v>
      </c>
      <c r="Z215" t="s">
        <v>865</v>
      </c>
      <c r="AA215" t="s">
        <v>866</v>
      </c>
      <c r="AB215" t="s">
        <v>683</v>
      </c>
      <c r="AC215" t="s">
        <v>684</v>
      </c>
      <c r="AD215" t="s">
        <v>685</v>
      </c>
      <c r="AE215">
        <v>5</v>
      </c>
      <c r="AF215">
        <v>2.75</v>
      </c>
      <c r="AG215">
        <v>5</v>
      </c>
      <c r="AH215">
        <v>24.25</v>
      </c>
      <c r="AI215" t="s">
        <v>14</v>
      </c>
      <c r="AK215">
        <v>-1</v>
      </c>
    </row>
    <row r="216" spans="1:37" x14ac:dyDescent="0.25">
      <c r="A216" t="s">
        <v>1771</v>
      </c>
      <c r="B216" t="s">
        <v>667</v>
      </c>
      <c r="C216" t="s">
        <v>1044</v>
      </c>
      <c r="D216" t="s">
        <v>1277</v>
      </c>
      <c r="E216" t="s">
        <v>1045</v>
      </c>
      <c r="F216" t="s">
        <v>1279</v>
      </c>
      <c r="G216" t="s">
        <v>1772</v>
      </c>
      <c r="I216" t="s">
        <v>889</v>
      </c>
      <c r="J216" t="s">
        <v>845</v>
      </c>
      <c r="K216" t="s">
        <v>7</v>
      </c>
      <c r="L216" t="s">
        <v>1773</v>
      </c>
      <c r="M216" t="s">
        <v>77</v>
      </c>
      <c r="N216" t="s">
        <v>1557</v>
      </c>
      <c r="O216" t="s">
        <v>805</v>
      </c>
      <c r="Q216">
        <v>1.5</v>
      </c>
      <c r="R216" t="s">
        <v>6</v>
      </c>
      <c r="S216" t="s">
        <v>766</v>
      </c>
      <c r="T216" t="s">
        <v>680</v>
      </c>
      <c r="U216" t="s">
        <v>680</v>
      </c>
      <c r="W216">
        <v>17169</v>
      </c>
      <c r="X216">
        <v>22</v>
      </c>
      <c r="Y216">
        <v>6</v>
      </c>
      <c r="Z216" t="s">
        <v>865</v>
      </c>
      <c r="AA216" t="s">
        <v>866</v>
      </c>
      <c r="AB216" t="s">
        <v>683</v>
      </c>
      <c r="AC216" t="s">
        <v>684</v>
      </c>
      <c r="AD216" t="s">
        <v>685</v>
      </c>
      <c r="AE216">
        <v>5</v>
      </c>
      <c r="AF216">
        <v>3.25</v>
      </c>
      <c r="AG216">
        <v>2.5</v>
      </c>
      <c r="AH216">
        <v>19.75</v>
      </c>
      <c r="AI216" t="s">
        <v>9</v>
      </c>
      <c r="AK216">
        <v>-1</v>
      </c>
    </row>
    <row r="217" spans="1:37" x14ac:dyDescent="0.25">
      <c r="A217" t="s">
        <v>1774</v>
      </c>
      <c r="B217" t="s">
        <v>667</v>
      </c>
      <c r="C217" t="s">
        <v>1775</v>
      </c>
      <c r="D217" t="s">
        <v>1092</v>
      </c>
      <c r="E217" t="s">
        <v>1776</v>
      </c>
      <c r="F217" t="s">
        <v>1094</v>
      </c>
      <c r="G217" t="s">
        <v>1777</v>
      </c>
      <c r="I217" t="s">
        <v>889</v>
      </c>
      <c r="J217" t="s">
        <v>845</v>
      </c>
      <c r="K217" t="s">
        <v>7</v>
      </c>
      <c r="L217" t="s">
        <v>1562</v>
      </c>
      <c r="M217" t="s">
        <v>91</v>
      </c>
      <c r="N217" t="s">
        <v>1557</v>
      </c>
      <c r="O217" t="s">
        <v>805</v>
      </c>
      <c r="Q217">
        <v>1</v>
      </c>
      <c r="R217" t="s">
        <v>6</v>
      </c>
      <c r="S217" t="s">
        <v>680</v>
      </c>
      <c r="T217" t="s">
        <v>680</v>
      </c>
      <c r="U217" t="s">
        <v>680</v>
      </c>
      <c r="W217">
        <v>17206</v>
      </c>
      <c r="X217">
        <v>11</v>
      </c>
      <c r="Y217">
        <v>8</v>
      </c>
      <c r="Z217" t="s">
        <v>865</v>
      </c>
      <c r="AA217" t="s">
        <v>866</v>
      </c>
      <c r="AB217" t="s">
        <v>683</v>
      </c>
      <c r="AC217" t="s">
        <v>684</v>
      </c>
      <c r="AD217" t="s">
        <v>685</v>
      </c>
      <c r="AE217">
        <v>5.25</v>
      </c>
      <c r="AF217">
        <v>3</v>
      </c>
      <c r="AG217">
        <v>2.75</v>
      </c>
      <c r="AH217">
        <v>20</v>
      </c>
      <c r="AI217" t="s">
        <v>14</v>
      </c>
      <c r="AK217">
        <v>-1</v>
      </c>
    </row>
    <row r="218" spans="1:37" x14ac:dyDescent="0.25">
      <c r="A218" t="s">
        <v>1778</v>
      </c>
      <c r="B218" t="s">
        <v>667</v>
      </c>
      <c r="C218" t="s">
        <v>1117</v>
      </c>
      <c r="D218" t="s">
        <v>455</v>
      </c>
      <c r="E218" t="s">
        <v>1118</v>
      </c>
      <c r="F218" t="s">
        <v>455</v>
      </c>
      <c r="G218" t="s">
        <v>1779</v>
      </c>
      <c r="I218" t="s">
        <v>889</v>
      </c>
      <c r="J218" t="s">
        <v>845</v>
      </c>
      <c r="K218" t="s">
        <v>7</v>
      </c>
      <c r="L218" t="s">
        <v>1562</v>
      </c>
      <c r="M218" t="s">
        <v>95</v>
      </c>
      <c r="N218" t="s">
        <v>1557</v>
      </c>
      <c r="O218" t="s">
        <v>805</v>
      </c>
      <c r="Q218">
        <v>1.5</v>
      </c>
      <c r="R218" t="s">
        <v>6</v>
      </c>
      <c r="S218" t="s">
        <v>680</v>
      </c>
      <c r="T218" t="s">
        <v>680</v>
      </c>
      <c r="U218" t="s">
        <v>680</v>
      </c>
      <c r="W218">
        <v>17268</v>
      </c>
      <c r="X218">
        <v>1</v>
      </c>
      <c r="Y218">
        <v>11</v>
      </c>
      <c r="Z218" t="s">
        <v>865</v>
      </c>
      <c r="AA218" t="s">
        <v>866</v>
      </c>
      <c r="AB218" t="s">
        <v>683</v>
      </c>
      <c r="AC218" t="s">
        <v>684</v>
      </c>
      <c r="AD218" t="s">
        <v>685</v>
      </c>
      <c r="AE218">
        <v>5</v>
      </c>
      <c r="AF218">
        <v>2.75</v>
      </c>
      <c r="AG218">
        <v>4</v>
      </c>
      <c r="AH218">
        <v>22.25</v>
      </c>
      <c r="AI218" t="s">
        <v>14</v>
      </c>
      <c r="AK218">
        <v>-1</v>
      </c>
    </row>
    <row r="219" spans="1:37" x14ac:dyDescent="0.25">
      <c r="A219" t="s">
        <v>1780</v>
      </c>
      <c r="B219" t="s">
        <v>667</v>
      </c>
      <c r="C219" t="s">
        <v>919</v>
      </c>
      <c r="D219" t="s">
        <v>460</v>
      </c>
      <c r="E219" t="s">
        <v>921</v>
      </c>
      <c r="F219" t="s">
        <v>460</v>
      </c>
      <c r="G219" t="s">
        <v>1781</v>
      </c>
      <c r="I219" t="s">
        <v>889</v>
      </c>
      <c r="J219" t="s">
        <v>845</v>
      </c>
      <c r="K219" t="s">
        <v>694</v>
      </c>
      <c r="L219" t="s">
        <v>733</v>
      </c>
      <c r="M219" t="s">
        <v>43</v>
      </c>
      <c r="N219" t="s">
        <v>1557</v>
      </c>
      <c r="O219" t="s">
        <v>805</v>
      </c>
      <c r="Q219">
        <v>1.5</v>
      </c>
      <c r="R219" t="s">
        <v>3</v>
      </c>
      <c r="S219" t="s">
        <v>766</v>
      </c>
      <c r="T219" t="s">
        <v>680</v>
      </c>
      <c r="U219" t="s">
        <v>680</v>
      </c>
      <c r="W219">
        <v>17292</v>
      </c>
      <c r="X219">
        <v>1</v>
      </c>
      <c r="Y219">
        <v>12</v>
      </c>
      <c r="Z219" t="s">
        <v>865</v>
      </c>
      <c r="AA219" t="s">
        <v>866</v>
      </c>
      <c r="AB219" t="s">
        <v>683</v>
      </c>
      <c r="AC219" t="s">
        <v>684</v>
      </c>
      <c r="AD219" t="s">
        <v>685</v>
      </c>
      <c r="AE219">
        <v>3.75</v>
      </c>
      <c r="AF219">
        <v>4.75</v>
      </c>
      <c r="AG219">
        <v>4</v>
      </c>
      <c r="AH219">
        <v>21.75</v>
      </c>
      <c r="AI219" t="s">
        <v>9</v>
      </c>
      <c r="AK219">
        <v>-1</v>
      </c>
    </row>
    <row r="220" spans="1:37" x14ac:dyDescent="0.25">
      <c r="A220" t="s">
        <v>1782</v>
      </c>
      <c r="B220" t="s">
        <v>667</v>
      </c>
      <c r="C220" t="s">
        <v>1783</v>
      </c>
      <c r="D220" t="s">
        <v>1784</v>
      </c>
      <c r="E220" t="s">
        <v>1785</v>
      </c>
      <c r="F220" t="s">
        <v>1786</v>
      </c>
      <c r="G220" t="s">
        <v>1787</v>
      </c>
      <c r="I220" t="s">
        <v>889</v>
      </c>
      <c r="J220" t="s">
        <v>845</v>
      </c>
      <c r="K220" t="s">
        <v>7</v>
      </c>
      <c r="L220" t="s">
        <v>1562</v>
      </c>
      <c r="M220" t="s">
        <v>59</v>
      </c>
      <c r="N220" t="s">
        <v>1557</v>
      </c>
      <c r="O220" t="s">
        <v>805</v>
      </c>
      <c r="Q220">
        <v>1.5</v>
      </c>
      <c r="R220" t="s">
        <v>3</v>
      </c>
      <c r="S220" t="s">
        <v>766</v>
      </c>
      <c r="T220" t="s">
        <v>680</v>
      </c>
      <c r="U220" t="s">
        <v>680</v>
      </c>
      <c r="W220">
        <v>17115</v>
      </c>
      <c r="X220">
        <v>16</v>
      </c>
      <c r="Y220">
        <v>4</v>
      </c>
      <c r="Z220" t="s">
        <v>865</v>
      </c>
      <c r="AA220" t="s">
        <v>866</v>
      </c>
      <c r="AB220" t="s">
        <v>683</v>
      </c>
      <c r="AC220" t="s">
        <v>684</v>
      </c>
      <c r="AD220" t="s">
        <v>685</v>
      </c>
      <c r="AE220">
        <v>4.5</v>
      </c>
      <c r="AF220">
        <v>4</v>
      </c>
      <c r="AG220">
        <v>5.5</v>
      </c>
      <c r="AH220">
        <v>25.5</v>
      </c>
      <c r="AI220" t="s">
        <v>9</v>
      </c>
      <c r="AK220">
        <v>-1</v>
      </c>
    </row>
    <row r="221" spans="1:37" x14ac:dyDescent="0.25">
      <c r="A221" t="s">
        <v>1788</v>
      </c>
      <c r="B221" t="s">
        <v>667</v>
      </c>
      <c r="C221" t="s">
        <v>1789</v>
      </c>
      <c r="D221" t="s">
        <v>7</v>
      </c>
      <c r="E221" t="s">
        <v>1790</v>
      </c>
      <c r="F221" t="s">
        <v>7</v>
      </c>
      <c r="G221" t="s">
        <v>1791</v>
      </c>
      <c r="I221" t="s">
        <v>889</v>
      </c>
      <c r="J221" t="s">
        <v>845</v>
      </c>
      <c r="K221" t="s">
        <v>7</v>
      </c>
      <c r="L221" t="s">
        <v>1562</v>
      </c>
      <c r="M221" t="s">
        <v>129</v>
      </c>
      <c r="N221" t="s">
        <v>1557</v>
      </c>
      <c r="O221" t="s">
        <v>805</v>
      </c>
      <c r="Q221">
        <v>1.5</v>
      </c>
      <c r="R221" t="s">
        <v>6</v>
      </c>
      <c r="S221" t="s">
        <v>680</v>
      </c>
      <c r="T221" t="s">
        <v>680</v>
      </c>
      <c r="U221" t="s">
        <v>680</v>
      </c>
      <c r="W221">
        <v>17318</v>
      </c>
      <c r="X221">
        <v>3</v>
      </c>
      <c r="Y221">
        <v>13</v>
      </c>
      <c r="Z221" t="s">
        <v>865</v>
      </c>
      <c r="AA221" t="s">
        <v>866</v>
      </c>
      <c r="AB221" t="s">
        <v>683</v>
      </c>
      <c r="AC221" t="s">
        <v>684</v>
      </c>
      <c r="AD221" t="s">
        <v>685</v>
      </c>
      <c r="AE221">
        <v>3.5</v>
      </c>
      <c r="AF221">
        <v>4</v>
      </c>
      <c r="AG221">
        <v>3.25</v>
      </c>
      <c r="AH221">
        <v>19</v>
      </c>
      <c r="AI221" t="s">
        <v>14</v>
      </c>
      <c r="AK221">
        <v>-1</v>
      </c>
    </row>
    <row r="222" spans="1:37" x14ac:dyDescent="0.25">
      <c r="A222" t="s">
        <v>1792</v>
      </c>
      <c r="B222" t="s">
        <v>667</v>
      </c>
      <c r="C222" t="s">
        <v>1793</v>
      </c>
      <c r="D222" t="s">
        <v>1214</v>
      </c>
      <c r="E222" t="s">
        <v>1794</v>
      </c>
      <c r="F222" t="s">
        <v>1216</v>
      </c>
      <c r="G222" t="s">
        <v>1795</v>
      </c>
      <c r="I222" t="s">
        <v>889</v>
      </c>
      <c r="J222" t="s">
        <v>845</v>
      </c>
      <c r="K222" t="s">
        <v>694</v>
      </c>
      <c r="L222" t="s">
        <v>1106</v>
      </c>
      <c r="M222" t="s">
        <v>139</v>
      </c>
      <c r="N222" t="s">
        <v>1557</v>
      </c>
      <c r="O222" t="s">
        <v>805</v>
      </c>
      <c r="Q222">
        <v>1.5</v>
      </c>
      <c r="R222" t="s">
        <v>3</v>
      </c>
      <c r="S222" t="s">
        <v>680</v>
      </c>
      <c r="T222" t="s">
        <v>766</v>
      </c>
      <c r="U222" t="s">
        <v>680</v>
      </c>
      <c r="W222">
        <v>17351</v>
      </c>
      <c r="X222">
        <v>12</v>
      </c>
      <c r="Y222">
        <v>14</v>
      </c>
      <c r="Z222" t="s">
        <v>865</v>
      </c>
      <c r="AA222" t="s">
        <v>866</v>
      </c>
      <c r="AB222" t="s">
        <v>683</v>
      </c>
      <c r="AC222" t="s">
        <v>684</v>
      </c>
      <c r="AD222" t="s">
        <v>685</v>
      </c>
      <c r="AE222">
        <v>5</v>
      </c>
      <c r="AF222">
        <v>4.5</v>
      </c>
      <c r="AG222">
        <v>7</v>
      </c>
      <c r="AH222">
        <v>30</v>
      </c>
      <c r="AI222" t="s">
        <v>14</v>
      </c>
      <c r="AK222">
        <v>-1</v>
      </c>
    </row>
    <row r="223" spans="1:37" x14ac:dyDescent="0.25">
      <c r="A223" t="s">
        <v>1796</v>
      </c>
      <c r="B223" t="s">
        <v>667</v>
      </c>
      <c r="C223" t="s">
        <v>1797</v>
      </c>
      <c r="D223" t="s">
        <v>477</v>
      </c>
      <c r="E223" t="s">
        <v>1798</v>
      </c>
      <c r="F223" t="s">
        <v>477</v>
      </c>
      <c r="G223" t="s">
        <v>1799</v>
      </c>
      <c r="I223" t="s">
        <v>889</v>
      </c>
      <c r="J223" t="s">
        <v>845</v>
      </c>
      <c r="K223" t="s">
        <v>694</v>
      </c>
      <c r="L223" t="s">
        <v>1562</v>
      </c>
      <c r="M223" t="s">
        <v>146</v>
      </c>
      <c r="N223" t="s">
        <v>1557</v>
      </c>
      <c r="O223" t="s">
        <v>805</v>
      </c>
      <c r="Q223">
        <v>1.5</v>
      </c>
      <c r="R223" t="s">
        <v>31</v>
      </c>
      <c r="S223" t="s">
        <v>680</v>
      </c>
      <c r="T223" t="s">
        <v>680</v>
      </c>
      <c r="U223" t="s">
        <v>680</v>
      </c>
      <c r="W223">
        <v>17371</v>
      </c>
      <c r="X223">
        <v>8</v>
      </c>
      <c r="Y223">
        <v>15</v>
      </c>
      <c r="Z223" t="s">
        <v>865</v>
      </c>
      <c r="AA223" t="s">
        <v>866</v>
      </c>
      <c r="AB223" t="s">
        <v>683</v>
      </c>
      <c r="AC223" t="s">
        <v>684</v>
      </c>
      <c r="AD223" t="s">
        <v>685</v>
      </c>
      <c r="AE223">
        <v>5.5</v>
      </c>
      <c r="AF223">
        <v>4</v>
      </c>
      <c r="AG223">
        <v>4.5</v>
      </c>
      <c r="AH223">
        <v>25.5</v>
      </c>
      <c r="AI223" t="s">
        <v>14</v>
      </c>
      <c r="AK223">
        <v>-1</v>
      </c>
    </row>
    <row r="224" spans="1:37" x14ac:dyDescent="0.25">
      <c r="A224" t="s">
        <v>1800</v>
      </c>
      <c r="B224" t="s">
        <v>667</v>
      </c>
      <c r="C224" t="s">
        <v>1121</v>
      </c>
      <c r="D224" t="s">
        <v>496</v>
      </c>
      <c r="E224" t="s">
        <v>1123</v>
      </c>
      <c r="F224" t="s">
        <v>1801</v>
      </c>
      <c r="G224" t="s">
        <v>1802</v>
      </c>
      <c r="I224" t="s">
        <v>889</v>
      </c>
      <c r="J224" t="s">
        <v>845</v>
      </c>
      <c r="K224" t="s">
        <v>694</v>
      </c>
      <c r="L224" t="s">
        <v>1562</v>
      </c>
      <c r="M224" t="s">
        <v>165</v>
      </c>
      <c r="N224" t="s">
        <v>1557</v>
      </c>
      <c r="O224" t="s">
        <v>805</v>
      </c>
      <c r="Q224">
        <v>1.5</v>
      </c>
      <c r="R224" t="s">
        <v>6</v>
      </c>
      <c r="S224" t="s">
        <v>680</v>
      </c>
      <c r="T224" t="s">
        <v>680</v>
      </c>
      <c r="U224" t="s">
        <v>680</v>
      </c>
      <c r="W224">
        <v>17448</v>
      </c>
      <c r="X224">
        <v>13</v>
      </c>
      <c r="Y224">
        <v>18</v>
      </c>
      <c r="Z224" t="s">
        <v>865</v>
      </c>
      <c r="AA224" t="s">
        <v>866</v>
      </c>
      <c r="AB224" t="s">
        <v>683</v>
      </c>
      <c r="AC224" t="s">
        <v>684</v>
      </c>
      <c r="AD224" t="s">
        <v>685</v>
      </c>
      <c r="AE224">
        <v>6</v>
      </c>
      <c r="AF224">
        <v>2.25</v>
      </c>
      <c r="AG224">
        <v>3.75</v>
      </c>
      <c r="AH224">
        <v>23.25</v>
      </c>
      <c r="AI224" t="s">
        <v>14</v>
      </c>
      <c r="AK224">
        <v>-1</v>
      </c>
    </row>
    <row r="225" spans="1:37" x14ac:dyDescent="0.25">
      <c r="A225" t="s">
        <v>1803</v>
      </c>
      <c r="B225" t="s">
        <v>667</v>
      </c>
      <c r="C225" t="s">
        <v>913</v>
      </c>
      <c r="D225" t="s">
        <v>770</v>
      </c>
      <c r="E225" t="s">
        <v>915</v>
      </c>
      <c r="F225" t="s">
        <v>772</v>
      </c>
      <c r="G225" t="s">
        <v>1804</v>
      </c>
      <c r="I225" t="s">
        <v>889</v>
      </c>
      <c r="J225" t="s">
        <v>845</v>
      </c>
      <c r="K225" t="s">
        <v>7</v>
      </c>
      <c r="L225" t="s">
        <v>1106</v>
      </c>
      <c r="M225" t="s">
        <v>170</v>
      </c>
      <c r="N225" t="s">
        <v>1557</v>
      </c>
      <c r="O225" t="s">
        <v>805</v>
      </c>
      <c r="Q225">
        <v>1</v>
      </c>
      <c r="R225" t="s">
        <v>6</v>
      </c>
      <c r="S225" t="s">
        <v>680</v>
      </c>
      <c r="T225" t="s">
        <v>680</v>
      </c>
      <c r="U225" t="s">
        <v>680</v>
      </c>
      <c r="W225">
        <v>17469</v>
      </c>
      <c r="X225">
        <v>10</v>
      </c>
      <c r="Y225">
        <v>19</v>
      </c>
      <c r="Z225" t="s">
        <v>865</v>
      </c>
      <c r="AA225" t="s">
        <v>866</v>
      </c>
      <c r="AB225" t="s">
        <v>683</v>
      </c>
      <c r="AC225" t="s">
        <v>684</v>
      </c>
      <c r="AD225" t="s">
        <v>685</v>
      </c>
      <c r="AE225">
        <v>4.5</v>
      </c>
      <c r="AF225">
        <v>1.5</v>
      </c>
      <c r="AG225">
        <v>4.25</v>
      </c>
      <c r="AH225">
        <v>20</v>
      </c>
      <c r="AI225" t="s">
        <v>14</v>
      </c>
      <c r="AK225">
        <v>-1</v>
      </c>
    </row>
    <row r="226" spans="1:37" x14ac:dyDescent="0.25">
      <c r="A226" t="s">
        <v>1805</v>
      </c>
      <c r="B226" t="s">
        <v>667</v>
      </c>
      <c r="C226" t="s">
        <v>1806</v>
      </c>
      <c r="D226" t="s">
        <v>770</v>
      </c>
      <c r="E226" t="s">
        <v>1807</v>
      </c>
      <c r="F226" t="s">
        <v>772</v>
      </c>
      <c r="G226" t="s">
        <v>1808</v>
      </c>
      <c r="I226" t="s">
        <v>889</v>
      </c>
      <c r="J226" t="s">
        <v>845</v>
      </c>
      <c r="K226" t="s">
        <v>7</v>
      </c>
      <c r="L226" t="s">
        <v>1809</v>
      </c>
      <c r="M226" t="s">
        <v>172</v>
      </c>
      <c r="N226" t="s">
        <v>1557</v>
      </c>
      <c r="O226" t="s">
        <v>805</v>
      </c>
      <c r="Q226">
        <v>1.5</v>
      </c>
      <c r="R226" t="s">
        <v>3</v>
      </c>
      <c r="S226" t="s">
        <v>766</v>
      </c>
      <c r="T226" t="s">
        <v>680</v>
      </c>
      <c r="U226" t="s">
        <v>680</v>
      </c>
      <c r="W226">
        <v>17471</v>
      </c>
      <c r="X226">
        <v>12</v>
      </c>
      <c r="Y226">
        <v>19</v>
      </c>
      <c r="Z226" t="s">
        <v>865</v>
      </c>
      <c r="AA226" t="s">
        <v>866</v>
      </c>
      <c r="AB226" t="s">
        <v>683</v>
      </c>
      <c r="AC226" t="s">
        <v>684</v>
      </c>
      <c r="AD226" t="s">
        <v>685</v>
      </c>
      <c r="AE226">
        <v>5.75</v>
      </c>
      <c r="AF226">
        <v>2</v>
      </c>
      <c r="AG226">
        <v>2.75</v>
      </c>
      <c r="AH226">
        <v>20.5</v>
      </c>
      <c r="AI226" t="s">
        <v>9</v>
      </c>
      <c r="AK226">
        <v>-1</v>
      </c>
    </row>
    <row r="227" spans="1:37" x14ac:dyDescent="0.25">
      <c r="A227" t="s">
        <v>1810</v>
      </c>
      <c r="B227" t="s">
        <v>667</v>
      </c>
      <c r="C227" t="s">
        <v>518</v>
      </c>
      <c r="D227" t="s">
        <v>1324</v>
      </c>
      <c r="E227" t="s">
        <v>1811</v>
      </c>
      <c r="F227" t="s">
        <v>1325</v>
      </c>
      <c r="G227" t="s">
        <v>1812</v>
      </c>
      <c r="I227" t="s">
        <v>889</v>
      </c>
      <c r="J227" t="s">
        <v>845</v>
      </c>
      <c r="K227" t="s">
        <v>7</v>
      </c>
      <c r="L227" t="s">
        <v>1562</v>
      </c>
      <c r="M227" t="s">
        <v>190</v>
      </c>
      <c r="N227" t="s">
        <v>1557</v>
      </c>
      <c r="O227" t="s">
        <v>805</v>
      </c>
      <c r="Q227">
        <v>1.5</v>
      </c>
      <c r="R227" t="s">
        <v>6</v>
      </c>
      <c r="S227" t="s">
        <v>766</v>
      </c>
      <c r="T227" t="s">
        <v>680</v>
      </c>
      <c r="U227" t="s">
        <v>680</v>
      </c>
      <c r="W227">
        <v>17529</v>
      </c>
      <c r="X227">
        <v>22</v>
      </c>
      <c r="Y227">
        <v>21</v>
      </c>
      <c r="Z227" t="s">
        <v>865</v>
      </c>
      <c r="AA227" t="s">
        <v>866</v>
      </c>
      <c r="AB227" t="s">
        <v>683</v>
      </c>
      <c r="AC227" t="s">
        <v>684</v>
      </c>
      <c r="AD227" t="s">
        <v>685</v>
      </c>
      <c r="AE227">
        <v>5.25</v>
      </c>
      <c r="AF227">
        <v>4.75</v>
      </c>
      <c r="AG227">
        <v>5</v>
      </c>
      <c r="AH227">
        <v>26.75</v>
      </c>
      <c r="AI227" t="s">
        <v>9</v>
      </c>
      <c r="AK227">
        <v>-1</v>
      </c>
    </row>
    <row r="228" spans="1:37" x14ac:dyDescent="0.25">
      <c r="A228" t="s">
        <v>1813</v>
      </c>
      <c r="B228" t="s">
        <v>667</v>
      </c>
      <c r="C228" t="s">
        <v>913</v>
      </c>
      <c r="D228" t="s">
        <v>522</v>
      </c>
      <c r="E228" t="s">
        <v>915</v>
      </c>
      <c r="F228" t="s">
        <v>522</v>
      </c>
      <c r="G228" t="s">
        <v>1814</v>
      </c>
      <c r="I228" t="s">
        <v>889</v>
      </c>
      <c r="J228" t="s">
        <v>845</v>
      </c>
      <c r="K228" t="s">
        <v>694</v>
      </c>
      <c r="L228" t="s">
        <v>1106</v>
      </c>
      <c r="M228" t="s">
        <v>196</v>
      </c>
      <c r="N228" t="s">
        <v>1557</v>
      </c>
      <c r="O228" t="s">
        <v>805</v>
      </c>
      <c r="Q228">
        <v>1.5</v>
      </c>
      <c r="R228" t="s">
        <v>3</v>
      </c>
      <c r="S228" t="s">
        <v>680</v>
      </c>
      <c r="T228" t="s">
        <v>680</v>
      </c>
      <c r="U228" t="s">
        <v>680</v>
      </c>
      <c r="W228">
        <v>17540</v>
      </c>
      <c r="X228">
        <v>9</v>
      </c>
      <c r="Y228">
        <v>22</v>
      </c>
      <c r="Z228" t="s">
        <v>865</v>
      </c>
      <c r="AA228" t="s">
        <v>866</v>
      </c>
      <c r="AB228" t="s">
        <v>683</v>
      </c>
      <c r="AC228" t="s">
        <v>684</v>
      </c>
      <c r="AD228" t="s">
        <v>685</v>
      </c>
      <c r="AE228">
        <v>4.5</v>
      </c>
      <c r="AF228">
        <v>3</v>
      </c>
      <c r="AG228">
        <v>3.75</v>
      </c>
      <c r="AH228">
        <v>21</v>
      </c>
      <c r="AI228" t="s">
        <v>14</v>
      </c>
    </row>
    <row r="229" spans="1:37" x14ac:dyDescent="0.25">
      <c r="A229" t="s">
        <v>1815</v>
      </c>
      <c r="B229" t="s">
        <v>667</v>
      </c>
      <c r="C229" t="s">
        <v>1364</v>
      </c>
      <c r="D229" t="s">
        <v>798</v>
      </c>
      <c r="E229" t="s">
        <v>1365</v>
      </c>
      <c r="F229" t="s">
        <v>800</v>
      </c>
      <c r="G229" t="s">
        <v>1816</v>
      </c>
      <c r="I229" t="s">
        <v>889</v>
      </c>
      <c r="J229" t="s">
        <v>845</v>
      </c>
      <c r="K229" t="s">
        <v>694</v>
      </c>
      <c r="L229" t="s">
        <v>1562</v>
      </c>
      <c r="M229" t="s">
        <v>204</v>
      </c>
      <c r="N229" t="s">
        <v>1557</v>
      </c>
      <c r="O229" t="s">
        <v>805</v>
      </c>
      <c r="Q229">
        <v>1.5</v>
      </c>
      <c r="R229" t="s">
        <v>3</v>
      </c>
      <c r="S229" t="s">
        <v>766</v>
      </c>
      <c r="T229" t="s">
        <v>680</v>
      </c>
      <c r="U229" t="s">
        <v>949</v>
      </c>
      <c r="W229">
        <v>17593</v>
      </c>
      <c r="X229">
        <v>14</v>
      </c>
      <c r="Y229">
        <v>24</v>
      </c>
      <c r="Z229" t="s">
        <v>865</v>
      </c>
      <c r="AA229" t="s">
        <v>866</v>
      </c>
      <c r="AB229" t="s">
        <v>683</v>
      </c>
      <c r="AC229" t="s">
        <v>684</v>
      </c>
      <c r="AD229" t="s">
        <v>685</v>
      </c>
      <c r="AE229">
        <v>5</v>
      </c>
      <c r="AF229">
        <v>3.75</v>
      </c>
      <c r="AG229">
        <v>4.75</v>
      </c>
      <c r="AH229">
        <v>24.75</v>
      </c>
      <c r="AI229" t="s">
        <v>9</v>
      </c>
      <c r="AK229">
        <v>-1</v>
      </c>
    </row>
    <row r="230" spans="1:37" x14ac:dyDescent="0.25">
      <c r="A230" t="s">
        <v>1817</v>
      </c>
      <c r="B230" t="s">
        <v>667</v>
      </c>
      <c r="C230" t="s">
        <v>1818</v>
      </c>
      <c r="D230" t="s">
        <v>1352</v>
      </c>
      <c r="E230" t="s">
        <v>1819</v>
      </c>
      <c r="F230" t="s">
        <v>1354</v>
      </c>
      <c r="G230" t="s">
        <v>1820</v>
      </c>
      <c r="I230" t="s">
        <v>889</v>
      </c>
      <c r="J230" t="s">
        <v>845</v>
      </c>
      <c r="K230" t="s">
        <v>7</v>
      </c>
      <c r="L230" t="s">
        <v>1562</v>
      </c>
      <c r="M230" t="s">
        <v>135</v>
      </c>
      <c r="N230" t="s">
        <v>1557</v>
      </c>
      <c r="O230" t="s">
        <v>805</v>
      </c>
      <c r="Q230">
        <v>1</v>
      </c>
      <c r="R230" t="s">
        <v>6</v>
      </c>
      <c r="S230" t="s">
        <v>680</v>
      </c>
      <c r="T230" t="s">
        <v>680</v>
      </c>
      <c r="U230" t="s">
        <v>680</v>
      </c>
      <c r="W230">
        <v>17616</v>
      </c>
      <c r="X230">
        <v>13</v>
      </c>
      <c r="Y230">
        <v>25</v>
      </c>
      <c r="Z230" t="s">
        <v>865</v>
      </c>
      <c r="AA230" t="s">
        <v>866</v>
      </c>
      <c r="AB230" t="s">
        <v>683</v>
      </c>
      <c r="AC230" t="s">
        <v>684</v>
      </c>
      <c r="AD230" t="s">
        <v>685</v>
      </c>
      <c r="AE230">
        <v>5.5</v>
      </c>
      <c r="AF230">
        <v>2</v>
      </c>
      <c r="AG230">
        <v>4.5</v>
      </c>
      <c r="AH230">
        <v>23</v>
      </c>
      <c r="AI230" t="s">
        <v>14</v>
      </c>
      <c r="AK230">
        <v>-1</v>
      </c>
    </row>
    <row r="231" spans="1:37" x14ac:dyDescent="0.25">
      <c r="A231" t="s">
        <v>1821</v>
      </c>
      <c r="B231" t="s">
        <v>667</v>
      </c>
      <c r="C231" t="s">
        <v>1822</v>
      </c>
      <c r="D231" t="s">
        <v>1341</v>
      </c>
      <c r="E231" t="s">
        <v>1823</v>
      </c>
      <c r="F231" t="s">
        <v>1342</v>
      </c>
      <c r="G231" t="s">
        <v>1824</v>
      </c>
      <c r="I231" t="s">
        <v>889</v>
      </c>
      <c r="J231" t="s">
        <v>845</v>
      </c>
      <c r="K231" t="s">
        <v>694</v>
      </c>
      <c r="L231" t="s">
        <v>1415</v>
      </c>
      <c r="M231" t="s">
        <v>216</v>
      </c>
      <c r="N231" t="s">
        <v>1557</v>
      </c>
      <c r="O231" t="s">
        <v>805</v>
      </c>
      <c r="Q231">
        <v>1.5</v>
      </c>
      <c r="R231" t="s">
        <v>3</v>
      </c>
      <c r="S231" t="s">
        <v>680</v>
      </c>
      <c r="T231" t="s">
        <v>680</v>
      </c>
      <c r="W231">
        <v>17640</v>
      </c>
      <c r="X231">
        <v>13</v>
      </c>
      <c r="Y231">
        <v>26</v>
      </c>
      <c r="Z231" t="s">
        <v>865</v>
      </c>
      <c r="AA231" t="s">
        <v>866</v>
      </c>
      <c r="AB231" t="s">
        <v>683</v>
      </c>
      <c r="AC231" t="s">
        <v>684</v>
      </c>
      <c r="AD231" t="s">
        <v>685</v>
      </c>
      <c r="AE231">
        <v>5.5</v>
      </c>
      <c r="AF231">
        <v>2.25</v>
      </c>
      <c r="AG231">
        <v>3</v>
      </c>
      <c r="AH231">
        <v>20.75</v>
      </c>
      <c r="AI231" t="s">
        <v>14</v>
      </c>
      <c r="AK231">
        <v>-1</v>
      </c>
    </row>
    <row r="232" spans="1:37" x14ac:dyDescent="0.25">
      <c r="A232" t="s">
        <v>1825</v>
      </c>
      <c r="B232" t="s">
        <v>667</v>
      </c>
      <c r="C232" t="s">
        <v>1826</v>
      </c>
      <c r="D232" t="s">
        <v>545</v>
      </c>
      <c r="E232" t="s">
        <v>1827</v>
      </c>
      <c r="F232" t="s">
        <v>545</v>
      </c>
      <c r="G232" t="s">
        <v>1828</v>
      </c>
      <c r="I232" t="s">
        <v>889</v>
      </c>
      <c r="J232" t="s">
        <v>845</v>
      </c>
      <c r="K232" t="s">
        <v>7</v>
      </c>
      <c r="L232" t="s">
        <v>1562</v>
      </c>
      <c r="M232" t="s">
        <v>222</v>
      </c>
      <c r="N232" t="s">
        <v>1557</v>
      </c>
      <c r="O232" t="s">
        <v>805</v>
      </c>
      <c r="Q232">
        <v>1.5</v>
      </c>
      <c r="R232" t="s">
        <v>3</v>
      </c>
      <c r="S232" t="s">
        <v>766</v>
      </c>
      <c r="T232" t="s">
        <v>680</v>
      </c>
      <c r="U232" t="s">
        <v>680</v>
      </c>
      <c r="W232">
        <v>17661</v>
      </c>
      <c r="X232">
        <v>10</v>
      </c>
      <c r="Y232">
        <v>27</v>
      </c>
      <c r="Z232" t="s">
        <v>865</v>
      </c>
      <c r="AA232" t="s">
        <v>866</v>
      </c>
      <c r="AB232" t="s">
        <v>683</v>
      </c>
      <c r="AC232" t="s">
        <v>684</v>
      </c>
      <c r="AD232" t="s">
        <v>685</v>
      </c>
      <c r="AE232">
        <v>5.75</v>
      </c>
      <c r="AF232">
        <v>1.5</v>
      </c>
      <c r="AG232">
        <v>4.5</v>
      </c>
      <c r="AH232">
        <v>23.5</v>
      </c>
      <c r="AI232" t="s">
        <v>9</v>
      </c>
      <c r="AK232">
        <v>-1</v>
      </c>
    </row>
    <row r="233" spans="1:37" x14ac:dyDescent="0.25">
      <c r="A233" t="s">
        <v>1829</v>
      </c>
      <c r="B233" t="s">
        <v>667</v>
      </c>
      <c r="C233" t="s">
        <v>1830</v>
      </c>
      <c r="D233" t="s">
        <v>389</v>
      </c>
      <c r="E233" t="s">
        <v>1831</v>
      </c>
      <c r="F233" t="s">
        <v>389</v>
      </c>
      <c r="G233" t="s">
        <v>1832</v>
      </c>
      <c r="I233" t="s">
        <v>889</v>
      </c>
      <c r="J233" t="s">
        <v>845</v>
      </c>
      <c r="K233" t="s">
        <v>7</v>
      </c>
      <c r="L233" t="s">
        <v>1562</v>
      </c>
      <c r="M233" t="s">
        <v>29</v>
      </c>
      <c r="N233" t="s">
        <v>1557</v>
      </c>
      <c r="O233" t="s">
        <v>1174</v>
      </c>
      <c r="Q233">
        <v>1</v>
      </c>
      <c r="R233" t="s">
        <v>6</v>
      </c>
      <c r="S233" t="s">
        <v>680</v>
      </c>
      <c r="T233" t="s">
        <v>680</v>
      </c>
      <c r="U233" t="s">
        <v>680</v>
      </c>
      <c r="W233">
        <v>17040</v>
      </c>
      <c r="X233">
        <v>13</v>
      </c>
      <c r="Y233">
        <v>1</v>
      </c>
      <c r="Z233" t="s">
        <v>865</v>
      </c>
      <c r="AA233" t="s">
        <v>866</v>
      </c>
      <c r="AB233" t="s">
        <v>683</v>
      </c>
      <c r="AC233" t="s">
        <v>684</v>
      </c>
      <c r="AD233" t="s">
        <v>685</v>
      </c>
      <c r="AE233">
        <v>4</v>
      </c>
      <c r="AF233">
        <v>3</v>
      </c>
      <c r="AG233">
        <v>4</v>
      </c>
      <c r="AH233">
        <v>20</v>
      </c>
      <c r="AI233" t="s">
        <v>14</v>
      </c>
      <c r="AK233">
        <v>-1</v>
      </c>
    </row>
    <row r="234" spans="1:37" x14ac:dyDescent="0.25">
      <c r="A234" t="s">
        <v>1833</v>
      </c>
      <c r="B234" t="s">
        <v>667</v>
      </c>
      <c r="C234" t="s">
        <v>1834</v>
      </c>
      <c r="D234" t="s">
        <v>389</v>
      </c>
      <c r="E234" t="s">
        <v>1835</v>
      </c>
      <c r="F234" t="s">
        <v>389</v>
      </c>
      <c r="G234" t="s">
        <v>1836</v>
      </c>
      <c r="I234" t="s">
        <v>889</v>
      </c>
      <c r="J234" t="s">
        <v>845</v>
      </c>
      <c r="K234" t="s">
        <v>7</v>
      </c>
      <c r="L234" t="s">
        <v>1562</v>
      </c>
      <c r="M234" t="s">
        <v>13</v>
      </c>
      <c r="N234" t="s">
        <v>1557</v>
      </c>
      <c r="O234" t="s">
        <v>1174</v>
      </c>
      <c r="Q234">
        <v>1</v>
      </c>
      <c r="R234" t="s">
        <v>6</v>
      </c>
      <c r="S234" t="s">
        <v>680</v>
      </c>
      <c r="T234" t="s">
        <v>949</v>
      </c>
      <c r="U234" t="s">
        <v>680</v>
      </c>
      <c r="W234">
        <v>17042</v>
      </c>
      <c r="X234">
        <v>15</v>
      </c>
      <c r="Y234">
        <v>1</v>
      </c>
      <c r="Z234" t="s">
        <v>865</v>
      </c>
      <c r="AA234" t="s">
        <v>866</v>
      </c>
      <c r="AB234" t="s">
        <v>683</v>
      </c>
      <c r="AC234" t="s">
        <v>684</v>
      </c>
      <c r="AD234" t="s">
        <v>685</v>
      </c>
      <c r="AE234">
        <v>4</v>
      </c>
      <c r="AF234">
        <v>1.5</v>
      </c>
      <c r="AG234">
        <v>3.5</v>
      </c>
      <c r="AH234">
        <v>17.5</v>
      </c>
      <c r="AI234" t="s">
        <v>14</v>
      </c>
      <c r="AK234">
        <v>-1</v>
      </c>
    </row>
    <row r="235" spans="1:37" x14ac:dyDescent="0.25">
      <c r="A235" t="s">
        <v>1837</v>
      </c>
      <c r="B235" t="s">
        <v>667</v>
      </c>
      <c r="C235" t="s">
        <v>1112</v>
      </c>
      <c r="D235" t="s">
        <v>389</v>
      </c>
      <c r="E235" t="s">
        <v>1113</v>
      </c>
      <c r="F235" t="s">
        <v>389</v>
      </c>
      <c r="G235" t="s">
        <v>1838</v>
      </c>
      <c r="I235" t="s">
        <v>889</v>
      </c>
      <c r="J235" t="s">
        <v>845</v>
      </c>
      <c r="K235" t="s">
        <v>7</v>
      </c>
      <c r="L235" t="s">
        <v>1562</v>
      </c>
      <c r="M235" t="s">
        <v>23</v>
      </c>
      <c r="N235" t="s">
        <v>1557</v>
      </c>
      <c r="O235" t="s">
        <v>1174</v>
      </c>
      <c r="Q235">
        <v>1.5</v>
      </c>
      <c r="R235" t="s">
        <v>3</v>
      </c>
      <c r="S235" t="s">
        <v>680</v>
      </c>
      <c r="T235" t="s">
        <v>680</v>
      </c>
      <c r="U235" t="s">
        <v>680</v>
      </c>
      <c r="W235">
        <v>17044</v>
      </c>
      <c r="X235">
        <v>17</v>
      </c>
      <c r="Y235">
        <v>1</v>
      </c>
      <c r="Z235" t="s">
        <v>865</v>
      </c>
      <c r="AA235" t="s">
        <v>866</v>
      </c>
      <c r="AB235" t="s">
        <v>683</v>
      </c>
      <c r="AC235" t="s">
        <v>684</v>
      </c>
      <c r="AD235" t="s">
        <v>685</v>
      </c>
      <c r="AE235">
        <v>3.75</v>
      </c>
      <c r="AF235">
        <v>2</v>
      </c>
      <c r="AG235">
        <v>5.25</v>
      </c>
      <c r="AH235">
        <v>21.5</v>
      </c>
      <c r="AI235" t="s">
        <v>14</v>
      </c>
      <c r="AK235">
        <v>-1</v>
      </c>
    </row>
    <row r="236" spans="1:37" x14ac:dyDescent="0.25">
      <c r="A236" t="s">
        <v>1839</v>
      </c>
      <c r="B236" t="s">
        <v>667</v>
      </c>
      <c r="C236" t="s">
        <v>1840</v>
      </c>
      <c r="D236" t="s">
        <v>389</v>
      </c>
      <c r="E236" t="s">
        <v>1841</v>
      </c>
      <c r="F236" t="s">
        <v>389</v>
      </c>
      <c r="G236" t="s">
        <v>1842</v>
      </c>
      <c r="I236" t="s">
        <v>889</v>
      </c>
      <c r="J236" t="s">
        <v>845</v>
      </c>
      <c r="K236" t="s">
        <v>7</v>
      </c>
      <c r="L236" t="s">
        <v>1675</v>
      </c>
      <c r="M236" t="s">
        <v>33</v>
      </c>
      <c r="N236" t="s">
        <v>1557</v>
      </c>
      <c r="O236" t="s">
        <v>1174</v>
      </c>
      <c r="Q236">
        <v>1.5</v>
      </c>
      <c r="R236" t="s">
        <v>3</v>
      </c>
      <c r="S236" t="s">
        <v>680</v>
      </c>
      <c r="T236" t="s">
        <v>766</v>
      </c>
      <c r="U236" t="s">
        <v>680</v>
      </c>
      <c r="W236">
        <v>17049</v>
      </c>
      <c r="X236">
        <v>22</v>
      </c>
      <c r="Y236">
        <v>1</v>
      </c>
      <c r="Z236" t="s">
        <v>865</v>
      </c>
      <c r="AA236" t="s">
        <v>866</v>
      </c>
      <c r="AB236" t="s">
        <v>683</v>
      </c>
      <c r="AC236" t="s">
        <v>684</v>
      </c>
      <c r="AD236" t="s">
        <v>685</v>
      </c>
      <c r="AE236">
        <v>3.5</v>
      </c>
      <c r="AF236">
        <v>2.25</v>
      </c>
      <c r="AG236">
        <v>6</v>
      </c>
      <c r="AH236">
        <v>22.75</v>
      </c>
      <c r="AI236" t="s">
        <v>14</v>
      </c>
      <c r="AK236">
        <v>-1</v>
      </c>
    </row>
    <row r="237" spans="1:37" x14ac:dyDescent="0.25">
      <c r="A237" t="s">
        <v>1843</v>
      </c>
      <c r="B237" t="s">
        <v>667</v>
      </c>
      <c r="C237" t="s">
        <v>396</v>
      </c>
      <c r="D237" t="s">
        <v>781</v>
      </c>
      <c r="E237" t="s">
        <v>1844</v>
      </c>
      <c r="F237" t="s">
        <v>783</v>
      </c>
      <c r="G237" t="s">
        <v>1845</v>
      </c>
      <c r="I237" t="s">
        <v>889</v>
      </c>
      <c r="J237" t="s">
        <v>845</v>
      </c>
      <c r="K237" t="s">
        <v>7</v>
      </c>
      <c r="L237" t="s">
        <v>1773</v>
      </c>
      <c r="M237" t="s">
        <v>41</v>
      </c>
      <c r="N237" t="s">
        <v>1557</v>
      </c>
      <c r="O237" t="s">
        <v>1174</v>
      </c>
      <c r="Q237">
        <v>1.5</v>
      </c>
      <c r="R237" t="s">
        <v>6</v>
      </c>
      <c r="S237" t="s">
        <v>680</v>
      </c>
      <c r="T237" t="s">
        <v>680</v>
      </c>
      <c r="U237" t="s">
        <v>680</v>
      </c>
      <c r="W237">
        <v>17065</v>
      </c>
      <c r="X237">
        <v>14</v>
      </c>
      <c r="Y237">
        <v>2</v>
      </c>
      <c r="Z237" t="s">
        <v>865</v>
      </c>
      <c r="AA237" t="s">
        <v>866</v>
      </c>
      <c r="AB237" t="s">
        <v>683</v>
      </c>
      <c r="AC237" t="s">
        <v>684</v>
      </c>
      <c r="AD237" t="s">
        <v>685</v>
      </c>
      <c r="AE237">
        <v>5</v>
      </c>
      <c r="AF237">
        <v>3.25</v>
      </c>
      <c r="AG237">
        <v>4.25</v>
      </c>
      <c r="AH237">
        <v>23.25</v>
      </c>
      <c r="AI237" t="s">
        <v>14</v>
      </c>
      <c r="AK237">
        <v>-1</v>
      </c>
    </row>
    <row r="238" spans="1:37" x14ac:dyDescent="0.25">
      <c r="A238" t="s">
        <v>1846</v>
      </c>
      <c r="B238" t="s">
        <v>667</v>
      </c>
      <c r="C238" t="s">
        <v>1476</v>
      </c>
      <c r="D238" t="s">
        <v>1074</v>
      </c>
      <c r="E238" t="s">
        <v>1477</v>
      </c>
      <c r="F238" t="s">
        <v>1076</v>
      </c>
      <c r="G238" t="s">
        <v>1847</v>
      </c>
      <c r="I238" t="s">
        <v>889</v>
      </c>
      <c r="J238" t="s">
        <v>845</v>
      </c>
      <c r="K238" t="s">
        <v>7</v>
      </c>
      <c r="L238" t="s">
        <v>1562</v>
      </c>
      <c r="M238" t="s">
        <v>48</v>
      </c>
      <c r="N238" t="s">
        <v>1557</v>
      </c>
      <c r="O238" t="s">
        <v>1174</v>
      </c>
      <c r="Q238">
        <v>1.5</v>
      </c>
      <c r="R238" t="s">
        <v>3</v>
      </c>
      <c r="S238" t="s">
        <v>680</v>
      </c>
      <c r="T238" t="s">
        <v>680</v>
      </c>
      <c r="U238" t="s">
        <v>680</v>
      </c>
      <c r="W238">
        <v>17089</v>
      </c>
      <c r="X238">
        <v>14</v>
      </c>
      <c r="Y238">
        <v>3</v>
      </c>
      <c r="Z238" t="s">
        <v>865</v>
      </c>
      <c r="AA238" t="s">
        <v>866</v>
      </c>
      <c r="AB238" t="s">
        <v>683</v>
      </c>
      <c r="AC238" t="s">
        <v>684</v>
      </c>
      <c r="AD238" t="s">
        <v>685</v>
      </c>
      <c r="AE238">
        <v>3.75</v>
      </c>
      <c r="AF238">
        <v>2.75</v>
      </c>
      <c r="AG238">
        <v>6.75</v>
      </c>
      <c r="AH238">
        <v>25.25</v>
      </c>
      <c r="AI238" t="s">
        <v>14</v>
      </c>
    </row>
    <row r="239" spans="1:37" x14ac:dyDescent="0.25">
      <c r="A239" t="s">
        <v>1848</v>
      </c>
      <c r="B239" t="s">
        <v>667</v>
      </c>
      <c r="C239" t="s">
        <v>668</v>
      </c>
      <c r="D239" t="s">
        <v>875</v>
      </c>
      <c r="E239" t="s">
        <v>670</v>
      </c>
      <c r="F239" t="s">
        <v>877</v>
      </c>
      <c r="G239" t="s">
        <v>1849</v>
      </c>
      <c r="I239" t="s">
        <v>889</v>
      </c>
      <c r="J239" t="s">
        <v>845</v>
      </c>
      <c r="K239" t="s">
        <v>7</v>
      </c>
      <c r="L239" t="s">
        <v>1562</v>
      </c>
      <c r="M239" t="s">
        <v>66</v>
      </c>
      <c r="N239" t="s">
        <v>1557</v>
      </c>
      <c r="O239" t="s">
        <v>1174</v>
      </c>
      <c r="Q239">
        <v>1</v>
      </c>
      <c r="R239" t="s">
        <v>6</v>
      </c>
      <c r="S239" t="s">
        <v>680</v>
      </c>
      <c r="T239" t="s">
        <v>680</v>
      </c>
      <c r="U239" t="s">
        <v>680</v>
      </c>
      <c r="W239">
        <v>17138</v>
      </c>
      <c r="X239">
        <v>15</v>
      </c>
      <c r="Y239">
        <v>5</v>
      </c>
      <c r="Z239" t="s">
        <v>865</v>
      </c>
      <c r="AA239" t="s">
        <v>866</v>
      </c>
      <c r="AB239" t="s">
        <v>683</v>
      </c>
      <c r="AC239" t="s">
        <v>684</v>
      </c>
      <c r="AD239" t="s">
        <v>685</v>
      </c>
      <c r="AE239">
        <v>2.75</v>
      </c>
      <c r="AF239">
        <v>2.5</v>
      </c>
      <c r="AG239">
        <v>5</v>
      </c>
      <c r="AH239">
        <v>19</v>
      </c>
      <c r="AI239" t="s">
        <v>14</v>
      </c>
      <c r="AK239">
        <v>-1</v>
      </c>
    </row>
    <row r="240" spans="1:37" x14ac:dyDescent="0.25">
      <c r="A240" t="s">
        <v>1850</v>
      </c>
      <c r="B240" t="s">
        <v>667</v>
      </c>
      <c r="C240" t="s">
        <v>1117</v>
      </c>
      <c r="D240" t="s">
        <v>1271</v>
      </c>
      <c r="E240" t="s">
        <v>1118</v>
      </c>
      <c r="F240" t="s">
        <v>1273</v>
      </c>
      <c r="G240" t="s">
        <v>1851</v>
      </c>
      <c r="I240" t="s">
        <v>889</v>
      </c>
      <c r="J240" t="s">
        <v>845</v>
      </c>
      <c r="K240" t="s">
        <v>7</v>
      </c>
      <c r="L240" t="s">
        <v>1562</v>
      </c>
      <c r="M240" t="s">
        <v>64</v>
      </c>
      <c r="N240" t="s">
        <v>1557</v>
      </c>
      <c r="O240" t="s">
        <v>1174</v>
      </c>
      <c r="Q240">
        <v>1</v>
      </c>
      <c r="R240" t="s">
        <v>3</v>
      </c>
      <c r="S240" t="s">
        <v>766</v>
      </c>
      <c r="T240" t="s">
        <v>680</v>
      </c>
      <c r="U240" t="s">
        <v>680</v>
      </c>
      <c r="W240">
        <v>17133</v>
      </c>
      <c r="X240">
        <v>10</v>
      </c>
      <c r="Y240">
        <v>5</v>
      </c>
      <c r="Z240" t="s">
        <v>865</v>
      </c>
      <c r="AA240" t="s">
        <v>866</v>
      </c>
      <c r="AB240" t="s">
        <v>683</v>
      </c>
      <c r="AC240" t="s">
        <v>684</v>
      </c>
      <c r="AD240" t="s">
        <v>685</v>
      </c>
      <c r="AE240">
        <v>4</v>
      </c>
      <c r="AF240">
        <v>4.5</v>
      </c>
      <c r="AG240">
        <v>6.25</v>
      </c>
      <c r="AH240">
        <v>26</v>
      </c>
      <c r="AI240" t="s">
        <v>9</v>
      </c>
      <c r="AK240">
        <v>-1</v>
      </c>
    </row>
    <row r="241" spans="1:37" x14ac:dyDescent="0.25">
      <c r="A241" t="s">
        <v>1852</v>
      </c>
      <c r="B241" t="s">
        <v>667</v>
      </c>
      <c r="C241" t="s">
        <v>1653</v>
      </c>
      <c r="D241" t="s">
        <v>1092</v>
      </c>
      <c r="E241" t="s">
        <v>1654</v>
      </c>
      <c r="F241" t="s">
        <v>1094</v>
      </c>
      <c r="G241" t="s">
        <v>1853</v>
      </c>
      <c r="I241" t="s">
        <v>889</v>
      </c>
      <c r="J241" t="s">
        <v>845</v>
      </c>
      <c r="K241" t="s">
        <v>7</v>
      </c>
      <c r="L241" t="s">
        <v>1562</v>
      </c>
      <c r="M241" t="s">
        <v>93</v>
      </c>
      <c r="N241" t="s">
        <v>1557</v>
      </c>
      <c r="O241" t="s">
        <v>1174</v>
      </c>
      <c r="Q241">
        <v>1.5</v>
      </c>
      <c r="R241" t="s">
        <v>3</v>
      </c>
      <c r="S241" t="s">
        <v>680</v>
      </c>
      <c r="T241" t="s">
        <v>680</v>
      </c>
      <c r="U241" t="s">
        <v>680</v>
      </c>
      <c r="W241">
        <v>17210</v>
      </c>
      <c r="X241">
        <v>15</v>
      </c>
      <c r="Y241">
        <v>8</v>
      </c>
      <c r="Z241" t="s">
        <v>865</v>
      </c>
      <c r="AA241" t="s">
        <v>866</v>
      </c>
      <c r="AB241" t="s">
        <v>683</v>
      </c>
      <c r="AC241" t="s">
        <v>684</v>
      </c>
      <c r="AD241" t="s">
        <v>685</v>
      </c>
      <c r="AE241">
        <v>3.5</v>
      </c>
      <c r="AF241">
        <v>2</v>
      </c>
      <c r="AG241">
        <v>3.75</v>
      </c>
      <c r="AH241">
        <v>18</v>
      </c>
      <c r="AI241" t="s">
        <v>14</v>
      </c>
      <c r="AK241">
        <v>-1</v>
      </c>
    </row>
    <row r="242" spans="1:37" x14ac:dyDescent="0.25">
      <c r="A242" t="s">
        <v>1854</v>
      </c>
      <c r="B242" t="s">
        <v>667</v>
      </c>
      <c r="C242" t="s">
        <v>1855</v>
      </c>
      <c r="D242" t="s">
        <v>881</v>
      </c>
      <c r="E242" t="s">
        <v>1856</v>
      </c>
      <c r="F242" t="s">
        <v>883</v>
      </c>
      <c r="G242" t="s">
        <v>1857</v>
      </c>
      <c r="I242" t="s">
        <v>889</v>
      </c>
      <c r="J242" t="s">
        <v>845</v>
      </c>
      <c r="K242" t="s">
        <v>694</v>
      </c>
      <c r="L242" t="s">
        <v>1675</v>
      </c>
      <c r="M242" t="s">
        <v>95</v>
      </c>
      <c r="N242" t="s">
        <v>1557</v>
      </c>
      <c r="O242" t="s">
        <v>1174</v>
      </c>
      <c r="Q242">
        <v>1.5</v>
      </c>
      <c r="R242" t="s">
        <v>3</v>
      </c>
      <c r="S242" t="s">
        <v>680</v>
      </c>
      <c r="T242" t="s">
        <v>680</v>
      </c>
      <c r="U242" t="s">
        <v>680</v>
      </c>
      <c r="W242">
        <v>17214</v>
      </c>
      <c r="X242">
        <v>19</v>
      </c>
      <c r="Y242">
        <v>8</v>
      </c>
      <c r="Z242" t="s">
        <v>865</v>
      </c>
      <c r="AA242" t="s">
        <v>866</v>
      </c>
      <c r="AB242" t="s">
        <v>683</v>
      </c>
      <c r="AC242" t="s">
        <v>684</v>
      </c>
      <c r="AD242" t="s">
        <v>685</v>
      </c>
      <c r="AE242">
        <v>3.75</v>
      </c>
      <c r="AF242">
        <v>3.5</v>
      </c>
      <c r="AG242">
        <v>3.25</v>
      </c>
      <c r="AH242">
        <v>19</v>
      </c>
      <c r="AI242" t="s">
        <v>14</v>
      </c>
      <c r="AK242">
        <v>-1</v>
      </c>
    </row>
    <row r="243" spans="1:37" x14ac:dyDescent="0.25">
      <c r="A243" t="s">
        <v>1858</v>
      </c>
      <c r="B243" t="s">
        <v>667</v>
      </c>
      <c r="C243" t="s">
        <v>1859</v>
      </c>
      <c r="D243" t="s">
        <v>383</v>
      </c>
      <c r="E243" t="s">
        <v>1860</v>
      </c>
      <c r="F243" t="s">
        <v>383</v>
      </c>
      <c r="G243" t="s">
        <v>1861</v>
      </c>
      <c r="I243" t="s">
        <v>889</v>
      </c>
      <c r="J243" t="s">
        <v>845</v>
      </c>
      <c r="K243" t="s">
        <v>7</v>
      </c>
      <c r="L243" t="s">
        <v>1862</v>
      </c>
      <c r="M243" t="s">
        <v>86</v>
      </c>
      <c r="N243" t="s">
        <v>1557</v>
      </c>
      <c r="O243" t="s">
        <v>1174</v>
      </c>
      <c r="Q243">
        <v>1.5</v>
      </c>
      <c r="R243" t="s">
        <v>6</v>
      </c>
      <c r="S243" t="s">
        <v>680</v>
      </c>
      <c r="T243" t="s">
        <v>680</v>
      </c>
      <c r="U243" t="s">
        <v>680</v>
      </c>
      <c r="W243">
        <v>17194</v>
      </c>
      <c r="X243">
        <v>23</v>
      </c>
      <c r="Y243">
        <v>7</v>
      </c>
      <c r="Z243" t="s">
        <v>865</v>
      </c>
      <c r="AA243" t="s">
        <v>866</v>
      </c>
      <c r="AB243" t="s">
        <v>683</v>
      </c>
      <c r="AC243" t="s">
        <v>684</v>
      </c>
      <c r="AD243" t="s">
        <v>685</v>
      </c>
      <c r="AE243">
        <v>4.5</v>
      </c>
      <c r="AF243">
        <v>1.75</v>
      </c>
      <c r="AG243">
        <v>3.5</v>
      </c>
      <c r="AH243">
        <v>19.25</v>
      </c>
      <c r="AI243" t="s">
        <v>14</v>
      </c>
      <c r="AK243">
        <v>-1</v>
      </c>
    </row>
    <row r="244" spans="1:37" x14ac:dyDescent="0.25">
      <c r="A244" t="s">
        <v>1863</v>
      </c>
      <c r="B244" t="s">
        <v>667</v>
      </c>
      <c r="C244" t="s">
        <v>1864</v>
      </c>
      <c r="D244" t="s">
        <v>1865</v>
      </c>
      <c r="E244" t="s">
        <v>1866</v>
      </c>
      <c r="F244" t="s">
        <v>1867</v>
      </c>
      <c r="G244" t="s">
        <v>1868</v>
      </c>
      <c r="I244" t="s">
        <v>889</v>
      </c>
      <c r="J244" t="s">
        <v>845</v>
      </c>
      <c r="K244" t="s">
        <v>7</v>
      </c>
      <c r="L244" t="s">
        <v>1675</v>
      </c>
      <c r="M244" t="s">
        <v>108</v>
      </c>
      <c r="N244" t="s">
        <v>1557</v>
      </c>
      <c r="O244" t="s">
        <v>1174</v>
      </c>
      <c r="Q244">
        <v>1.5</v>
      </c>
      <c r="R244" t="s">
        <v>3</v>
      </c>
      <c r="S244" t="s">
        <v>680</v>
      </c>
      <c r="T244" t="s">
        <v>680</v>
      </c>
      <c r="U244" t="s">
        <v>680</v>
      </c>
      <c r="W244">
        <v>17248</v>
      </c>
      <c r="X244">
        <v>5</v>
      </c>
      <c r="Y244">
        <v>10</v>
      </c>
      <c r="Z244" t="s">
        <v>865</v>
      </c>
      <c r="AA244" t="s">
        <v>866</v>
      </c>
      <c r="AB244" t="s">
        <v>683</v>
      </c>
      <c r="AC244" t="s">
        <v>684</v>
      </c>
      <c r="AD244" t="s">
        <v>685</v>
      </c>
      <c r="AE244">
        <v>4.5</v>
      </c>
      <c r="AF244">
        <v>3.25</v>
      </c>
      <c r="AG244">
        <v>6.5</v>
      </c>
      <c r="AH244">
        <v>26.75</v>
      </c>
      <c r="AI244" t="s">
        <v>14</v>
      </c>
      <c r="AK244">
        <v>-1</v>
      </c>
    </row>
    <row r="245" spans="1:37" x14ac:dyDescent="0.25">
      <c r="A245" t="s">
        <v>1869</v>
      </c>
      <c r="B245" t="s">
        <v>667</v>
      </c>
      <c r="C245" t="s">
        <v>1870</v>
      </c>
      <c r="D245" t="s">
        <v>1871</v>
      </c>
      <c r="E245" t="s">
        <v>1872</v>
      </c>
      <c r="F245" t="s">
        <v>1873</v>
      </c>
      <c r="G245" t="s">
        <v>1874</v>
      </c>
      <c r="I245" t="s">
        <v>889</v>
      </c>
      <c r="J245" t="s">
        <v>845</v>
      </c>
      <c r="K245" t="s">
        <v>694</v>
      </c>
      <c r="L245" t="s">
        <v>1316</v>
      </c>
      <c r="M245" t="s">
        <v>119</v>
      </c>
      <c r="N245" t="s">
        <v>1557</v>
      </c>
      <c r="O245" t="s">
        <v>1174</v>
      </c>
      <c r="Q245">
        <v>1.5</v>
      </c>
      <c r="R245" t="s">
        <v>3</v>
      </c>
      <c r="S245" t="s">
        <v>680</v>
      </c>
      <c r="T245" t="s">
        <v>680</v>
      </c>
      <c r="U245" t="s">
        <v>680</v>
      </c>
      <c r="W245">
        <v>17286</v>
      </c>
      <c r="X245">
        <v>19</v>
      </c>
      <c r="Y245">
        <v>11</v>
      </c>
      <c r="Z245" t="s">
        <v>865</v>
      </c>
      <c r="AA245" t="s">
        <v>866</v>
      </c>
      <c r="AB245" t="s">
        <v>683</v>
      </c>
      <c r="AC245" t="s">
        <v>684</v>
      </c>
      <c r="AD245" t="s">
        <v>685</v>
      </c>
      <c r="AE245">
        <v>5.75</v>
      </c>
      <c r="AF245">
        <v>3.25</v>
      </c>
      <c r="AG245">
        <v>5</v>
      </c>
      <c r="AH245">
        <v>26.25</v>
      </c>
      <c r="AI245" t="s">
        <v>14</v>
      </c>
      <c r="AK245">
        <v>-1</v>
      </c>
    </row>
    <row r="246" spans="1:37" x14ac:dyDescent="0.25">
      <c r="A246" t="s">
        <v>1875</v>
      </c>
      <c r="B246" t="s">
        <v>667</v>
      </c>
      <c r="C246" t="s">
        <v>1121</v>
      </c>
      <c r="D246" t="s">
        <v>1003</v>
      </c>
      <c r="E246" t="s">
        <v>1123</v>
      </c>
      <c r="F246" t="s">
        <v>1005</v>
      </c>
      <c r="G246" t="s">
        <v>1876</v>
      </c>
      <c r="I246" t="s">
        <v>889</v>
      </c>
      <c r="J246" t="s">
        <v>845</v>
      </c>
      <c r="K246" t="s">
        <v>694</v>
      </c>
      <c r="L246" t="s">
        <v>1562</v>
      </c>
      <c r="M246" t="s">
        <v>89</v>
      </c>
      <c r="N246" t="s">
        <v>1557</v>
      </c>
      <c r="O246" t="s">
        <v>1174</v>
      </c>
      <c r="Q246">
        <v>1.5</v>
      </c>
      <c r="R246" t="s">
        <v>31</v>
      </c>
      <c r="S246" t="s">
        <v>766</v>
      </c>
      <c r="T246" t="s">
        <v>680</v>
      </c>
      <c r="U246" t="s">
        <v>680</v>
      </c>
      <c r="W246">
        <v>17433</v>
      </c>
      <c r="X246">
        <v>22</v>
      </c>
      <c r="Y246">
        <v>17</v>
      </c>
      <c r="Z246" t="s">
        <v>865</v>
      </c>
      <c r="AA246" t="s">
        <v>866</v>
      </c>
      <c r="AB246" t="s">
        <v>683</v>
      </c>
      <c r="AC246" t="s">
        <v>684</v>
      </c>
      <c r="AD246" t="s">
        <v>685</v>
      </c>
      <c r="AE246">
        <v>5.75</v>
      </c>
      <c r="AF246">
        <v>3.5</v>
      </c>
      <c r="AG246">
        <v>5.25</v>
      </c>
      <c r="AH246">
        <v>27</v>
      </c>
      <c r="AI246" t="s">
        <v>9</v>
      </c>
      <c r="AK246">
        <v>-1</v>
      </c>
    </row>
    <row r="247" spans="1:37" x14ac:dyDescent="0.25">
      <c r="A247" t="s">
        <v>1877</v>
      </c>
      <c r="B247" t="s">
        <v>667</v>
      </c>
      <c r="C247" t="s">
        <v>1878</v>
      </c>
      <c r="D247" t="s">
        <v>707</v>
      </c>
      <c r="E247" t="s">
        <v>1879</v>
      </c>
      <c r="F247" t="s">
        <v>709</v>
      </c>
      <c r="G247" t="s">
        <v>1880</v>
      </c>
      <c r="I247" t="s">
        <v>889</v>
      </c>
      <c r="J247" t="s">
        <v>845</v>
      </c>
      <c r="K247" t="s">
        <v>7</v>
      </c>
      <c r="L247" t="s">
        <v>1106</v>
      </c>
      <c r="M247" t="s">
        <v>163</v>
      </c>
      <c r="N247" t="s">
        <v>1557</v>
      </c>
      <c r="O247" t="s">
        <v>1174</v>
      </c>
      <c r="Q247">
        <v>1.5</v>
      </c>
      <c r="R247" t="s">
        <v>6</v>
      </c>
      <c r="S247" t="s">
        <v>680</v>
      </c>
      <c r="T247" t="s">
        <v>680</v>
      </c>
      <c r="U247" t="s">
        <v>680</v>
      </c>
      <c r="W247">
        <v>17446</v>
      </c>
      <c r="X247">
        <v>11</v>
      </c>
      <c r="Y247">
        <v>18</v>
      </c>
      <c r="Z247" t="s">
        <v>865</v>
      </c>
      <c r="AA247" t="s">
        <v>866</v>
      </c>
      <c r="AB247" t="s">
        <v>683</v>
      </c>
      <c r="AC247" t="s">
        <v>684</v>
      </c>
      <c r="AD247" t="s">
        <v>685</v>
      </c>
      <c r="AE247">
        <v>4.75</v>
      </c>
      <c r="AF247">
        <v>2.75</v>
      </c>
      <c r="AG247">
        <v>4.25</v>
      </c>
      <c r="AH247">
        <v>22.25</v>
      </c>
      <c r="AI247" t="s">
        <v>14</v>
      </c>
      <c r="AK247">
        <v>-1</v>
      </c>
    </row>
    <row r="248" spans="1:37" x14ac:dyDescent="0.25">
      <c r="A248" t="s">
        <v>1881</v>
      </c>
      <c r="B248" t="s">
        <v>667</v>
      </c>
      <c r="C248" t="s">
        <v>1049</v>
      </c>
      <c r="D248" t="s">
        <v>1882</v>
      </c>
      <c r="E248" t="s">
        <v>1051</v>
      </c>
      <c r="F248" t="s">
        <v>1883</v>
      </c>
      <c r="G248" t="s">
        <v>1884</v>
      </c>
      <c r="I248" t="s">
        <v>889</v>
      </c>
      <c r="J248" t="s">
        <v>845</v>
      </c>
      <c r="K248" t="s">
        <v>7</v>
      </c>
      <c r="L248" t="s">
        <v>1562</v>
      </c>
      <c r="M248" t="s">
        <v>178</v>
      </c>
      <c r="N248" t="s">
        <v>1557</v>
      </c>
      <c r="O248" t="s">
        <v>1174</v>
      </c>
      <c r="Q248">
        <v>1.5</v>
      </c>
      <c r="R248" t="s">
        <v>6</v>
      </c>
      <c r="S248" t="s">
        <v>680</v>
      </c>
      <c r="T248" t="s">
        <v>680</v>
      </c>
      <c r="U248" t="s">
        <v>680</v>
      </c>
      <c r="W248">
        <v>17491</v>
      </c>
      <c r="X248">
        <v>8</v>
      </c>
      <c r="Y248">
        <v>20</v>
      </c>
      <c r="Z248" t="s">
        <v>865</v>
      </c>
      <c r="AA248" t="s">
        <v>866</v>
      </c>
      <c r="AB248" t="s">
        <v>683</v>
      </c>
      <c r="AC248" t="s">
        <v>684</v>
      </c>
      <c r="AD248" t="s">
        <v>685</v>
      </c>
      <c r="AE248">
        <v>5</v>
      </c>
      <c r="AF248">
        <v>2.75</v>
      </c>
      <c r="AG248">
        <v>4</v>
      </c>
      <c r="AH248">
        <v>22.25</v>
      </c>
      <c r="AI248" t="s">
        <v>14</v>
      </c>
      <c r="AK248">
        <v>-1</v>
      </c>
    </row>
    <row r="249" spans="1:37" x14ac:dyDescent="0.25">
      <c r="A249" t="s">
        <v>1885</v>
      </c>
      <c r="B249" t="s">
        <v>667</v>
      </c>
      <c r="C249" t="s">
        <v>1055</v>
      </c>
      <c r="D249" t="s">
        <v>1886</v>
      </c>
      <c r="E249" t="s">
        <v>1056</v>
      </c>
      <c r="F249" t="s">
        <v>1887</v>
      </c>
      <c r="G249" t="s">
        <v>1888</v>
      </c>
      <c r="I249" t="s">
        <v>889</v>
      </c>
      <c r="J249" t="s">
        <v>845</v>
      </c>
      <c r="K249" t="s">
        <v>7</v>
      </c>
      <c r="L249" t="s">
        <v>1106</v>
      </c>
      <c r="M249" t="s">
        <v>174</v>
      </c>
      <c r="N249" t="s">
        <v>1557</v>
      </c>
      <c r="O249" t="s">
        <v>1174</v>
      </c>
      <c r="Q249">
        <v>1.5</v>
      </c>
      <c r="R249" t="s">
        <v>6</v>
      </c>
      <c r="S249" t="s">
        <v>680</v>
      </c>
      <c r="T249" t="s">
        <v>680</v>
      </c>
      <c r="U249" t="s">
        <v>680</v>
      </c>
      <c r="W249">
        <v>17476</v>
      </c>
      <c r="X249">
        <v>17</v>
      </c>
      <c r="Y249">
        <v>19</v>
      </c>
      <c r="Z249" t="s">
        <v>865</v>
      </c>
      <c r="AA249" t="s">
        <v>866</v>
      </c>
      <c r="AB249" t="s">
        <v>683</v>
      </c>
      <c r="AC249" t="s">
        <v>684</v>
      </c>
      <c r="AD249" t="s">
        <v>685</v>
      </c>
      <c r="AE249">
        <v>4.75</v>
      </c>
      <c r="AF249">
        <v>3</v>
      </c>
      <c r="AG249">
        <v>6</v>
      </c>
      <c r="AH249">
        <v>26</v>
      </c>
      <c r="AI249" t="s">
        <v>14</v>
      </c>
      <c r="AK249">
        <v>-1</v>
      </c>
    </row>
    <row r="250" spans="1:37" x14ac:dyDescent="0.25">
      <c r="A250" t="s">
        <v>1889</v>
      </c>
      <c r="B250" t="s">
        <v>667</v>
      </c>
      <c r="C250" t="s">
        <v>1890</v>
      </c>
      <c r="D250" t="s">
        <v>1549</v>
      </c>
      <c r="E250" t="s">
        <v>1891</v>
      </c>
      <c r="F250" t="s">
        <v>1551</v>
      </c>
      <c r="G250" t="s">
        <v>1892</v>
      </c>
      <c r="I250" t="s">
        <v>889</v>
      </c>
      <c r="J250" t="s">
        <v>845</v>
      </c>
      <c r="K250" t="s">
        <v>694</v>
      </c>
      <c r="L250" t="s">
        <v>1562</v>
      </c>
      <c r="M250" t="s">
        <v>186</v>
      </c>
      <c r="N250" t="s">
        <v>1557</v>
      </c>
      <c r="O250" t="s">
        <v>1174</v>
      </c>
      <c r="Q250">
        <v>1.5</v>
      </c>
      <c r="R250" t="s">
        <v>3</v>
      </c>
      <c r="S250" t="s">
        <v>680</v>
      </c>
      <c r="T250" t="s">
        <v>680</v>
      </c>
      <c r="U250" t="s">
        <v>680</v>
      </c>
      <c r="W250">
        <v>17517</v>
      </c>
      <c r="X250">
        <v>10</v>
      </c>
      <c r="Y250">
        <v>21</v>
      </c>
      <c r="Z250" t="s">
        <v>865</v>
      </c>
      <c r="AA250" t="s">
        <v>866</v>
      </c>
      <c r="AB250" t="s">
        <v>683</v>
      </c>
      <c r="AC250" t="s">
        <v>684</v>
      </c>
      <c r="AD250" t="s">
        <v>685</v>
      </c>
      <c r="AE250">
        <v>5.25</v>
      </c>
      <c r="AF250">
        <v>3.75</v>
      </c>
      <c r="AG250">
        <v>4</v>
      </c>
      <c r="AH250">
        <v>23.75</v>
      </c>
      <c r="AI250" t="s">
        <v>14</v>
      </c>
      <c r="AK250">
        <v>-1</v>
      </c>
    </row>
    <row r="251" spans="1:37" x14ac:dyDescent="0.25">
      <c r="A251" t="s">
        <v>1893</v>
      </c>
      <c r="B251" t="s">
        <v>667</v>
      </c>
      <c r="C251" t="s">
        <v>1894</v>
      </c>
      <c r="D251" t="s">
        <v>509</v>
      </c>
      <c r="E251" t="s">
        <v>1895</v>
      </c>
      <c r="F251" t="s">
        <v>509</v>
      </c>
      <c r="G251" t="s">
        <v>1896</v>
      </c>
      <c r="I251" t="s">
        <v>889</v>
      </c>
      <c r="J251" t="s">
        <v>845</v>
      </c>
      <c r="K251" t="s">
        <v>7</v>
      </c>
      <c r="L251" t="s">
        <v>1152</v>
      </c>
      <c r="M251" t="s">
        <v>18</v>
      </c>
      <c r="N251" t="s">
        <v>1557</v>
      </c>
      <c r="O251" t="s">
        <v>1174</v>
      </c>
      <c r="Q251">
        <v>1</v>
      </c>
      <c r="R251" t="s">
        <v>3</v>
      </c>
      <c r="S251" t="s">
        <v>680</v>
      </c>
      <c r="T251" t="s">
        <v>680</v>
      </c>
      <c r="U251" t="s">
        <v>680</v>
      </c>
      <c r="W251">
        <v>17501</v>
      </c>
      <c r="X251">
        <v>18</v>
      </c>
      <c r="Y251">
        <v>20</v>
      </c>
      <c r="Z251" t="s">
        <v>865</v>
      </c>
      <c r="AA251" t="s">
        <v>866</v>
      </c>
      <c r="AB251" t="s">
        <v>683</v>
      </c>
      <c r="AC251" t="s">
        <v>684</v>
      </c>
      <c r="AD251" t="s">
        <v>685</v>
      </c>
      <c r="AE251">
        <v>5.25</v>
      </c>
      <c r="AF251">
        <v>2.25</v>
      </c>
      <c r="AG251">
        <v>4.5</v>
      </c>
      <c r="AH251">
        <v>22.75</v>
      </c>
      <c r="AI251" t="s">
        <v>14</v>
      </c>
      <c r="AK251">
        <v>-1</v>
      </c>
    </row>
    <row r="252" spans="1:37" x14ac:dyDescent="0.25">
      <c r="A252" t="s">
        <v>1897</v>
      </c>
      <c r="B252" t="s">
        <v>667</v>
      </c>
      <c r="C252" t="s">
        <v>1898</v>
      </c>
      <c r="D252" t="s">
        <v>798</v>
      </c>
      <c r="E252" t="s">
        <v>1899</v>
      </c>
      <c r="F252" t="s">
        <v>800</v>
      </c>
      <c r="G252" t="s">
        <v>1900</v>
      </c>
      <c r="I252" t="s">
        <v>889</v>
      </c>
      <c r="J252" t="s">
        <v>845</v>
      </c>
      <c r="K252" t="s">
        <v>694</v>
      </c>
      <c r="L252" t="s">
        <v>1106</v>
      </c>
      <c r="M252" t="s">
        <v>41</v>
      </c>
      <c r="N252" t="s">
        <v>1557</v>
      </c>
      <c r="O252" t="s">
        <v>1174</v>
      </c>
      <c r="Q252">
        <v>1.5</v>
      </c>
      <c r="R252" t="s">
        <v>3</v>
      </c>
      <c r="S252" t="s">
        <v>680</v>
      </c>
      <c r="T252" t="s">
        <v>680</v>
      </c>
      <c r="U252" t="s">
        <v>680</v>
      </c>
      <c r="W252">
        <v>17595</v>
      </c>
      <c r="X252">
        <v>16</v>
      </c>
      <c r="Y252">
        <v>24</v>
      </c>
      <c r="Z252" t="s">
        <v>865</v>
      </c>
      <c r="AA252" t="s">
        <v>866</v>
      </c>
      <c r="AB252" t="s">
        <v>683</v>
      </c>
      <c r="AC252" t="s">
        <v>684</v>
      </c>
      <c r="AD252" t="s">
        <v>685</v>
      </c>
      <c r="AE252">
        <v>5.25</v>
      </c>
      <c r="AF252">
        <v>3.75</v>
      </c>
      <c r="AG252">
        <v>5.25</v>
      </c>
      <c r="AH252">
        <v>26.25</v>
      </c>
      <c r="AI252" t="s">
        <v>14</v>
      </c>
      <c r="AK252">
        <v>-1</v>
      </c>
    </row>
    <row r="253" spans="1:37" x14ac:dyDescent="0.25">
      <c r="A253" t="s">
        <v>1901</v>
      </c>
      <c r="B253" t="s">
        <v>667</v>
      </c>
      <c r="C253" t="s">
        <v>1902</v>
      </c>
      <c r="D253" t="s">
        <v>536</v>
      </c>
      <c r="E253" t="s">
        <v>1903</v>
      </c>
      <c r="F253" t="s">
        <v>536</v>
      </c>
      <c r="G253" t="s">
        <v>1904</v>
      </c>
      <c r="I253" t="s">
        <v>889</v>
      </c>
      <c r="J253" t="s">
        <v>845</v>
      </c>
      <c r="K253" t="s">
        <v>7</v>
      </c>
      <c r="L253" t="s">
        <v>1562</v>
      </c>
      <c r="M253" t="s">
        <v>207</v>
      </c>
      <c r="N253" t="s">
        <v>1557</v>
      </c>
      <c r="O253" t="s">
        <v>1174</v>
      </c>
      <c r="Q253">
        <v>1.5</v>
      </c>
      <c r="R253" t="s">
        <v>6</v>
      </c>
      <c r="S253" t="s">
        <v>680</v>
      </c>
      <c r="T253" t="s">
        <v>680</v>
      </c>
      <c r="U253" t="s">
        <v>680</v>
      </c>
      <c r="W253">
        <v>17610</v>
      </c>
      <c r="X253">
        <v>7</v>
      </c>
      <c r="Y253">
        <v>25</v>
      </c>
      <c r="Z253" t="s">
        <v>865</v>
      </c>
      <c r="AA253" t="s">
        <v>866</v>
      </c>
      <c r="AB253" t="s">
        <v>683</v>
      </c>
      <c r="AC253" t="s">
        <v>684</v>
      </c>
      <c r="AD253" t="s">
        <v>685</v>
      </c>
      <c r="AE253">
        <v>5.5</v>
      </c>
      <c r="AF253">
        <v>3</v>
      </c>
      <c r="AG253">
        <v>5.25</v>
      </c>
      <c r="AH253">
        <v>26</v>
      </c>
      <c r="AI253" t="s">
        <v>14</v>
      </c>
      <c r="AK253">
        <v>-1</v>
      </c>
    </row>
    <row r="254" spans="1:37" x14ac:dyDescent="0.25">
      <c r="A254" t="s">
        <v>1905</v>
      </c>
      <c r="B254" t="s">
        <v>667</v>
      </c>
      <c r="C254" t="s">
        <v>1906</v>
      </c>
      <c r="D254" t="s">
        <v>1907</v>
      </c>
      <c r="E254" t="s">
        <v>1908</v>
      </c>
      <c r="F254" t="s">
        <v>1909</v>
      </c>
      <c r="G254" t="s">
        <v>1910</v>
      </c>
      <c r="I254" t="s">
        <v>862</v>
      </c>
      <c r="J254" t="s">
        <v>845</v>
      </c>
      <c r="K254" t="s">
        <v>694</v>
      </c>
      <c r="L254" t="s">
        <v>1420</v>
      </c>
      <c r="M254" t="s">
        <v>226</v>
      </c>
      <c r="N254" t="s">
        <v>1557</v>
      </c>
      <c r="O254" t="s">
        <v>1174</v>
      </c>
      <c r="Q254">
        <v>1.5</v>
      </c>
      <c r="R254" t="s">
        <v>6</v>
      </c>
      <c r="S254" t="s">
        <v>680</v>
      </c>
      <c r="T254" t="s">
        <v>680</v>
      </c>
      <c r="U254" t="s">
        <v>680</v>
      </c>
      <c r="W254">
        <v>17675</v>
      </c>
      <c r="X254">
        <v>24</v>
      </c>
      <c r="Y254">
        <v>27</v>
      </c>
      <c r="Z254" t="s">
        <v>865</v>
      </c>
      <c r="AA254" t="s">
        <v>866</v>
      </c>
      <c r="AB254" t="s">
        <v>683</v>
      </c>
      <c r="AC254" t="s">
        <v>684</v>
      </c>
      <c r="AD254" t="s">
        <v>685</v>
      </c>
      <c r="AE254">
        <v>4.25</v>
      </c>
      <c r="AF254">
        <v>2.5</v>
      </c>
      <c r="AG254">
        <v>4.25</v>
      </c>
      <c r="AH254">
        <v>21</v>
      </c>
      <c r="AI254" t="s">
        <v>14</v>
      </c>
      <c r="AK254">
        <v>-1</v>
      </c>
    </row>
    <row r="255" spans="1:37" x14ac:dyDescent="0.25">
      <c r="A255" t="s">
        <v>1911</v>
      </c>
      <c r="B255" t="s">
        <v>667</v>
      </c>
      <c r="C255" t="s">
        <v>1912</v>
      </c>
      <c r="D255" t="s">
        <v>1913</v>
      </c>
      <c r="E255" t="s">
        <v>1914</v>
      </c>
      <c r="F255" t="s">
        <v>1915</v>
      </c>
      <c r="G255" t="s">
        <v>1916</v>
      </c>
      <c r="I255" t="s">
        <v>889</v>
      </c>
      <c r="J255" t="s">
        <v>845</v>
      </c>
      <c r="K255" t="s">
        <v>7</v>
      </c>
      <c r="L255" t="s">
        <v>1562</v>
      </c>
      <c r="M255" t="s">
        <v>49</v>
      </c>
      <c r="N255" t="s">
        <v>1557</v>
      </c>
      <c r="O255" t="s">
        <v>735</v>
      </c>
      <c r="Q255">
        <v>1.5</v>
      </c>
      <c r="R255" t="s">
        <v>3</v>
      </c>
      <c r="S255" t="s">
        <v>766</v>
      </c>
      <c r="T255" t="s">
        <v>680</v>
      </c>
      <c r="U255" t="s">
        <v>680</v>
      </c>
      <c r="W255">
        <v>17177</v>
      </c>
      <c r="X255">
        <v>6</v>
      </c>
      <c r="Y255">
        <v>7</v>
      </c>
      <c r="Z255" t="s">
        <v>865</v>
      </c>
      <c r="AA255" t="s">
        <v>866</v>
      </c>
      <c r="AB255" t="s">
        <v>683</v>
      </c>
      <c r="AC255" t="s">
        <v>684</v>
      </c>
      <c r="AD255" t="s">
        <v>685</v>
      </c>
      <c r="AE255">
        <v>4.75</v>
      </c>
      <c r="AF255">
        <v>3.5</v>
      </c>
      <c r="AG255">
        <v>5.5</v>
      </c>
      <c r="AH255">
        <v>25.5</v>
      </c>
      <c r="AI255" t="s">
        <v>9</v>
      </c>
    </row>
    <row r="256" spans="1:37" x14ac:dyDescent="0.25">
      <c r="A256" t="s">
        <v>1917</v>
      </c>
      <c r="B256" t="s">
        <v>667</v>
      </c>
      <c r="C256" t="s">
        <v>1117</v>
      </c>
      <c r="D256" t="s">
        <v>7</v>
      </c>
      <c r="E256" t="s">
        <v>1118</v>
      </c>
      <c r="F256" t="s">
        <v>7</v>
      </c>
      <c r="G256" t="s">
        <v>1918</v>
      </c>
      <c r="I256" t="s">
        <v>1438</v>
      </c>
      <c r="J256" t="s">
        <v>845</v>
      </c>
      <c r="K256" t="s">
        <v>7</v>
      </c>
      <c r="L256" t="s">
        <v>1562</v>
      </c>
      <c r="M256" t="s">
        <v>130</v>
      </c>
      <c r="N256" t="s">
        <v>1557</v>
      </c>
      <c r="O256" t="s">
        <v>735</v>
      </c>
      <c r="Q256">
        <v>1.5</v>
      </c>
      <c r="R256" t="s">
        <v>31</v>
      </c>
      <c r="S256" t="s">
        <v>680</v>
      </c>
      <c r="T256" t="s">
        <v>680</v>
      </c>
      <c r="U256" t="s">
        <v>680</v>
      </c>
      <c r="W256">
        <v>17321</v>
      </c>
      <c r="X256">
        <v>6</v>
      </c>
      <c r="Y256">
        <v>13</v>
      </c>
      <c r="Z256" t="s">
        <v>865</v>
      </c>
      <c r="AA256" t="s">
        <v>866</v>
      </c>
      <c r="AB256" t="s">
        <v>683</v>
      </c>
      <c r="AC256" t="s">
        <v>684</v>
      </c>
      <c r="AD256" t="s">
        <v>685</v>
      </c>
      <c r="AE256">
        <v>6</v>
      </c>
      <c r="AF256">
        <v>4</v>
      </c>
      <c r="AG256">
        <v>8.25</v>
      </c>
      <c r="AH256">
        <v>34</v>
      </c>
      <c r="AI256" t="s">
        <v>14</v>
      </c>
      <c r="AK256">
        <v>-1</v>
      </c>
    </row>
    <row r="257" spans="1:37" x14ac:dyDescent="0.25">
      <c r="A257" t="s">
        <v>1919</v>
      </c>
      <c r="B257" t="s">
        <v>667</v>
      </c>
      <c r="C257" t="s">
        <v>1253</v>
      </c>
      <c r="D257" t="s">
        <v>1587</v>
      </c>
      <c r="E257" t="s">
        <v>1255</v>
      </c>
      <c r="F257" t="s">
        <v>1589</v>
      </c>
      <c r="G257" t="s">
        <v>1920</v>
      </c>
      <c r="I257" t="s">
        <v>889</v>
      </c>
      <c r="J257" t="s">
        <v>845</v>
      </c>
      <c r="K257" t="s">
        <v>694</v>
      </c>
      <c r="L257" t="s">
        <v>1562</v>
      </c>
      <c r="M257" t="s">
        <v>120</v>
      </c>
      <c r="N257" t="s">
        <v>1557</v>
      </c>
      <c r="O257" t="s">
        <v>735</v>
      </c>
      <c r="Q257">
        <v>0.5</v>
      </c>
      <c r="R257" t="s">
        <v>3</v>
      </c>
      <c r="S257" t="s">
        <v>680</v>
      </c>
      <c r="T257" t="s">
        <v>680</v>
      </c>
      <c r="U257" t="s">
        <v>680</v>
      </c>
      <c r="W257">
        <v>17341</v>
      </c>
      <c r="X257">
        <v>2</v>
      </c>
      <c r="Y257">
        <v>14</v>
      </c>
      <c r="Z257" t="s">
        <v>865</v>
      </c>
      <c r="AA257" t="s">
        <v>866</v>
      </c>
      <c r="AB257" t="s">
        <v>683</v>
      </c>
      <c r="AC257" t="s">
        <v>684</v>
      </c>
      <c r="AD257" t="s">
        <v>685</v>
      </c>
      <c r="AE257">
        <v>4.5</v>
      </c>
      <c r="AF257">
        <v>3</v>
      </c>
      <c r="AG257">
        <v>5.5</v>
      </c>
      <c r="AH257">
        <v>23.5</v>
      </c>
      <c r="AI257" t="s">
        <v>14</v>
      </c>
      <c r="AK257">
        <v>-1</v>
      </c>
    </row>
    <row r="258" spans="1:37" x14ac:dyDescent="0.25">
      <c r="A258" t="s">
        <v>1921</v>
      </c>
      <c r="B258" t="s">
        <v>667</v>
      </c>
      <c r="C258" t="s">
        <v>1922</v>
      </c>
      <c r="D258" t="s">
        <v>1302</v>
      </c>
      <c r="E258" t="s">
        <v>1923</v>
      </c>
      <c r="F258" t="s">
        <v>1304</v>
      </c>
      <c r="G258" t="s">
        <v>1924</v>
      </c>
      <c r="I258" t="s">
        <v>889</v>
      </c>
      <c r="J258" t="s">
        <v>845</v>
      </c>
      <c r="K258" t="s">
        <v>7</v>
      </c>
      <c r="L258" t="s">
        <v>1562</v>
      </c>
      <c r="M258" t="s">
        <v>142</v>
      </c>
      <c r="N258" t="s">
        <v>1557</v>
      </c>
      <c r="O258" t="s">
        <v>735</v>
      </c>
      <c r="Q258">
        <v>1.5</v>
      </c>
      <c r="R258" t="s">
        <v>3</v>
      </c>
      <c r="S258" t="s">
        <v>766</v>
      </c>
      <c r="T258" t="s">
        <v>680</v>
      </c>
      <c r="U258" t="s">
        <v>680</v>
      </c>
      <c r="W258">
        <v>17357</v>
      </c>
      <c r="X258">
        <v>18</v>
      </c>
      <c r="Y258">
        <v>14</v>
      </c>
      <c r="Z258" t="s">
        <v>865</v>
      </c>
      <c r="AA258" t="s">
        <v>866</v>
      </c>
      <c r="AB258" t="s">
        <v>683</v>
      </c>
      <c r="AC258" t="s">
        <v>684</v>
      </c>
      <c r="AD258" t="s">
        <v>685</v>
      </c>
      <c r="AE258">
        <v>5.25</v>
      </c>
      <c r="AF258">
        <v>2.25</v>
      </c>
      <c r="AG258">
        <v>4</v>
      </c>
      <c r="AH258">
        <v>22.25</v>
      </c>
      <c r="AI258" t="s">
        <v>9</v>
      </c>
      <c r="AK258">
        <v>-1</v>
      </c>
    </row>
    <row r="259" spans="1:37" x14ac:dyDescent="0.25">
      <c r="A259" t="s">
        <v>1925</v>
      </c>
      <c r="B259" t="s">
        <v>667</v>
      </c>
      <c r="C259" t="s">
        <v>1117</v>
      </c>
      <c r="D259" t="s">
        <v>1009</v>
      </c>
      <c r="E259" t="s">
        <v>1118</v>
      </c>
      <c r="F259" t="s">
        <v>1011</v>
      </c>
      <c r="G259" t="s">
        <v>1926</v>
      </c>
      <c r="I259" t="s">
        <v>889</v>
      </c>
      <c r="J259" t="s">
        <v>845</v>
      </c>
      <c r="K259" t="s">
        <v>7</v>
      </c>
      <c r="L259" t="s">
        <v>1106</v>
      </c>
      <c r="M259" t="s">
        <v>75</v>
      </c>
      <c r="N259" t="s">
        <v>1557</v>
      </c>
      <c r="O259" t="s">
        <v>735</v>
      </c>
      <c r="Q259">
        <v>1.5</v>
      </c>
      <c r="R259" t="s">
        <v>31</v>
      </c>
      <c r="S259" t="s">
        <v>680</v>
      </c>
      <c r="T259" t="s">
        <v>766</v>
      </c>
      <c r="U259" t="s">
        <v>766</v>
      </c>
      <c r="W259">
        <v>17415</v>
      </c>
      <c r="X259">
        <v>4</v>
      </c>
      <c r="Y259">
        <v>17</v>
      </c>
      <c r="Z259" t="s">
        <v>865</v>
      </c>
      <c r="AA259" t="s">
        <v>866</v>
      </c>
      <c r="AB259" t="s">
        <v>683</v>
      </c>
      <c r="AC259" t="s">
        <v>684</v>
      </c>
      <c r="AD259" t="s">
        <v>685</v>
      </c>
      <c r="AE259">
        <v>6</v>
      </c>
      <c r="AF259">
        <v>6.5</v>
      </c>
      <c r="AG259">
        <v>8</v>
      </c>
      <c r="AH259">
        <v>36</v>
      </c>
      <c r="AI259" t="s">
        <v>14</v>
      </c>
      <c r="AK259">
        <v>-1</v>
      </c>
    </row>
    <row r="260" spans="1:37" x14ac:dyDescent="0.25">
      <c r="A260" t="s">
        <v>1927</v>
      </c>
      <c r="B260" t="s">
        <v>667</v>
      </c>
      <c r="C260" t="s">
        <v>1928</v>
      </c>
      <c r="D260" t="s">
        <v>385</v>
      </c>
      <c r="E260" t="s">
        <v>1929</v>
      </c>
      <c r="F260" t="s">
        <v>385</v>
      </c>
      <c r="G260" t="s">
        <v>1930</v>
      </c>
      <c r="I260" t="s">
        <v>889</v>
      </c>
      <c r="J260" t="s">
        <v>845</v>
      </c>
      <c r="K260" t="s">
        <v>694</v>
      </c>
      <c r="L260" t="s">
        <v>1562</v>
      </c>
      <c r="M260" t="s">
        <v>168</v>
      </c>
      <c r="N260" t="s">
        <v>1557</v>
      </c>
      <c r="O260" t="s">
        <v>735</v>
      </c>
      <c r="Q260">
        <v>1</v>
      </c>
      <c r="R260" t="s">
        <v>3</v>
      </c>
      <c r="S260" t="s">
        <v>680</v>
      </c>
      <c r="T260" t="s">
        <v>680</v>
      </c>
      <c r="U260" t="s">
        <v>680</v>
      </c>
      <c r="W260">
        <v>17463</v>
      </c>
      <c r="X260">
        <v>4</v>
      </c>
      <c r="Y260">
        <v>19</v>
      </c>
      <c r="Z260" t="s">
        <v>865</v>
      </c>
      <c r="AA260" t="s">
        <v>866</v>
      </c>
      <c r="AB260" t="s">
        <v>683</v>
      </c>
      <c r="AC260" t="s">
        <v>684</v>
      </c>
      <c r="AD260" t="s">
        <v>685</v>
      </c>
      <c r="AE260">
        <v>5</v>
      </c>
      <c r="AF260">
        <v>4.5</v>
      </c>
      <c r="AG260">
        <v>3.25</v>
      </c>
      <c r="AH260">
        <v>22</v>
      </c>
      <c r="AI260" t="s">
        <v>14</v>
      </c>
      <c r="AK260">
        <v>-1</v>
      </c>
    </row>
    <row r="261" spans="1:37" x14ac:dyDescent="0.25">
      <c r="A261" t="s">
        <v>1931</v>
      </c>
      <c r="B261" t="s">
        <v>667</v>
      </c>
      <c r="C261" t="s">
        <v>1932</v>
      </c>
      <c r="D261" t="s">
        <v>1163</v>
      </c>
      <c r="E261" t="s">
        <v>1933</v>
      </c>
      <c r="F261" t="s">
        <v>1164</v>
      </c>
      <c r="G261" t="s">
        <v>1934</v>
      </c>
      <c r="I261" t="s">
        <v>889</v>
      </c>
      <c r="J261" t="s">
        <v>845</v>
      </c>
      <c r="K261" t="s">
        <v>694</v>
      </c>
      <c r="L261" t="s">
        <v>1562</v>
      </c>
      <c r="M261" t="s">
        <v>186</v>
      </c>
      <c r="N261" t="s">
        <v>1557</v>
      </c>
      <c r="O261" t="s">
        <v>735</v>
      </c>
      <c r="Q261">
        <v>1.5</v>
      </c>
      <c r="R261" t="s">
        <v>31</v>
      </c>
      <c r="S261" t="s">
        <v>680</v>
      </c>
      <c r="T261" t="s">
        <v>766</v>
      </c>
      <c r="U261" t="s">
        <v>680</v>
      </c>
      <c r="W261">
        <v>17514</v>
      </c>
      <c r="X261">
        <v>7</v>
      </c>
      <c r="Y261">
        <v>21</v>
      </c>
      <c r="Z261" t="s">
        <v>865</v>
      </c>
      <c r="AA261" t="s">
        <v>866</v>
      </c>
      <c r="AB261" t="s">
        <v>683</v>
      </c>
      <c r="AC261" t="s">
        <v>684</v>
      </c>
      <c r="AD261" t="s">
        <v>685</v>
      </c>
      <c r="AE261">
        <v>5.25</v>
      </c>
      <c r="AF261">
        <v>5.75</v>
      </c>
      <c r="AG261">
        <v>4.5</v>
      </c>
      <c r="AH261">
        <v>26.75</v>
      </c>
      <c r="AI261" t="s">
        <v>14</v>
      </c>
      <c r="AK261">
        <v>-1</v>
      </c>
    </row>
    <row r="262" spans="1:37" x14ac:dyDescent="0.25">
      <c r="A262" t="s">
        <v>1935</v>
      </c>
      <c r="B262" t="s">
        <v>667</v>
      </c>
      <c r="C262" t="s">
        <v>1936</v>
      </c>
      <c r="D262" t="s">
        <v>531</v>
      </c>
      <c r="E262" t="s">
        <v>1937</v>
      </c>
      <c r="F262" t="s">
        <v>531</v>
      </c>
      <c r="G262" t="s">
        <v>1938</v>
      </c>
      <c r="I262" t="s">
        <v>889</v>
      </c>
      <c r="J262" t="s">
        <v>845</v>
      </c>
      <c r="K262" t="s">
        <v>694</v>
      </c>
      <c r="L262" t="s">
        <v>1562</v>
      </c>
      <c r="M262" t="s">
        <v>202</v>
      </c>
      <c r="N262" t="s">
        <v>1557</v>
      </c>
      <c r="O262" t="s">
        <v>735</v>
      </c>
      <c r="Q262">
        <v>1.5</v>
      </c>
      <c r="R262" t="s">
        <v>3</v>
      </c>
      <c r="S262" t="s">
        <v>766</v>
      </c>
      <c r="T262" t="s">
        <v>1427</v>
      </c>
      <c r="U262" t="s">
        <v>680</v>
      </c>
      <c r="W262">
        <v>17584</v>
      </c>
      <c r="X262">
        <v>5</v>
      </c>
      <c r="Y262">
        <v>24</v>
      </c>
      <c r="Z262" t="s">
        <v>865</v>
      </c>
      <c r="AA262" t="s">
        <v>866</v>
      </c>
      <c r="AB262" t="s">
        <v>683</v>
      </c>
      <c r="AC262" t="s">
        <v>684</v>
      </c>
      <c r="AD262" t="s">
        <v>685</v>
      </c>
      <c r="AE262">
        <v>5</v>
      </c>
      <c r="AF262">
        <v>4</v>
      </c>
      <c r="AG262">
        <v>4.75</v>
      </c>
      <c r="AH262">
        <v>25</v>
      </c>
      <c r="AI262" t="s">
        <v>4</v>
      </c>
    </row>
    <row r="263" spans="1:37" x14ac:dyDescent="0.25">
      <c r="A263" t="s">
        <v>1939</v>
      </c>
      <c r="B263" t="s">
        <v>667</v>
      </c>
      <c r="C263" t="s">
        <v>1940</v>
      </c>
      <c r="D263" t="s">
        <v>1941</v>
      </c>
      <c r="E263" t="s">
        <v>1942</v>
      </c>
      <c r="F263" t="s">
        <v>1943</v>
      </c>
      <c r="G263" t="s">
        <v>1944</v>
      </c>
      <c r="I263" t="s">
        <v>889</v>
      </c>
      <c r="J263" t="s">
        <v>845</v>
      </c>
      <c r="K263" t="s">
        <v>694</v>
      </c>
      <c r="L263" t="s">
        <v>1562</v>
      </c>
      <c r="M263" t="s">
        <v>206</v>
      </c>
      <c r="N263" t="s">
        <v>1557</v>
      </c>
      <c r="O263" t="s">
        <v>735</v>
      </c>
      <c r="Q263">
        <v>1</v>
      </c>
      <c r="R263" t="s">
        <v>31</v>
      </c>
      <c r="S263" t="s">
        <v>680</v>
      </c>
      <c r="T263" t="s">
        <v>680</v>
      </c>
      <c r="U263" t="s">
        <v>680</v>
      </c>
      <c r="W263">
        <v>17608</v>
      </c>
      <c r="X263">
        <v>5</v>
      </c>
      <c r="Y263">
        <v>25</v>
      </c>
      <c r="Z263" t="s">
        <v>865</v>
      </c>
      <c r="AA263" t="s">
        <v>866</v>
      </c>
      <c r="AB263" t="s">
        <v>683</v>
      </c>
      <c r="AC263" t="s">
        <v>684</v>
      </c>
      <c r="AD263" t="s">
        <v>685</v>
      </c>
      <c r="AE263">
        <v>7.25</v>
      </c>
      <c r="AF263">
        <v>4.5</v>
      </c>
      <c r="AG263">
        <v>6.5</v>
      </c>
      <c r="AH263">
        <v>33</v>
      </c>
      <c r="AI263" t="s">
        <v>14</v>
      </c>
      <c r="AK263">
        <v>-1</v>
      </c>
    </row>
    <row r="264" spans="1:37" x14ac:dyDescent="0.25">
      <c r="A264" t="s">
        <v>1945</v>
      </c>
      <c r="B264" t="s">
        <v>667</v>
      </c>
      <c r="C264" t="s">
        <v>1946</v>
      </c>
      <c r="D264" t="s">
        <v>1341</v>
      </c>
      <c r="E264" t="s">
        <v>1947</v>
      </c>
      <c r="F264" t="s">
        <v>1342</v>
      </c>
      <c r="G264" t="s">
        <v>1948</v>
      </c>
      <c r="I264" t="s">
        <v>889</v>
      </c>
      <c r="J264" t="s">
        <v>845</v>
      </c>
      <c r="K264" t="s">
        <v>694</v>
      </c>
      <c r="L264" t="s">
        <v>1562</v>
      </c>
      <c r="M264" t="s">
        <v>214</v>
      </c>
      <c r="N264" t="s">
        <v>1557</v>
      </c>
      <c r="O264" t="s">
        <v>735</v>
      </c>
      <c r="Q264">
        <v>1.5</v>
      </c>
      <c r="R264" t="s">
        <v>31</v>
      </c>
      <c r="S264" t="s">
        <v>766</v>
      </c>
      <c r="T264" t="s">
        <v>680</v>
      </c>
      <c r="U264" t="s">
        <v>680</v>
      </c>
      <c r="W264">
        <v>17638</v>
      </c>
      <c r="X264">
        <v>11</v>
      </c>
      <c r="Y264">
        <v>26</v>
      </c>
      <c r="Z264" t="s">
        <v>865</v>
      </c>
      <c r="AA264" t="s">
        <v>866</v>
      </c>
      <c r="AB264" t="s">
        <v>683</v>
      </c>
      <c r="AC264" t="s">
        <v>684</v>
      </c>
      <c r="AD264" t="s">
        <v>685</v>
      </c>
      <c r="AE264">
        <v>5.5</v>
      </c>
      <c r="AF264">
        <v>3.75</v>
      </c>
      <c r="AG264">
        <v>4.75</v>
      </c>
      <c r="AH264">
        <v>25.75</v>
      </c>
      <c r="AI264" t="s">
        <v>9</v>
      </c>
      <c r="AK264">
        <v>-1</v>
      </c>
    </row>
    <row r="265" spans="1:37" x14ac:dyDescent="0.25">
      <c r="A265" t="s">
        <v>1949</v>
      </c>
      <c r="B265" t="s">
        <v>667</v>
      </c>
      <c r="C265" t="s">
        <v>1950</v>
      </c>
      <c r="D265" t="s">
        <v>1341</v>
      </c>
      <c r="E265" t="s">
        <v>1951</v>
      </c>
      <c r="F265" t="s">
        <v>1342</v>
      </c>
      <c r="G265" t="s">
        <v>1952</v>
      </c>
      <c r="I265" t="s">
        <v>889</v>
      </c>
      <c r="J265" t="s">
        <v>845</v>
      </c>
      <c r="K265" t="s">
        <v>694</v>
      </c>
      <c r="L265" t="s">
        <v>1562</v>
      </c>
      <c r="M265" t="s">
        <v>215</v>
      </c>
      <c r="N265" t="s">
        <v>1557</v>
      </c>
      <c r="O265" t="s">
        <v>735</v>
      </c>
      <c r="Q265">
        <v>1.5</v>
      </c>
      <c r="R265" t="s">
        <v>3</v>
      </c>
      <c r="S265" t="s">
        <v>680</v>
      </c>
      <c r="T265" t="s">
        <v>680</v>
      </c>
      <c r="U265" t="s">
        <v>680</v>
      </c>
      <c r="W265">
        <v>17639</v>
      </c>
      <c r="X265">
        <v>12</v>
      </c>
      <c r="Y265">
        <v>26</v>
      </c>
      <c r="Z265" t="s">
        <v>865</v>
      </c>
      <c r="AA265" t="s">
        <v>866</v>
      </c>
      <c r="AB265" t="s">
        <v>683</v>
      </c>
      <c r="AC265" t="s">
        <v>684</v>
      </c>
      <c r="AD265" t="s">
        <v>685</v>
      </c>
      <c r="AE265">
        <v>7.25</v>
      </c>
      <c r="AF265">
        <v>3.25</v>
      </c>
      <c r="AG265">
        <v>6</v>
      </c>
      <c r="AH265">
        <v>31.25</v>
      </c>
      <c r="AI265" t="s">
        <v>14</v>
      </c>
      <c r="AK265">
        <v>-1</v>
      </c>
    </row>
    <row r="266" spans="1:37" x14ac:dyDescent="0.25">
      <c r="A266" t="s">
        <v>1953</v>
      </c>
      <c r="B266" t="s">
        <v>667</v>
      </c>
      <c r="C266" t="s">
        <v>1912</v>
      </c>
      <c r="D266" t="s">
        <v>1954</v>
      </c>
      <c r="E266" t="s">
        <v>1914</v>
      </c>
      <c r="F266" t="s">
        <v>1955</v>
      </c>
      <c r="G266" t="s">
        <v>1956</v>
      </c>
      <c r="I266" t="s">
        <v>1183</v>
      </c>
      <c r="J266" t="s">
        <v>845</v>
      </c>
      <c r="K266" t="s">
        <v>7</v>
      </c>
      <c r="L266" t="s">
        <v>722</v>
      </c>
      <c r="M266" t="s">
        <v>79</v>
      </c>
      <c r="N266" t="s">
        <v>1957</v>
      </c>
      <c r="O266" t="s">
        <v>724</v>
      </c>
      <c r="Q266">
        <v>1</v>
      </c>
      <c r="R266" t="s">
        <v>6</v>
      </c>
      <c r="S266" t="s">
        <v>766</v>
      </c>
      <c r="T266" t="s">
        <v>680</v>
      </c>
      <c r="U266" t="s">
        <v>680</v>
      </c>
      <c r="W266">
        <v>17180</v>
      </c>
      <c r="X266">
        <v>9</v>
      </c>
      <c r="Y266">
        <v>7</v>
      </c>
      <c r="Z266" t="s">
        <v>865</v>
      </c>
      <c r="AA266" t="s">
        <v>866</v>
      </c>
      <c r="AB266" t="s">
        <v>683</v>
      </c>
      <c r="AC266" t="s">
        <v>684</v>
      </c>
      <c r="AD266" t="s">
        <v>685</v>
      </c>
      <c r="AE266">
        <v>4.75</v>
      </c>
      <c r="AF266">
        <v>6.25</v>
      </c>
      <c r="AG266">
        <v>1.5</v>
      </c>
      <c r="AH266">
        <v>19.75</v>
      </c>
      <c r="AI266" t="s">
        <v>9</v>
      </c>
    </row>
    <row r="267" spans="1:37" x14ac:dyDescent="0.25">
      <c r="A267" t="s">
        <v>1958</v>
      </c>
      <c r="B267" t="s">
        <v>667</v>
      </c>
      <c r="C267" t="s">
        <v>1959</v>
      </c>
      <c r="D267" t="s">
        <v>881</v>
      </c>
      <c r="E267" t="s">
        <v>1960</v>
      </c>
      <c r="F267" t="s">
        <v>883</v>
      </c>
      <c r="G267" t="s">
        <v>1961</v>
      </c>
      <c r="I267" t="s">
        <v>1183</v>
      </c>
      <c r="J267" t="s">
        <v>845</v>
      </c>
      <c r="K267" t="s">
        <v>694</v>
      </c>
      <c r="L267" t="s">
        <v>1962</v>
      </c>
      <c r="M267" t="s">
        <v>96</v>
      </c>
      <c r="N267" t="s">
        <v>1957</v>
      </c>
      <c r="O267" t="s">
        <v>724</v>
      </c>
      <c r="Q267">
        <v>2</v>
      </c>
      <c r="R267" t="s">
        <v>6</v>
      </c>
      <c r="S267" t="s">
        <v>680</v>
      </c>
      <c r="T267" t="s">
        <v>680</v>
      </c>
      <c r="U267" t="s">
        <v>680</v>
      </c>
      <c r="W267">
        <v>17215</v>
      </c>
      <c r="X267">
        <v>20</v>
      </c>
      <c r="Y267">
        <v>8</v>
      </c>
      <c r="Z267" t="s">
        <v>865</v>
      </c>
      <c r="AA267" t="s">
        <v>866</v>
      </c>
      <c r="AB267" t="s">
        <v>683</v>
      </c>
      <c r="AC267" t="s">
        <v>684</v>
      </c>
      <c r="AD267" t="s">
        <v>685</v>
      </c>
      <c r="AE267">
        <v>3.75</v>
      </c>
      <c r="AF267">
        <v>4.75</v>
      </c>
      <c r="AG267">
        <v>2.75</v>
      </c>
      <c r="AH267">
        <v>19.75</v>
      </c>
      <c r="AI267" t="s">
        <v>14</v>
      </c>
      <c r="AK267">
        <v>-1</v>
      </c>
    </row>
    <row r="268" spans="1:37" x14ac:dyDescent="0.25">
      <c r="A268" t="s">
        <v>1963</v>
      </c>
      <c r="B268" t="s">
        <v>667</v>
      </c>
      <c r="C268" t="s">
        <v>1964</v>
      </c>
      <c r="D268" t="s">
        <v>383</v>
      </c>
      <c r="E268" t="s">
        <v>1965</v>
      </c>
      <c r="F268" t="s">
        <v>383</v>
      </c>
      <c r="G268" t="s">
        <v>1966</v>
      </c>
      <c r="I268" t="s">
        <v>1183</v>
      </c>
      <c r="J268" t="s">
        <v>845</v>
      </c>
      <c r="K268" t="s">
        <v>7</v>
      </c>
      <c r="L268" t="s">
        <v>722</v>
      </c>
      <c r="M268" t="s">
        <v>87</v>
      </c>
      <c r="N268" t="s">
        <v>1957</v>
      </c>
      <c r="O268" t="s">
        <v>724</v>
      </c>
      <c r="Q268">
        <v>1.5</v>
      </c>
      <c r="R268" t="s">
        <v>6</v>
      </c>
      <c r="S268" t="s">
        <v>766</v>
      </c>
      <c r="T268" t="s">
        <v>680</v>
      </c>
      <c r="U268" t="s">
        <v>949</v>
      </c>
      <c r="W268">
        <v>17195</v>
      </c>
      <c r="X268">
        <v>24</v>
      </c>
      <c r="Y268">
        <v>7</v>
      </c>
      <c r="Z268" t="s">
        <v>865</v>
      </c>
      <c r="AA268" t="s">
        <v>866</v>
      </c>
      <c r="AB268" t="s">
        <v>683</v>
      </c>
      <c r="AC268" t="s">
        <v>684</v>
      </c>
      <c r="AD268" t="s">
        <v>685</v>
      </c>
      <c r="AE268">
        <v>5</v>
      </c>
      <c r="AF268">
        <v>6.75</v>
      </c>
      <c r="AG268">
        <v>3.25</v>
      </c>
      <c r="AH268">
        <v>24.75</v>
      </c>
      <c r="AI268" t="s">
        <v>9</v>
      </c>
      <c r="AK268">
        <v>-1</v>
      </c>
    </row>
    <row r="269" spans="1:37" x14ac:dyDescent="0.25">
      <c r="A269" t="s">
        <v>1967</v>
      </c>
      <c r="B269" t="s">
        <v>667</v>
      </c>
      <c r="C269" t="s">
        <v>1968</v>
      </c>
      <c r="D269" t="s">
        <v>450</v>
      </c>
      <c r="E269" t="s">
        <v>1969</v>
      </c>
      <c r="F269" t="s">
        <v>450</v>
      </c>
      <c r="G269" t="s">
        <v>1970</v>
      </c>
      <c r="I269" t="s">
        <v>1183</v>
      </c>
      <c r="J269" t="s">
        <v>845</v>
      </c>
      <c r="K269" t="s">
        <v>694</v>
      </c>
      <c r="L269" t="s">
        <v>722</v>
      </c>
      <c r="M269" t="s">
        <v>109</v>
      </c>
      <c r="N269" t="s">
        <v>1957</v>
      </c>
      <c r="O269" t="s">
        <v>724</v>
      </c>
      <c r="Q269">
        <v>1</v>
      </c>
      <c r="R269" t="s">
        <v>6</v>
      </c>
      <c r="S269" t="s">
        <v>766</v>
      </c>
      <c r="T269" t="s">
        <v>680</v>
      </c>
      <c r="U269" t="s">
        <v>949</v>
      </c>
      <c r="W269">
        <v>17249</v>
      </c>
      <c r="X269">
        <v>6</v>
      </c>
      <c r="Y269">
        <v>10</v>
      </c>
      <c r="Z269" t="s">
        <v>865</v>
      </c>
      <c r="AA269" t="s">
        <v>866</v>
      </c>
      <c r="AB269" t="s">
        <v>683</v>
      </c>
      <c r="AC269" t="s">
        <v>684</v>
      </c>
      <c r="AD269" t="s">
        <v>685</v>
      </c>
      <c r="AE269">
        <v>6</v>
      </c>
      <c r="AF269">
        <v>7</v>
      </c>
      <c r="AG269">
        <v>2.75</v>
      </c>
      <c r="AH269">
        <v>25.5</v>
      </c>
      <c r="AI269" t="s">
        <v>9</v>
      </c>
      <c r="AK269">
        <v>-1</v>
      </c>
    </row>
    <row r="270" spans="1:37" x14ac:dyDescent="0.25">
      <c r="A270" t="s">
        <v>1971</v>
      </c>
      <c r="B270" t="s">
        <v>667</v>
      </c>
      <c r="C270" t="s">
        <v>1972</v>
      </c>
      <c r="D270" t="s">
        <v>1973</v>
      </c>
      <c r="E270" t="s">
        <v>1974</v>
      </c>
      <c r="F270" t="s">
        <v>1975</v>
      </c>
      <c r="G270" t="s">
        <v>1976</v>
      </c>
      <c r="I270" t="s">
        <v>889</v>
      </c>
      <c r="J270" t="s">
        <v>845</v>
      </c>
      <c r="K270" t="s">
        <v>7</v>
      </c>
      <c r="L270" t="s">
        <v>722</v>
      </c>
      <c r="M270" t="s">
        <v>194</v>
      </c>
      <c r="N270" t="s">
        <v>1957</v>
      </c>
      <c r="O270" t="s">
        <v>724</v>
      </c>
      <c r="Q270">
        <v>1</v>
      </c>
      <c r="R270" t="s">
        <v>3</v>
      </c>
      <c r="S270" t="s">
        <v>766</v>
      </c>
      <c r="T270" t="s">
        <v>680</v>
      </c>
      <c r="U270" t="s">
        <v>949</v>
      </c>
      <c r="W270">
        <v>17536</v>
      </c>
      <c r="X270">
        <v>5</v>
      </c>
      <c r="Y270">
        <v>22</v>
      </c>
      <c r="Z270" t="s">
        <v>865</v>
      </c>
      <c r="AA270" t="s">
        <v>866</v>
      </c>
      <c r="AB270" t="s">
        <v>683</v>
      </c>
      <c r="AC270" t="s">
        <v>684</v>
      </c>
      <c r="AD270" t="s">
        <v>685</v>
      </c>
      <c r="AE270">
        <v>5</v>
      </c>
      <c r="AF270">
        <v>5.5</v>
      </c>
      <c r="AG270">
        <v>5.25</v>
      </c>
      <c r="AH270">
        <v>27</v>
      </c>
      <c r="AI270" t="s">
        <v>9</v>
      </c>
      <c r="AK270">
        <v>-1</v>
      </c>
    </row>
    <row r="271" spans="1:37" x14ac:dyDescent="0.25">
      <c r="A271" t="s">
        <v>1977</v>
      </c>
      <c r="B271" t="s">
        <v>667</v>
      </c>
      <c r="C271" t="s">
        <v>1548</v>
      </c>
      <c r="D271" t="s">
        <v>388</v>
      </c>
      <c r="E271" t="s">
        <v>1550</v>
      </c>
      <c r="F271" t="s">
        <v>388</v>
      </c>
      <c r="G271" t="s">
        <v>1978</v>
      </c>
      <c r="I271" t="s">
        <v>1183</v>
      </c>
      <c r="J271" t="s">
        <v>845</v>
      </c>
      <c r="K271" t="s">
        <v>7</v>
      </c>
      <c r="L271" t="s">
        <v>722</v>
      </c>
      <c r="M271" t="s">
        <v>25</v>
      </c>
      <c r="N271" t="s">
        <v>1957</v>
      </c>
      <c r="O271" t="s">
        <v>805</v>
      </c>
      <c r="Q271">
        <v>1</v>
      </c>
      <c r="R271" t="s">
        <v>3</v>
      </c>
      <c r="S271" t="s">
        <v>766</v>
      </c>
      <c r="T271" t="s">
        <v>680</v>
      </c>
      <c r="W271">
        <v>17030</v>
      </c>
      <c r="X271">
        <v>3</v>
      </c>
      <c r="Y271">
        <v>1</v>
      </c>
      <c r="Z271" t="s">
        <v>865</v>
      </c>
      <c r="AA271" t="s">
        <v>866</v>
      </c>
      <c r="AB271" t="s">
        <v>683</v>
      </c>
      <c r="AC271" t="s">
        <v>684</v>
      </c>
      <c r="AD271" t="s">
        <v>685</v>
      </c>
      <c r="AE271">
        <v>4.5</v>
      </c>
      <c r="AF271">
        <v>7</v>
      </c>
      <c r="AG271">
        <v>3.75</v>
      </c>
      <c r="AH271">
        <v>24.5</v>
      </c>
      <c r="AI271" t="s">
        <v>9</v>
      </c>
      <c r="AK271">
        <v>-1</v>
      </c>
    </row>
    <row r="272" spans="1:37" x14ac:dyDescent="0.25">
      <c r="A272" t="s">
        <v>1979</v>
      </c>
      <c r="B272" t="s">
        <v>667</v>
      </c>
      <c r="C272" t="s">
        <v>1980</v>
      </c>
      <c r="D272" t="s">
        <v>389</v>
      </c>
      <c r="E272" t="s">
        <v>1981</v>
      </c>
      <c r="F272" t="s">
        <v>389</v>
      </c>
      <c r="G272" t="s">
        <v>1982</v>
      </c>
      <c r="I272" t="s">
        <v>1183</v>
      </c>
      <c r="J272" t="s">
        <v>845</v>
      </c>
      <c r="K272" t="s">
        <v>694</v>
      </c>
      <c r="L272" t="s">
        <v>1983</v>
      </c>
      <c r="M272" t="s">
        <v>28</v>
      </c>
      <c r="N272" t="s">
        <v>1957</v>
      </c>
      <c r="O272" t="s">
        <v>805</v>
      </c>
      <c r="Q272">
        <v>1.5</v>
      </c>
      <c r="R272" t="s">
        <v>3</v>
      </c>
      <c r="S272" t="s">
        <v>766</v>
      </c>
      <c r="T272" t="s">
        <v>680</v>
      </c>
      <c r="U272" t="s">
        <v>949</v>
      </c>
      <c r="W272">
        <v>17039</v>
      </c>
      <c r="X272">
        <v>12</v>
      </c>
      <c r="Y272">
        <v>1</v>
      </c>
      <c r="Z272" t="s">
        <v>865</v>
      </c>
      <c r="AA272" t="s">
        <v>866</v>
      </c>
      <c r="AB272" t="s">
        <v>683</v>
      </c>
      <c r="AC272" t="s">
        <v>684</v>
      </c>
      <c r="AD272" t="s">
        <v>685</v>
      </c>
      <c r="AE272">
        <v>5</v>
      </c>
      <c r="AF272">
        <v>5.75</v>
      </c>
      <c r="AG272">
        <v>3.75</v>
      </c>
      <c r="AH272">
        <v>24.75</v>
      </c>
      <c r="AI272" t="s">
        <v>9</v>
      </c>
      <c r="AK272">
        <v>-1</v>
      </c>
    </row>
    <row r="273" spans="1:37" x14ac:dyDescent="0.25">
      <c r="A273" t="s">
        <v>1984</v>
      </c>
      <c r="B273" t="s">
        <v>667</v>
      </c>
      <c r="C273" t="s">
        <v>1985</v>
      </c>
      <c r="D273" t="s">
        <v>875</v>
      </c>
      <c r="E273" t="s">
        <v>1986</v>
      </c>
      <c r="F273" t="s">
        <v>877</v>
      </c>
      <c r="G273" t="s">
        <v>1987</v>
      </c>
      <c r="I273" t="s">
        <v>1183</v>
      </c>
      <c r="J273" t="s">
        <v>845</v>
      </c>
      <c r="K273" t="s">
        <v>7</v>
      </c>
      <c r="L273" t="s">
        <v>722</v>
      </c>
      <c r="M273" t="s">
        <v>65</v>
      </c>
      <c r="N273" t="s">
        <v>1957</v>
      </c>
      <c r="O273" t="s">
        <v>805</v>
      </c>
      <c r="Q273">
        <v>2</v>
      </c>
      <c r="R273" t="s">
        <v>3</v>
      </c>
      <c r="S273" t="s">
        <v>680</v>
      </c>
      <c r="W273">
        <v>17137</v>
      </c>
      <c r="X273">
        <v>14</v>
      </c>
      <c r="Y273">
        <v>5</v>
      </c>
      <c r="Z273" t="s">
        <v>865</v>
      </c>
      <c r="AA273" t="s">
        <v>866</v>
      </c>
      <c r="AB273" t="s">
        <v>683</v>
      </c>
      <c r="AC273" t="s">
        <v>684</v>
      </c>
      <c r="AD273" t="s">
        <v>685</v>
      </c>
      <c r="AE273">
        <v>5.75</v>
      </c>
      <c r="AF273">
        <v>5.75</v>
      </c>
      <c r="AG273">
        <v>4</v>
      </c>
      <c r="AH273">
        <v>27.25</v>
      </c>
      <c r="AI273" t="s">
        <v>14</v>
      </c>
      <c r="AK273">
        <v>-1</v>
      </c>
    </row>
    <row r="274" spans="1:37" x14ac:dyDescent="0.25">
      <c r="A274" t="s">
        <v>1988</v>
      </c>
      <c r="B274" t="s">
        <v>667</v>
      </c>
      <c r="C274" t="s">
        <v>1989</v>
      </c>
      <c r="D274" t="s">
        <v>1277</v>
      </c>
      <c r="E274" t="s">
        <v>1990</v>
      </c>
      <c r="F274" t="s">
        <v>1279</v>
      </c>
      <c r="G274" t="s">
        <v>1991</v>
      </c>
      <c r="I274" t="s">
        <v>889</v>
      </c>
      <c r="J274" t="s">
        <v>845</v>
      </c>
      <c r="K274" t="s">
        <v>7</v>
      </c>
      <c r="L274" t="s">
        <v>722</v>
      </c>
      <c r="M274" t="s">
        <v>76</v>
      </c>
      <c r="N274" t="s">
        <v>1957</v>
      </c>
      <c r="O274" t="s">
        <v>805</v>
      </c>
      <c r="Q274">
        <v>2</v>
      </c>
      <c r="R274" t="s">
        <v>6</v>
      </c>
      <c r="S274" t="s">
        <v>766</v>
      </c>
      <c r="T274" t="s">
        <v>680</v>
      </c>
      <c r="W274">
        <v>17166</v>
      </c>
      <c r="X274">
        <v>19</v>
      </c>
      <c r="Y274">
        <v>6</v>
      </c>
      <c r="Z274" t="s">
        <v>865</v>
      </c>
      <c r="AA274" t="s">
        <v>866</v>
      </c>
      <c r="AB274" t="s">
        <v>683</v>
      </c>
      <c r="AC274" t="s">
        <v>684</v>
      </c>
      <c r="AD274" t="s">
        <v>685</v>
      </c>
      <c r="AE274">
        <v>4.75</v>
      </c>
      <c r="AF274">
        <v>5.5</v>
      </c>
      <c r="AG274">
        <v>3.25</v>
      </c>
      <c r="AH274">
        <v>23.5</v>
      </c>
      <c r="AI274" t="s">
        <v>9</v>
      </c>
      <c r="AK274">
        <v>-1</v>
      </c>
    </row>
    <row r="275" spans="1:37" x14ac:dyDescent="0.25">
      <c r="A275" t="s">
        <v>1992</v>
      </c>
      <c r="B275" t="s">
        <v>667</v>
      </c>
      <c r="C275" t="s">
        <v>1993</v>
      </c>
      <c r="D275" t="s">
        <v>1277</v>
      </c>
      <c r="E275" t="s">
        <v>1994</v>
      </c>
      <c r="F275" t="s">
        <v>1279</v>
      </c>
      <c r="G275" t="s">
        <v>1995</v>
      </c>
      <c r="I275" t="s">
        <v>1183</v>
      </c>
      <c r="J275" t="s">
        <v>845</v>
      </c>
      <c r="K275" t="s">
        <v>7</v>
      </c>
      <c r="L275" t="s">
        <v>722</v>
      </c>
      <c r="M275" t="s">
        <v>39</v>
      </c>
      <c r="N275" t="s">
        <v>1957</v>
      </c>
      <c r="O275" t="s">
        <v>805</v>
      </c>
      <c r="Q275">
        <v>1.5</v>
      </c>
      <c r="R275" t="s">
        <v>6</v>
      </c>
      <c r="S275" t="s">
        <v>766</v>
      </c>
      <c r="T275" t="s">
        <v>680</v>
      </c>
      <c r="W275">
        <v>17173</v>
      </c>
      <c r="X275">
        <v>2</v>
      </c>
      <c r="Y275">
        <v>7</v>
      </c>
      <c r="Z275" t="s">
        <v>865</v>
      </c>
      <c r="AA275" t="s">
        <v>866</v>
      </c>
      <c r="AB275" t="s">
        <v>683</v>
      </c>
      <c r="AC275" t="s">
        <v>684</v>
      </c>
      <c r="AD275" t="s">
        <v>685</v>
      </c>
      <c r="AE275">
        <v>5.5</v>
      </c>
      <c r="AF275">
        <v>5</v>
      </c>
      <c r="AG275">
        <v>3.75</v>
      </c>
      <c r="AH275">
        <v>25</v>
      </c>
      <c r="AI275" t="s">
        <v>9</v>
      </c>
      <c r="AK275">
        <v>-1</v>
      </c>
    </row>
    <row r="276" spans="1:37" x14ac:dyDescent="0.25">
      <c r="A276" t="s">
        <v>1996</v>
      </c>
      <c r="B276" t="s">
        <v>667</v>
      </c>
      <c r="C276" t="s">
        <v>1997</v>
      </c>
      <c r="D276" t="s">
        <v>430</v>
      </c>
      <c r="E276" t="s">
        <v>1998</v>
      </c>
      <c r="F276" t="s">
        <v>430</v>
      </c>
      <c r="G276" t="s">
        <v>1999</v>
      </c>
      <c r="I276" t="s">
        <v>1183</v>
      </c>
      <c r="J276" t="s">
        <v>845</v>
      </c>
      <c r="K276" t="s">
        <v>694</v>
      </c>
      <c r="L276" t="s">
        <v>722</v>
      </c>
      <c r="M276" t="s">
        <v>78</v>
      </c>
      <c r="N276" t="s">
        <v>1957</v>
      </c>
      <c r="O276" t="s">
        <v>805</v>
      </c>
      <c r="Q276">
        <v>0</v>
      </c>
      <c r="R276" t="s">
        <v>6</v>
      </c>
      <c r="S276" t="s">
        <v>680</v>
      </c>
      <c r="W276">
        <v>17174</v>
      </c>
      <c r="X276">
        <v>3</v>
      </c>
      <c r="Y276">
        <v>7</v>
      </c>
      <c r="Z276" t="s">
        <v>865</v>
      </c>
      <c r="AA276" t="s">
        <v>866</v>
      </c>
      <c r="AB276" t="s">
        <v>683</v>
      </c>
      <c r="AC276" t="s">
        <v>684</v>
      </c>
      <c r="AD276" t="s">
        <v>685</v>
      </c>
      <c r="AE276">
        <v>4.5</v>
      </c>
      <c r="AF276">
        <v>2.25</v>
      </c>
      <c r="AG276">
        <v>4.75</v>
      </c>
      <c r="AH276">
        <v>20.75</v>
      </c>
      <c r="AI276" t="s">
        <v>14</v>
      </c>
      <c r="AK276">
        <v>-1</v>
      </c>
    </row>
    <row r="277" spans="1:37" x14ac:dyDescent="0.25">
      <c r="A277" t="s">
        <v>2000</v>
      </c>
      <c r="B277" t="s">
        <v>667</v>
      </c>
      <c r="C277" t="s">
        <v>2001</v>
      </c>
      <c r="D277" t="s">
        <v>881</v>
      </c>
      <c r="E277" t="s">
        <v>2002</v>
      </c>
      <c r="F277" t="s">
        <v>883</v>
      </c>
      <c r="G277" t="s">
        <v>2003</v>
      </c>
      <c r="I277" t="s">
        <v>1183</v>
      </c>
      <c r="J277" t="s">
        <v>845</v>
      </c>
      <c r="K277" t="s">
        <v>694</v>
      </c>
      <c r="L277" t="s">
        <v>722</v>
      </c>
      <c r="M277" t="s">
        <v>94</v>
      </c>
      <c r="N277" t="s">
        <v>1957</v>
      </c>
      <c r="O277" t="s">
        <v>805</v>
      </c>
      <c r="Q277">
        <v>0.5</v>
      </c>
      <c r="R277" t="s">
        <v>6</v>
      </c>
      <c r="S277" t="s">
        <v>766</v>
      </c>
      <c r="T277" t="s">
        <v>680</v>
      </c>
      <c r="W277">
        <v>17212</v>
      </c>
      <c r="X277">
        <v>17</v>
      </c>
      <c r="Y277">
        <v>8</v>
      </c>
      <c r="Z277" t="s">
        <v>865</v>
      </c>
      <c r="AA277" t="s">
        <v>866</v>
      </c>
      <c r="AB277" t="s">
        <v>683</v>
      </c>
      <c r="AC277" t="s">
        <v>684</v>
      </c>
      <c r="AD277" t="s">
        <v>685</v>
      </c>
      <c r="AE277">
        <v>4.5</v>
      </c>
      <c r="AF277">
        <v>5.75</v>
      </c>
      <c r="AG277">
        <v>4.75</v>
      </c>
      <c r="AH277">
        <v>24.75</v>
      </c>
      <c r="AI277" t="s">
        <v>9</v>
      </c>
      <c r="AK277">
        <v>-1</v>
      </c>
    </row>
    <row r="278" spans="1:37" x14ac:dyDescent="0.25">
      <c r="A278" t="s">
        <v>2004</v>
      </c>
      <c r="B278" t="s">
        <v>667</v>
      </c>
      <c r="C278" t="s">
        <v>1209</v>
      </c>
      <c r="D278" t="s">
        <v>383</v>
      </c>
      <c r="E278" t="s">
        <v>1210</v>
      </c>
      <c r="F278" t="s">
        <v>383</v>
      </c>
      <c r="G278" t="s">
        <v>2005</v>
      </c>
      <c r="I278" t="s">
        <v>1183</v>
      </c>
      <c r="J278" t="s">
        <v>845</v>
      </c>
      <c r="K278" t="s">
        <v>7</v>
      </c>
      <c r="L278" t="s">
        <v>2006</v>
      </c>
      <c r="M278" t="s">
        <v>89</v>
      </c>
      <c r="N278" t="s">
        <v>1957</v>
      </c>
      <c r="O278" t="s">
        <v>805</v>
      </c>
      <c r="Q278">
        <v>0.5</v>
      </c>
      <c r="R278" t="s">
        <v>6</v>
      </c>
      <c r="S278" t="s">
        <v>766</v>
      </c>
      <c r="T278" t="s">
        <v>680</v>
      </c>
      <c r="W278">
        <v>17197</v>
      </c>
      <c r="X278">
        <v>2</v>
      </c>
      <c r="Y278">
        <v>8</v>
      </c>
      <c r="Z278" t="s">
        <v>865</v>
      </c>
      <c r="AA278" t="s">
        <v>866</v>
      </c>
      <c r="AB278" t="s">
        <v>683</v>
      </c>
      <c r="AC278" t="s">
        <v>684</v>
      </c>
      <c r="AD278" t="s">
        <v>685</v>
      </c>
      <c r="AE278">
        <v>4.5</v>
      </c>
      <c r="AF278">
        <v>7</v>
      </c>
      <c r="AG278">
        <v>5</v>
      </c>
      <c r="AH278">
        <v>26.5</v>
      </c>
      <c r="AI278" t="s">
        <v>9</v>
      </c>
      <c r="AK278">
        <v>-1</v>
      </c>
    </row>
    <row r="279" spans="1:37" x14ac:dyDescent="0.25">
      <c r="A279" t="s">
        <v>2007</v>
      </c>
      <c r="B279" t="s">
        <v>667</v>
      </c>
      <c r="C279" t="s">
        <v>2008</v>
      </c>
      <c r="D279" t="s">
        <v>892</v>
      </c>
      <c r="E279" t="s">
        <v>2009</v>
      </c>
      <c r="F279" t="s">
        <v>894</v>
      </c>
      <c r="G279" t="s">
        <v>2010</v>
      </c>
      <c r="I279" t="s">
        <v>1183</v>
      </c>
      <c r="J279" t="s">
        <v>845</v>
      </c>
      <c r="K279" t="s">
        <v>7</v>
      </c>
      <c r="L279" t="s">
        <v>2011</v>
      </c>
      <c r="M279" t="s">
        <v>106</v>
      </c>
      <c r="N279" t="s">
        <v>1957</v>
      </c>
      <c r="O279" t="s">
        <v>805</v>
      </c>
      <c r="Q279">
        <v>0.5</v>
      </c>
      <c r="R279" t="s">
        <v>6</v>
      </c>
      <c r="S279" t="s">
        <v>680</v>
      </c>
      <c r="W279">
        <v>17241</v>
      </c>
      <c r="X279">
        <v>22</v>
      </c>
      <c r="Y279">
        <v>9</v>
      </c>
      <c r="Z279" t="s">
        <v>865</v>
      </c>
      <c r="AA279" t="s">
        <v>866</v>
      </c>
      <c r="AB279" t="s">
        <v>683</v>
      </c>
      <c r="AC279" t="s">
        <v>684</v>
      </c>
      <c r="AD279" t="s">
        <v>685</v>
      </c>
      <c r="AE279">
        <v>3.75</v>
      </c>
      <c r="AF279">
        <v>4.75</v>
      </c>
      <c r="AG279">
        <v>5</v>
      </c>
      <c r="AH279">
        <v>22.75</v>
      </c>
      <c r="AI279" t="s">
        <v>14</v>
      </c>
      <c r="AK279">
        <v>-1</v>
      </c>
    </row>
    <row r="280" spans="1:37" x14ac:dyDescent="0.25">
      <c r="A280" t="s">
        <v>2012</v>
      </c>
      <c r="B280" t="s">
        <v>667</v>
      </c>
      <c r="C280" t="s">
        <v>2013</v>
      </c>
      <c r="D280" t="s">
        <v>1691</v>
      </c>
      <c r="E280" t="s">
        <v>2014</v>
      </c>
      <c r="F280" t="s">
        <v>1693</v>
      </c>
      <c r="G280" t="s">
        <v>2015</v>
      </c>
      <c r="I280" t="s">
        <v>1183</v>
      </c>
      <c r="J280" t="s">
        <v>845</v>
      </c>
      <c r="K280" t="s">
        <v>7</v>
      </c>
      <c r="L280" t="s">
        <v>722</v>
      </c>
      <c r="M280" t="s">
        <v>34</v>
      </c>
      <c r="N280" t="s">
        <v>1957</v>
      </c>
      <c r="O280" t="s">
        <v>805</v>
      </c>
      <c r="Q280">
        <v>1</v>
      </c>
      <c r="R280" t="s">
        <v>6</v>
      </c>
      <c r="S280" t="s">
        <v>680</v>
      </c>
      <c r="W280">
        <v>17242</v>
      </c>
      <c r="X280">
        <v>23</v>
      </c>
      <c r="Y280">
        <v>9</v>
      </c>
      <c r="Z280" t="s">
        <v>865</v>
      </c>
      <c r="AA280" t="s">
        <v>866</v>
      </c>
      <c r="AB280" t="s">
        <v>683</v>
      </c>
      <c r="AC280" t="s">
        <v>684</v>
      </c>
      <c r="AD280" t="s">
        <v>685</v>
      </c>
      <c r="AE280">
        <v>4.25</v>
      </c>
      <c r="AF280">
        <v>7</v>
      </c>
      <c r="AG280">
        <v>3.25</v>
      </c>
      <c r="AH280">
        <v>23</v>
      </c>
      <c r="AI280" t="s">
        <v>14</v>
      </c>
      <c r="AK280">
        <v>-1</v>
      </c>
    </row>
    <row r="281" spans="1:37" x14ac:dyDescent="0.25">
      <c r="A281" t="s">
        <v>2016</v>
      </c>
      <c r="B281" t="s">
        <v>667</v>
      </c>
      <c r="C281" t="s">
        <v>1906</v>
      </c>
      <c r="D281" t="s">
        <v>480</v>
      </c>
      <c r="E281" t="s">
        <v>1908</v>
      </c>
      <c r="F281" t="s">
        <v>480</v>
      </c>
      <c r="G281" t="s">
        <v>2017</v>
      </c>
      <c r="I281" t="s">
        <v>1183</v>
      </c>
      <c r="J281" t="s">
        <v>845</v>
      </c>
      <c r="K281" t="s">
        <v>694</v>
      </c>
      <c r="L281" t="s">
        <v>2018</v>
      </c>
      <c r="M281" t="s">
        <v>152</v>
      </c>
      <c r="N281" t="s">
        <v>1957</v>
      </c>
      <c r="O281" t="s">
        <v>805</v>
      </c>
      <c r="Q281">
        <v>1</v>
      </c>
      <c r="R281" t="s">
        <v>3</v>
      </c>
      <c r="S281" t="s">
        <v>766</v>
      </c>
      <c r="T281" t="s">
        <v>680</v>
      </c>
      <c r="W281">
        <v>17391</v>
      </c>
      <c r="X281">
        <v>4</v>
      </c>
      <c r="Y281">
        <v>16</v>
      </c>
      <c r="Z281" t="s">
        <v>865</v>
      </c>
      <c r="AA281" t="s">
        <v>866</v>
      </c>
      <c r="AB281" t="s">
        <v>683</v>
      </c>
      <c r="AC281" t="s">
        <v>684</v>
      </c>
      <c r="AD281" t="s">
        <v>685</v>
      </c>
      <c r="AE281">
        <v>5.25</v>
      </c>
      <c r="AF281">
        <v>7</v>
      </c>
      <c r="AG281">
        <v>4.25</v>
      </c>
      <c r="AH281">
        <v>27</v>
      </c>
      <c r="AI281" t="s">
        <v>9</v>
      </c>
      <c r="AK281">
        <v>-1</v>
      </c>
    </row>
    <row r="282" spans="1:37" x14ac:dyDescent="0.25">
      <c r="A282" t="s">
        <v>2019</v>
      </c>
      <c r="B282" t="s">
        <v>667</v>
      </c>
      <c r="C282" t="s">
        <v>2020</v>
      </c>
      <c r="D282" t="s">
        <v>1003</v>
      </c>
      <c r="E282" t="s">
        <v>2021</v>
      </c>
      <c r="F282" t="s">
        <v>1005</v>
      </c>
      <c r="G282" t="s">
        <v>2022</v>
      </c>
      <c r="I282" t="s">
        <v>1183</v>
      </c>
      <c r="J282" t="s">
        <v>845</v>
      </c>
      <c r="K282" t="s">
        <v>694</v>
      </c>
      <c r="L282" t="s">
        <v>2023</v>
      </c>
      <c r="M282" t="s">
        <v>124</v>
      </c>
      <c r="N282" t="s">
        <v>1957</v>
      </c>
      <c r="O282" t="s">
        <v>805</v>
      </c>
      <c r="Q282">
        <v>1.5</v>
      </c>
      <c r="R282" t="s">
        <v>3</v>
      </c>
      <c r="S282" t="s">
        <v>766</v>
      </c>
      <c r="T282" t="s">
        <v>680</v>
      </c>
      <c r="W282">
        <v>17430</v>
      </c>
      <c r="X282">
        <v>19</v>
      </c>
      <c r="Y282">
        <v>17</v>
      </c>
      <c r="Z282" t="s">
        <v>865</v>
      </c>
      <c r="AA282" t="s">
        <v>866</v>
      </c>
      <c r="AB282" t="s">
        <v>683</v>
      </c>
      <c r="AC282" t="s">
        <v>684</v>
      </c>
      <c r="AD282" t="s">
        <v>685</v>
      </c>
      <c r="AE282">
        <v>5</v>
      </c>
      <c r="AF282">
        <v>5</v>
      </c>
      <c r="AG282">
        <v>4</v>
      </c>
      <c r="AH282">
        <v>24.5</v>
      </c>
      <c r="AI282" t="s">
        <v>9</v>
      </c>
      <c r="AK282">
        <v>-1</v>
      </c>
    </row>
    <row r="283" spans="1:37" x14ac:dyDescent="0.25">
      <c r="A283" t="s">
        <v>2024</v>
      </c>
      <c r="B283" t="s">
        <v>667</v>
      </c>
      <c r="C283" t="s">
        <v>934</v>
      </c>
      <c r="D283" t="s">
        <v>2025</v>
      </c>
      <c r="E283" t="s">
        <v>936</v>
      </c>
      <c r="F283" t="s">
        <v>2026</v>
      </c>
      <c r="G283" t="s">
        <v>2027</v>
      </c>
      <c r="I283" t="s">
        <v>1183</v>
      </c>
      <c r="J283" t="s">
        <v>845</v>
      </c>
      <c r="K283" t="s">
        <v>7</v>
      </c>
      <c r="L283" t="s">
        <v>2028</v>
      </c>
      <c r="M283" t="s">
        <v>142</v>
      </c>
      <c r="N283" t="s">
        <v>1957</v>
      </c>
      <c r="O283" t="s">
        <v>805</v>
      </c>
      <c r="Q283">
        <v>0.5</v>
      </c>
      <c r="R283" t="s">
        <v>6</v>
      </c>
      <c r="S283" t="s">
        <v>766</v>
      </c>
      <c r="T283" t="s">
        <v>680</v>
      </c>
      <c r="W283">
        <v>17423</v>
      </c>
      <c r="X283">
        <v>12</v>
      </c>
      <c r="Y283">
        <v>17</v>
      </c>
      <c r="Z283" t="s">
        <v>865</v>
      </c>
      <c r="AA283" t="s">
        <v>866</v>
      </c>
      <c r="AB283" t="s">
        <v>683</v>
      </c>
      <c r="AC283" t="s">
        <v>684</v>
      </c>
      <c r="AD283" t="s">
        <v>685</v>
      </c>
      <c r="AE283">
        <v>4.75</v>
      </c>
      <c r="AF283">
        <v>5.75</v>
      </c>
      <c r="AG283">
        <v>4.5</v>
      </c>
      <c r="AH283">
        <v>24.75</v>
      </c>
      <c r="AI283" t="s">
        <v>9</v>
      </c>
    </row>
    <row r="284" spans="1:37" x14ac:dyDescent="0.25">
      <c r="A284" t="s">
        <v>2029</v>
      </c>
      <c r="B284" t="s">
        <v>667</v>
      </c>
      <c r="C284" t="s">
        <v>913</v>
      </c>
      <c r="D284" t="s">
        <v>515</v>
      </c>
      <c r="E284" t="s">
        <v>915</v>
      </c>
      <c r="F284" t="s">
        <v>515</v>
      </c>
      <c r="G284" t="s">
        <v>2030</v>
      </c>
      <c r="I284" t="s">
        <v>1183</v>
      </c>
      <c r="J284" t="s">
        <v>845</v>
      </c>
      <c r="K284" t="s">
        <v>694</v>
      </c>
      <c r="L284" t="s">
        <v>722</v>
      </c>
      <c r="M284" t="s">
        <v>187</v>
      </c>
      <c r="N284" t="s">
        <v>1957</v>
      </c>
      <c r="O284" t="s">
        <v>805</v>
      </c>
      <c r="Q284">
        <v>1</v>
      </c>
      <c r="R284" t="s">
        <v>6</v>
      </c>
      <c r="S284" t="s">
        <v>680</v>
      </c>
      <c r="W284">
        <v>17523</v>
      </c>
      <c r="X284">
        <v>16</v>
      </c>
      <c r="Y284">
        <v>21</v>
      </c>
      <c r="Z284" t="s">
        <v>865</v>
      </c>
      <c r="AA284" t="s">
        <v>866</v>
      </c>
      <c r="AB284" t="s">
        <v>683</v>
      </c>
      <c r="AC284" t="s">
        <v>684</v>
      </c>
      <c r="AD284" t="s">
        <v>685</v>
      </c>
      <c r="AE284">
        <v>4.25</v>
      </c>
      <c r="AF284">
        <v>4.5</v>
      </c>
      <c r="AG284">
        <v>3.75</v>
      </c>
      <c r="AH284">
        <v>21.5</v>
      </c>
      <c r="AI284" t="s">
        <v>14</v>
      </c>
      <c r="AK284">
        <v>-1</v>
      </c>
    </row>
    <row r="285" spans="1:37" x14ac:dyDescent="0.25">
      <c r="A285" t="s">
        <v>2031</v>
      </c>
      <c r="B285" t="s">
        <v>667</v>
      </c>
      <c r="C285" t="s">
        <v>1117</v>
      </c>
      <c r="D285" t="s">
        <v>2032</v>
      </c>
      <c r="E285" t="s">
        <v>1118</v>
      </c>
      <c r="F285" t="s">
        <v>2033</v>
      </c>
      <c r="G285" t="s">
        <v>2034</v>
      </c>
      <c r="I285" t="s">
        <v>1183</v>
      </c>
      <c r="J285" t="s">
        <v>845</v>
      </c>
      <c r="K285" t="s">
        <v>7</v>
      </c>
      <c r="L285" t="s">
        <v>722</v>
      </c>
      <c r="M285" t="s">
        <v>192</v>
      </c>
      <c r="N285" t="s">
        <v>1957</v>
      </c>
      <c r="O285" t="s">
        <v>805</v>
      </c>
      <c r="Q285">
        <v>1</v>
      </c>
      <c r="R285" t="s">
        <v>6</v>
      </c>
      <c r="S285" t="s">
        <v>766</v>
      </c>
      <c r="T285" t="s">
        <v>680</v>
      </c>
      <c r="W285">
        <v>17533</v>
      </c>
      <c r="X285">
        <v>2</v>
      </c>
      <c r="Y285">
        <v>22</v>
      </c>
      <c r="Z285" t="s">
        <v>865</v>
      </c>
      <c r="AA285" t="s">
        <v>866</v>
      </c>
      <c r="AB285" t="s">
        <v>683</v>
      </c>
      <c r="AC285" t="s">
        <v>684</v>
      </c>
      <c r="AD285" t="s">
        <v>685</v>
      </c>
      <c r="AE285">
        <v>4.5</v>
      </c>
      <c r="AF285">
        <v>7.5</v>
      </c>
      <c r="AG285">
        <v>3.75</v>
      </c>
      <c r="AH285">
        <v>25</v>
      </c>
      <c r="AI285" t="s">
        <v>9</v>
      </c>
      <c r="AK285">
        <v>-1</v>
      </c>
    </row>
    <row r="286" spans="1:37" x14ac:dyDescent="0.25">
      <c r="A286" t="s">
        <v>2035</v>
      </c>
      <c r="B286" t="s">
        <v>667</v>
      </c>
      <c r="C286" t="s">
        <v>2036</v>
      </c>
      <c r="D286" t="s">
        <v>1050</v>
      </c>
      <c r="E286" t="s">
        <v>2037</v>
      </c>
      <c r="F286" t="s">
        <v>1052</v>
      </c>
      <c r="G286" t="s">
        <v>2038</v>
      </c>
      <c r="I286" t="s">
        <v>1183</v>
      </c>
      <c r="J286" t="s">
        <v>845</v>
      </c>
      <c r="K286" t="s">
        <v>7</v>
      </c>
      <c r="L286" t="s">
        <v>2039</v>
      </c>
      <c r="M286" t="s">
        <v>191</v>
      </c>
      <c r="N286" t="s">
        <v>1957</v>
      </c>
      <c r="O286" t="s">
        <v>805</v>
      </c>
      <c r="Q286">
        <v>0</v>
      </c>
      <c r="R286" t="s">
        <v>6</v>
      </c>
      <c r="S286" t="s">
        <v>680</v>
      </c>
      <c r="W286">
        <v>17575</v>
      </c>
      <c r="X286">
        <v>20</v>
      </c>
      <c r="Y286">
        <v>23</v>
      </c>
      <c r="Z286" t="s">
        <v>865</v>
      </c>
      <c r="AA286" t="s">
        <v>866</v>
      </c>
      <c r="AB286" t="s">
        <v>683</v>
      </c>
      <c r="AC286" t="s">
        <v>684</v>
      </c>
      <c r="AD286" t="s">
        <v>685</v>
      </c>
      <c r="AE286">
        <v>4.25</v>
      </c>
      <c r="AF286">
        <v>6</v>
      </c>
      <c r="AG286">
        <v>4.25</v>
      </c>
      <c r="AH286">
        <v>23</v>
      </c>
      <c r="AI286" t="s">
        <v>14</v>
      </c>
      <c r="AK286">
        <v>-1</v>
      </c>
    </row>
    <row r="287" spans="1:37" x14ac:dyDescent="0.25">
      <c r="A287" t="s">
        <v>2040</v>
      </c>
      <c r="B287" t="s">
        <v>667</v>
      </c>
      <c r="C287" t="s">
        <v>2041</v>
      </c>
      <c r="D287" t="s">
        <v>935</v>
      </c>
      <c r="E287" t="s">
        <v>2042</v>
      </c>
      <c r="F287" t="s">
        <v>937</v>
      </c>
      <c r="G287" t="s">
        <v>2043</v>
      </c>
      <c r="I287" t="s">
        <v>1183</v>
      </c>
      <c r="J287" t="s">
        <v>845</v>
      </c>
      <c r="K287" t="s">
        <v>7</v>
      </c>
      <c r="L287" t="s">
        <v>722</v>
      </c>
      <c r="M287" t="s">
        <v>174</v>
      </c>
      <c r="N287" t="s">
        <v>1957</v>
      </c>
      <c r="O287" t="s">
        <v>805</v>
      </c>
      <c r="Q287">
        <v>1</v>
      </c>
      <c r="R287" t="s">
        <v>6</v>
      </c>
      <c r="S287" t="s">
        <v>680</v>
      </c>
      <c r="W287">
        <v>17623</v>
      </c>
      <c r="X287">
        <v>20</v>
      </c>
      <c r="Y287">
        <v>25</v>
      </c>
      <c r="Z287" t="s">
        <v>865</v>
      </c>
      <c r="AA287" t="s">
        <v>866</v>
      </c>
      <c r="AB287" t="s">
        <v>683</v>
      </c>
      <c r="AC287" t="s">
        <v>684</v>
      </c>
      <c r="AD287" t="s">
        <v>685</v>
      </c>
      <c r="AE287">
        <v>4</v>
      </c>
      <c r="AF287">
        <v>3.75</v>
      </c>
      <c r="AG287">
        <v>3.75</v>
      </c>
      <c r="AH287">
        <v>20.25</v>
      </c>
      <c r="AI287" t="s">
        <v>14</v>
      </c>
      <c r="AK287">
        <v>-1</v>
      </c>
    </row>
    <row r="288" spans="1:37" x14ac:dyDescent="0.25">
      <c r="A288" t="s">
        <v>2044</v>
      </c>
      <c r="B288" t="s">
        <v>667</v>
      </c>
      <c r="C288" t="s">
        <v>2045</v>
      </c>
      <c r="D288" t="s">
        <v>2046</v>
      </c>
      <c r="E288" t="s">
        <v>2047</v>
      </c>
      <c r="F288" t="s">
        <v>2048</v>
      </c>
      <c r="G288" t="s">
        <v>2049</v>
      </c>
      <c r="I288" t="s">
        <v>2050</v>
      </c>
      <c r="J288" t="s">
        <v>2051</v>
      </c>
      <c r="K288" t="s">
        <v>7</v>
      </c>
      <c r="L288" t="s">
        <v>2052</v>
      </c>
      <c r="M288" t="s">
        <v>211</v>
      </c>
      <c r="N288" t="s">
        <v>1957</v>
      </c>
      <c r="O288" t="s">
        <v>805</v>
      </c>
      <c r="Q288">
        <v>1</v>
      </c>
      <c r="R288" t="s">
        <v>6</v>
      </c>
      <c r="S288" t="s">
        <v>680</v>
      </c>
      <c r="W288">
        <v>17629</v>
      </c>
      <c r="X288">
        <v>2</v>
      </c>
      <c r="Y288">
        <v>26</v>
      </c>
      <c r="Z288" t="s">
        <v>865</v>
      </c>
      <c r="AA288" t="s">
        <v>866</v>
      </c>
      <c r="AB288" t="s">
        <v>683</v>
      </c>
      <c r="AC288" t="s">
        <v>684</v>
      </c>
      <c r="AD288" t="s">
        <v>685</v>
      </c>
      <c r="AE288">
        <v>3.5</v>
      </c>
      <c r="AF288">
        <v>5</v>
      </c>
      <c r="AG288">
        <v>3.25</v>
      </c>
      <c r="AH288">
        <v>19.5</v>
      </c>
      <c r="AI288" t="s">
        <v>14</v>
      </c>
      <c r="AK288">
        <v>-1</v>
      </c>
    </row>
    <row r="289" spans="1:37" x14ac:dyDescent="0.25">
      <c r="A289" t="s">
        <v>2053</v>
      </c>
      <c r="B289" t="s">
        <v>667</v>
      </c>
      <c r="C289" t="s">
        <v>2054</v>
      </c>
      <c r="D289" t="s">
        <v>2055</v>
      </c>
      <c r="E289" t="s">
        <v>2056</v>
      </c>
      <c r="F289" t="s">
        <v>2057</v>
      </c>
      <c r="G289" t="s">
        <v>2058</v>
      </c>
      <c r="I289" t="s">
        <v>1183</v>
      </c>
      <c r="J289" t="s">
        <v>845</v>
      </c>
      <c r="K289" t="s">
        <v>7</v>
      </c>
      <c r="L289" t="s">
        <v>2059</v>
      </c>
      <c r="M289" t="s">
        <v>16</v>
      </c>
      <c r="N289" t="s">
        <v>1957</v>
      </c>
      <c r="O289" t="s">
        <v>805</v>
      </c>
      <c r="Q289">
        <v>1</v>
      </c>
      <c r="R289" t="s">
        <v>6</v>
      </c>
      <c r="S289" t="s">
        <v>680</v>
      </c>
      <c r="W289">
        <v>17659</v>
      </c>
      <c r="X289">
        <v>8</v>
      </c>
      <c r="Y289">
        <v>27</v>
      </c>
      <c r="Z289" t="s">
        <v>865</v>
      </c>
      <c r="AA289" t="s">
        <v>866</v>
      </c>
      <c r="AB289" t="s">
        <v>683</v>
      </c>
      <c r="AC289" t="s">
        <v>684</v>
      </c>
      <c r="AD289" t="s">
        <v>685</v>
      </c>
      <c r="AE289">
        <v>4.5</v>
      </c>
      <c r="AF289">
        <v>6.5</v>
      </c>
      <c r="AG289">
        <v>3.5</v>
      </c>
      <c r="AH289">
        <v>23.5</v>
      </c>
      <c r="AI289" t="s">
        <v>14</v>
      </c>
      <c r="AK289">
        <v>-1</v>
      </c>
    </row>
    <row r="290" spans="1:37" x14ac:dyDescent="0.25">
      <c r="A290" t="s">
        <v>2060</v>
      </c>
      <c r="B290" t="s">
        <v>667</v>
      </c>
      <c r="C290" t="s">
        <v>2061</v>
      </c>
      <c r="D290" t="s">
        <v>2062</v>
      </c>
      <c r="E290" t="s">
        <v>2063</v>
      </c>
      <c r="F290" t="s">
        <v>2064</v>
      </c>
      <c r="G290" t="s">
        <v>2065</v>
      </c>
      <c r="I290" t="s">
        <v>1183</v>
      </c>
      <c r="J290" t="s">
        <v>845</v>
      </c>
      <c r="K290" t="s">
        <v>694</v>
      </c>
      <c r="L290" t="s">
        <v>722</v>
      </c>
      <c r="M290" t="s">
        <v>225</v>
      </c>
      <c r="N290" t="s">
        <v>1957</v>
      </c>
      <c r="O290" t="s">
        <v>805</v>
      </c>
      <c r="Q290">
        <v>0</v>
      </c>
      <c r="R290" t="s">
        <v>6</v>
      </c>
      <c r="S290" t="s">
        <v>680</v>
      </c>
      <c r="W290">
        <v>17673</v>
      </c>
      <c r="X290">
        <v>22</v>
      </c>
      <c r="Y290">
        <v>27</v>
      </c>
      <c r="Z290" t="s">
        <v>865</v>
      </c>
      <c r="AA290" t="s">
        <v>866</v>
      </c>
      <c r="AB290" t="s">
        <v>683</v>
      </c>
      <c r="AC290" t="s">
        <v>684</v>
      </c>
      <c r="AD290" t="s">
        <v>685</v>
      </c>
      <c r="AE290">
        <v>6</v>
      </c>
      <c r="AF290">
        <v>5.5</v>
      </c>
      <c r="AG290">
        <v>4</v>
      </c>
      <c r="AH290">
        <v>25.5</v>
      </c>
      <c r="AI290" t="s">
        <v>14</v>
      </c>
    </row>
    <row r="291" spans="1:37" x14ac:dyDescent="0.25">
      <c r="A291" t="s">
        <v>2066</v>
      </c>
      <c r="B291" t="s">
        <v>667</v>
      </c>
      <c r="C291" t="s">
        <v>2067</v>
      </c>
      <c r="D291" t="s">
        <v>389</v>
      </c>
      <c r="E291" t="s">
        <v>2068</v>
      </c>
      <c r="F291" t="s">
        <v>389</v>
      </c>
      <c r="G291" t="s">
        <v>2069</v>
      </c>
      <c r="I291" t="s">
        <v>1183</v>
      </c>
      <c r="J291" t="s">
        <v>845</v>
      </c>
      <c r="K291" t="s">
        <v>694</v>
      </c>
      <c r="L291" t="s">
        <v>2070</v>
      </c>
      <c r="M291" t="s">
        <v>32</v>
      </c>
      <c r="N291" t="s">
        <v>1957</v>
      </c>
      <c r="O291" t="s">
        <v>1174</v>
      </c>
      <c r="Q291">
        <v>1</v>
      </c>
      <c r="R291" t="s">
        <v>3</v>
      </c>
      <c r="S291" t="s">
        <v>766</v>
      </c>
      <c r="T291" t="s">
        <v>680</v>
      </c>
      <c r="W291">
        <v>17047</v>
      </c>
      <c r="X291">
        <v>20</v>
      </c>
      <c r="Y291">
        <v>1</v>
      </c>
      <c r="Z291" t="s">
        <v>865</v>
      </c>
      <c r="AA291" t="s">
        <v>866</v>
      </c>
      <c r="AB291" t="s">
        <v>683</v>
      </c>
      <c r="AC291" t="s">
        <v>684</v>
      </c>
      <c r="AD291" t="s">
        <v>685</v>
      </c>
      <c r="AE291">
        <v>4.75</v>
      </c>
      <c r="AF291">
        <v>4.5</v>
      </c>
      <c r="AG291">
        <v>4.75</v>
      </c>
      <c r="AH291">
        <v>24.5</v>
      </c>
      <c r="AI291" t="s">
        <v>9</v>
      </c>
      <c r="AK291">
        <v>-1</v>
      </c>
    </row>
    <row r="292" spans="1:37" x14ac:dyDescent="0.25">
      <c r="A292" t="s">
        <v>2071</v>
      </c>
      <c r="B292" t="s">
        <v>667</v>
      </c>
      <c r="C292" t="s">
        <v>2072</v>
      </c>
      <c r="D292" t="s">
        <v>2073</v>
      </c>
      <c r="E292" t="s">
        <v>2074</v>
      </c>
      <c r="F292" t="s">
        <v>2075</v>
      </c>
      <c r="G292" t="s">
        <v>2076</v>
      </c>
      <c r="I292" t="s">
        <v>862</v>
      </c>
      <c r="J292" t="s">
        <v>845</v>
      </c>
      <c r="K292" t="s">
        <v>694</v>
      </c>
      <c r="L292" t="s">
        <v>733</v>
      </c>
      <c r="M292" t="s">
        <v>43</v>
      </c>
      <c r="N292" t="s">
        <v>1957</v>
      </c>
      <c r="O292" t="s">
        <v>1174</v>
      </c>
      <c r="Q292">
        <v>1</v>
      </c>
      <c r="R292" t="s">
        <v>3</v>
      </c>
      <c r="S292" t="s">
        <v>766</v>
      </c>
      <c r="T292" t="s">
        <v>680</v>
      </c>
      <c r="W292">
        <v>17072</v>
      </c>
      <c r="X292">
        <v>21</v>
      </c>
      <c r="Y292">
        <v>2</v>
      </c>
      <c r="Z292" t="s">
        <v>865</v>
      </c>
      <c r="AA292" t="s">
        <v>866</v>
      </c>
      <c r="AB292" t="s">
        <v>683</v>
      </c>
      <c r="AC292" t="s">
        <v>684</v>
      </c>
      <c r="AD292" t="s">
        <v>685</v>
      </c>
      <c r="AE292">
        <v>4.25</v>
      </c>
      <c r="AF292">
        <v>5.75</v>
      </c>
      <c r="AG292">
        <v>5.5</v>
      </c>
      <c r="AH292">
        <v>26.25</v>
      </c>
      <c r="AI292" t="s">
        <v>9</v>
      </c>
      <c r="AK292">
        <v>-1</v>
      </c>
    </row>
    <row r="293" spans="1:37" x14ac:dyDescent="0.25">
      <c r="A293" t="s">
        <v>2077</v>
      </c>
      <c r="B293" t="s">
        <v>667</v>
      </c>
      <c r="C293" t="s">
        <v>2078</v>
      </c>
      <c r="D293" t="s">
        <v>2079</v>
      </c>
      <c r="E293" t="s">
        <v>2080</v>
      </c>
      <c r="F293" t="s">
        <v>2081</v>
      </c>
      <c r="G293" t="s">
        <v>2082</v>
      </c>
      <c r="I293" t="s">
        <v>1183</v>
      </c>
      <c r="J293" t="s">
        <v>845</v>
      </c>
      <c r="K293" t="s">
        <v>7</v>
      </c>
      <c r="L293" t="s">
        <v>2006</v>
      </c>
      <c r="M293" t="s">
        <v>46</v>
      </c>
      <c r="N293" t="s">
        <v>1957</v>
      </c>
      <c r="O293" t="s">
        <v>1174</v>
      </c>
      <c r="Q293">
        <v>1.5</v>
      </c>
      <c r="R293" t="s">
        <v>3</v>
      </c>
      <c r="S293" t="s">
        <v>766</v>
      </c>
      <c r="T293" t="s">
        <v>680</v>
      </c>
      <c r="W293">
        <v>17084</v>
      </c>
      <c r="X293">
        <v>9</v>
      </c>
      <c r="Y293">
        <v>3</v>
      </c>
      <c r="Z293" t="s">
        <v>865</v>
      </c>
      <c r="AA293" t="s">
        <v>866</v>
      </c>
      <c r="AB293" t="s">
        <v>683</v>
      </c>
      <c r="AC293" t="s">
        <v>684</v>
      </c>
      <c r="AD293" t="s">
        <v>685</v>
      </c>
      <c r="AE293">
        <v>6</v>
      </c>
      <c r="AF293">
        <v>2.5</v>
      </c>
      <c r="AG293">
        <v>3.5</v>
      </c>
      <c r="AH293">
        <v>23</v>
      </c>
      <c r="AI293" t="s">
        <v>9</v>
      </c>
      <c r="AK293">
        <v>-1</v>
      </c>
    </row>
    <row r="294" spans="1:37" x14ac:dyDescent="0.25">
      <c r="A294" t="s">
        <v>2083</v>
      </c>
      <c r="B294" t="s">
        <v>667</v>
      </c>
      <c r="C294" t="s">
        <v>2084</v>
      </c>
      <c r="D294" t="s">
        <v>2085</v>
      </c>
      <c r="E294" t="s">
        <v>2086</v>
      </c>
      <c r="F294" t="s">
        <v>2087</v>
      </c>
      <c r="G294" t="s">
        <v>2088</v>
      </c>
      <c r="I294" t="s">
        <v>1183</v>
      </c>
      <c r="J294" t="s">
        <v>845</v>
      </c>
      <c r="K294" t="s">
        <v>7</v>
      </c>
      <c r="L294" t="s">
        <v>722</v>
      </c>
      <c r="M294" t="s">
        <v>56</v>
      </c>
      <c r="N294" t="s">
        <v>1957</v>
      </c>
      <c r="O294" t="s">
        <v>1174</v>
      </c>
      <c r="Q294">
        <v>1</v>
      </c>
      <c r="R294" t="s">
        <v>6</v>
      </c>
      <c r="S294" t="s">
        <v>766</v>
      </c>
      <c r="T294" t="s">
        <v>680</v>
      </c>
      <c r="W294">
        <v>17106</v>
      </c>
      <c r="X294">
        <v>7</v>
      </c>
      <c r="Y294">
        <v>4</v>
      </c>
      <c r="Z294" t="s">
        <v>865</v>
      </c>
      <c r="AA294" t="s">
        <v>866</v>
      </c>
      <c r="AB294" t="s">
        <v>683</v>
      </c>
      <c r="AC294" t="s">
        <v>684</v>
      </c>
      <c r="AD294" t="s">
        <v>685</v>
      </c>
      <c r="AE294">
        <v>3.75</v>
      </c>
      <c r="AF294">
        <v>3.25</v>
      </c>
      <c r="AG294">
        <v>5.5</v>
      </c>
      <c r="AH294">
        <v>22.75</v>
      </c>
      <c r="AI294" t="s">
        <v>9</v>
      </c>
      <c r="AK294">
        <v>-1</v>
      </c>
    </row>
    <row r="295" spans="1:37" x14ac:dyDescent="0.25">
      <c r="A295" t="s">
        <v>2089</v>
      </c>
      <c r="B295" t="s">
        <v>667</v>
      </c>
      <c r="C295" t="s">
        <v>1964</v>
      </c>
      <c r="D295" t="s">
        <v>383</v>
      </c>
      <c r="E295" t="s">
        <v>1965</v>
      </c>
      <c r="F295" t="s">
        <v>383</v>
      </c>
      <c r="G295" t="s">
        <v>2090</v>
      </c>
      <c r="I295" t="s">
        <v>1183</v>
      </c>
      <c r="J295" t="s">
        <v>845</v>
      </c>
      <c r="K295" t="s">
        <v>7</v>
      </c>
      <c r="L295" t="s">
        <v>722</v>
      </c>
      <c r="M295" t="s">
        <v>88</v>
      </c>
      <c r="N295" t="s">
        <v>1957</v>
      </c>
      <c r="O295" t="s">
        <v>1174</v>
      </c>
      <c r="Q295">
        <v>1.5</v>
      </c>
      <c r="R295" t="s">
        <v>3</v>
      </c>
      <c r="S295" t="s">
        <v>766</v>
      </c>
      <c r="T295" t="s">
        <v>680</v>
      </c>
      <c r="W295">
        <v>17196</v>
      </c>
      <c r="X295">
        <v>1</v>
      </c>
      <c r="Y295">
        <v>8</v>
      </c>
      <c r="Z295" t="s">
        <v>865</v>
      </c>
      <c r="AA295" t="s">
        <v>866</v>
      </c>
      <c r="AB295" t="s">
        <v>683</v>
      </c>
      <c r="AC295" t="s">
        <v>684</v>
      </c>
      <c r="AD295" t="s">
        <v>685</v>
      </c>
      <c r="AE295">
        <v>5.25</v>
      </c>
      <c r="AF295">
        <v>5</v>
      </c>
      <c r="AG295">
        <v>4.5</v>
      </c>
      <c r="AH295">
        <v>26</v>
      </c>
      <c r="AI295" t="s">
        <v>9</v>
      </c>
      <c r="AK295">
        <v>-1</v>
      </c>
    </row>
    <row r="296" spans="1:37" x14ac:dyDescent="0.25">
      <c r="A296" t="s">
        <v>2091</v>
      </c>
      <c r="B296" t="s">
        <v>667</v>
      </c>
      <c r="C296" t="s">
        <v>1117</v>
      </c>
      <c r="D296" t="s">
        <v>2092</v>
      </c>
      <c r="E296" t="s">
        <v>1118</v>
      </c>
      <c r="F296" t="s">
        <v>2093</v>
      </c>
      <c r="G296" t="s">
        <v>2094</v>
      </c>
      <c r="I296" t="s">
        <v>1183</v>
      </c>
      <c r="J296" t="s">
        <v>845</v>
      </c>
      <c r="K296" t="s">
        <v>7</v>
      </c>
      <c r="L296" t="s">
        <v>722</v>
      </c>
      <c r="M296" t="s">
        <v>41</v>
      </c>
      <c r="N296" t="s">
        <v>1957</v>
      </c>
      <c r="O296" t="s">
        <v>1174</v>
      </c>
      <c r="Q296">
        <v>1</v>
      </c>
      <c r="R296" t="s">
        <v>6</v>
      </c>
      <c r="S296" t="s">
        <v>766</v>
      </c>
      <c r="T296" t="s">
        <v>680</v>
      </c>
      <c r="W296">
        <v>17239</v>
      </c>
      <c r="X296">
        <v>20</v>
      </c>
      <c r="Y296">
        <v>9</v>
      </c>
      <c r="Z296" t="s">
        <v>865</v>
      </c>
      <c r="AA296" t="s">
        <v>866</v>
      </c>
      <c r="AB296" t="s">
        <v>683</v>
      </c>
      <c r="AC296" t="s">
        <v>684</v>
      </c>
      <c r="AD296" t="s">
        <v>685</v>
      </c>
      <c r="AE296">
        <v>4.75</v>
      </c>
      <c r="AF296">
        <v>6.5</v>
      </c>
      <c r="AG296">
        <v>3.5</v>
      </c>
      <c r="AH296">
        <v>24</v>
      </c>
      <c r="AI296" t="s">
        <v>9</v>
      </c>
      <c r="AK296">
        <v>-1</v>
      </c>
    </row>
    <row r="297" spans="1:37" x14ac:dyDescent="0.25">
      <c r="A297" t="s">
        <v>2095</v>
      </c>
      <c r="B297" t="s">
        <v>667</v>
      </c>
      <c r="C297" t="s">
        <v>2096</v>
      </c>
      <c r="D297" t="s">
        <v>1865</v>
      </c>
      <c r="E297" t="s">
        <v>2097</v>
      </c>
      <c r="F297" t="s">
        <v>1867</v>
      </c>
      <c r="G297" t="s">
        <v>2098</v>
      </c>
      <c r="I297" t="s">
        <v>2050</v>
      </c>
      <c r="J297" t="s">
        <v>2051</v>
      </c>
      <c r="K297" t="s">
        <v>694</v>
      </c>
      <c r="L297" t="s">
        <v>722</v>
      </c>
      <c r="M297" t="s">
        <v>107</v>
      </c>
      <c r="N297" t="s">
        <v>1957</v>
      </c>
      <c r="O297" t="s">
        <v>1174</v>
      </c>
      <c r="Q297">
        <v>0.5</v>
      </c>
      <c r="R297" t="s">
        <v>6</v>
      </c>
      <c r="S297" t="s">
        <v>680</v>
      </c>
      <c r="T297" t="s">
        <v>766</v>
      </c>
      <c r="W297">
        <v>17247</v>
      </c>
      <c r="X297">
        <v>4</v>
      </c>
      <c r="Y297">
        <v>10</v>
      </c>
      <c r="Z297" t="s">
        <v>865</v>
      </c>
      <c r="AA297" t="s">
        <v>866</v>
      </c>
      <c r="AB297" t="s">
        <v>683</v>
      </c>
      <c r="AC297" t="s">
        <v>684</v>
      </c>
      <c r="AD297" t="s">
        <v>685</v>
      </c>
      <c r="AE297">
        <v>6</v>
      </c>
      <c r="AF297">
        <v>6.5</v>
      </c>
      <c r="AG297">
        <v>4.25</v>
      </c>
      <c r="AH297">
        <v>27.5</v>
      </c>
      <c r="AI297" t="s">
        <v>14</v>
      </c>
      <c r="AK297">
        <v>-1</v>
      </c>
    </row>
    <row r="298" spans="1:37" x14ac:dyDescent="0.25">
      <c r="A298" t="s">
        <v>2099</v>
      </c>
      <c r="B298" t="s">
        <v>667</v>
      </c>
      <c r="C298" t="s">
        <v>1968</v>
      </c>
      <c r="D298" t="s">
        <v>451</v>
      </c>
      <c r="E298" t="s">
        <v>1969</v>
      </c>
      <c r="F298" t="s">
        <v>451</v>
      </c>
      <c r="G298" t="s">
        <v>2100</v>
      </c>
      <c r="I298" t="s">
        <v>1183</v>
      </c>
      <c r="J298" t="s">
        <v>845</v>
      </c>
      <c r="K298" t="s">
        <v>694</v>
      </c>
      <c r="L298" t="s">
        <v>2101</v>
      </c>
      <c r="M298" t="s">
        <v>53</v>
      </c>
      <c r="N298" t="s">
        <v>1957</v>
      </c>
      <c r="O298" t="s">
        <v>1174</v>
      </c>
      <c r="Q298">
        <v>2.5</v>
      </c>
      <c r="R298" t="s">
        <v>6</v>
      </c>
      <c r="S298" t="s">
        <v>680</v>
      </c>
      <c r="T298" t="s">
        <v>680</v>
      </c>
      <c r="W298">
        <v>17253</v>
      </c>
      <c r="X298">
        <v>10</v>
      </c>
      <c r="Y298">
        <v>10</v>
      </c>
      <c r="Z298" t="s">
        <v>865</v>
      </c>
      <c r="AA298" t="s">
        <v>866</v>
      </c>
      <c r="AB298" t="s">
        <v>683</v>
      </c>
      <c r="AC298" t="s">
        <v>684</v>
      </c>
      <c r="AD298" t="s">
        <v>685</v>
      </c>
      <c r="AE298">
        <v>3.25</v>
      </c>
      <c r="AF298">
        <v>4.75</v>
      </c>
      <c r="AG298">
        <v>3</v>
      </c>
      <c r="AH298">
        <v>19.75</v>
      </c>
      <c r="AI298" t="s">
        <v>14</v>
      </c>
    </row>
    <row r="299" spans="1:37" x14ac:dyDescent="0.25">
      <c r="A299" t="s">
        <v>2102</v>
      </c>
      <c r="B299" t="s">
        <v>667</v>
      </c>
      <c r="C299" t="s">
        <v>2103</v>
      </c>
      <c r="D299" t="s">
        <v>2104</v>
      </c>
      <c r="E299" t="s">
        <v>2105</v>
      </c>
      <c r="F299" t="s">
        <v>2106</v>
      </c>
      <c r="G299" t="s">
        <v>2107</v>
      </c>
      <c r="I299" t="s">
        <v>1183</v>
      </c>
      <c r="J299" t="s">
        <v>845</v>
      </c>
      <c r="K299" t="s">
        <v>694</v>
      </c>
      <c r="L299" t="s">
        <v>722</v>
      </c>
      <c r="M299" t="s">
        <v>120</v>
      </c>
      <c r="N299" t="s">
        <v>1957</v>
      </c>
      <c r="O299" t="s">
        <v>1174</v>
      </c>
      <c r="Q299">
        <v>0.5</v>
      </c>
      <c r="R299" t="s">
        <v>6</v>
      </c>
      <c r="S299" t="s">
        <v>766</v>
      </c>
      <c r="T299" t="s">
        <v>680</v>
      </c>
      <c r="U299" t="s">
        <v>1392</v>
      </c>
      <c r="W299">
        <v>17290</v>
      </c>
      <c r="X299">
        <v>23</v>
      </c>
      <c r="Y299">
        <v>11</v>
      </c>
      <c r="Z299" t="s">
        <v>865</v>
      </c>
      <c r="AA299" t="s">
        <v>866</v>
      </c>
      <c r="AB299" t="s">
        <v>683</v>
      </c>
      <c r="AC299" t="s">
        <v>684</v>
      </c>
      <c r="AD299" t="s">
        <v>685</v>
      </c>
      <c r="AE299">
        <v>5</v>
      </c>
      <c r="AF299">
        <v>5</v>
      </c>
      <c r="AG299">
        <v>3.5</v>
      </c>
      <c r="AH299">
        <v>22.5</v>
      </c>
      <c r="AI299" t="s">
        <v>9</v>
      </c>
      <c r="AK299">
        <v>-1</v>
      </c>
    </row>
    <row r="300" spans="1:37" x14ac:dyDescent="0.25">
      <c r="A300" t="s">
        <v>2108</v>
      </c>
      <c r="B300" t="s">
        <v>667</v>
      </c>
      <c r="C300" t="s">
        <v>2109</v>
      </c>
      <c r="D300" t="s">
        <v>461</v>
      </c>
      <c r="E300" t="s">
        <v>2110</v>
      </c>
      <c r="F300" t="s">
        <v>461</v>
      </c>
      <c r="G300" t="s">
        <v>2111</v>
      </c>
      <c r="I300" t="s">
        <v>1183</v>
      </c>
      <c r="J300" t="s">
        <v>845</v>
      </c>
      <c r="K300" t="s">
        <v>694</v>
      </c>
      <c r="L300" t="s">
        <v>722</v>
      </c>
      <c r="M300" t="s">
        <v>121</v>
      </c>
      <c r="N300" t="s">
        <v>1957</v>
      </c>
      <c r="O300" t="s">
        <v>1174</v>
      </c>
      <c r="Q300">
        <v>1</v>
      </c>
      <c r="R300" t="s">
        <v>3</v>
      </c>
      <c r="S300" t="s">
        <v>766</v>
      </c>
      <c r="T300" t="s">
        <v>680</v>
      </c>
      <c r="U300" t="s">
        <v>949</v>
      </c>
      <c r="W300">
        <v>17296</v>
      </c>
      <c r="X300">
        <v>5</v>
      </c>
      <c r="Y300">
        <v>12</v>
      </c>
      <c r="Z300" t="s">
        <v>865</v>
      </c>
      <c r="AA300" t="s">
        <v>866</v>
      </c>
      <c r="AB300" t="s">
        <v>683</v>
      </c>
      <c r="AC300" t="s">
        <v>684</v>
      </c>
      <c r="AD300" t="s">
        <v>685</v>
      </c>
      <c r="AE300">
        <v>4.5</v>
      </c>
      <c r="AF300">
        <v>5</v>
      </c>
      <c r="AG300">
        <v>3.75</v>
      </c>
      <c r="AH300">
        <v>22.5</v>
      </c>
      <c r="AI300" t="s">
        <v>9</v>
      </c>
      <c r="AK300">
        <v>-1</v>
      </c>
    </row>
    <row r="301" spans="1:37" x14ac:dyDescent="0.25">
      <c r="A301" t="s">
        <v>2112</v>
      </c>
      <c r="B301" t="s">
        <v>667</v>
      </c>
      <c r="C301" t="s">
        <v>2113</v>
      </c>
      <c r="D301" t="s">
        <v>463</v>
      </c>
      <c r="E301" t="s">
        <v>2114</v>
      </c>
      <c r="F301" t="s">
        <v>463</v>
      </c>
      <c r="G301" t="s">
        <v>2115</v>
      </c>
      <c r="I301" t="s">
        <v>1183</v>
      </c>
      <c r="J301" t="s">
        <v>845</v>
      </c>
      <c r="K301" t="s">
        <v>7</v>
      </c>
      <c r="L301" t="s">
        <v>733</v>
      </c>
      <c r="M301" t="s">
        <v>126</v>
      </c>
      <c r="N301" t="s">
        <v>1957</v>
      </c>
      <c r="O301" t="s">
        <v>1174</v>
      </c>
      <c r="Q301">
        <v>1.5</v>
      </c>
      <c r="R301" t="s">
        <v>6</v>
      </c>
      <c r="S301" t="s">
        <v>766</v>
      </c>
      <c r="T301" t="s">
        <v>680</v>
      </c>
      <c r="W301">
        <v>17306</v>
      </c>
      <c r="X301">
        <v>15</v>
      </c>
      <c r="Y301">
        <v>12</v>
      </c>
      <c r="Z301" t="s">
        <v>865</v>
      </c>
      <c r="AA301" t="s">
        <v>866</v>
      </c>
      <c r="AB301" t="s">
        <v>683</v>
      </c>
      <c r="AC301" t="s">
        <v>684</v>
      </c>
      <c r="AD301" t="s">
        <v>685</v>
      </c>
      <c r="AE301">
        <v>3.5</v>
      </c>
      <c r="AF301">
        <v>5</v>
      </c>
      <c r="AG301">
        <v>4.25</v>
      </c>
      <c r="AH301">
        <v>22</v>
      </c>
      <c r="AI301" t="s">
        <v>9</v>
      </c>
      <c r="AK301">
        <v>-1</v>
      </c>
    </row>
    <row r="302" spans="1:37" x14ac:dyDescent="0.25">
      <c r="A302" t="s">
        <v>2116</v>
      </c>
      <c r="B302" t="s">
        <v>667</v>
      </c>
      <c r="C302" t="s">
        <v>2117</v>
      </c>
      <c r="D302" t="s">
        <v>1784</v>
      </c>
      <c r="E302" t="s">
        <v>2118</v>
      </c>
      <c r="F302" t="s">
        <v>1786</v>
      </c>
      <c r="G302" t="s">
        <v>2119</v>
      </c>
      <c r="I302" t="s">
        <v>1183</v>
      </c>
      <c r="J302" t="s">
        <v>845</v>
      </c>
      <c r="K302" t="s">
        <v>694</v>
      </c>
      <c r="L302" t="s">
        <v>722</v>
      </c>
      <c r="M302" t="s">
        <v>58</v>
      </c>
      <c r="N302" t="s">
        <v>1957</v>
      </c>
      <c r="O302" t="s">
        <v>1174</v>
      </c>
      <c r="Q302">
        <v>1</v>
      </c>
      <c r="R302" t="s">
        <v>3</v>
      </c>
      <c r="S302" t="s">
        <v>680</v>
      </c>
      <c r="T302" t="s">
        <v>680</v>
      </c>
      <c r="W302">
        <v>17114</v>
      </c>
      <c r="X302">
        <v>15</v>
      </c>
      <c r="Y302">
        <v>4</v>
      </c>
      <c r="Z302" t="s">
        <v>865</v>
      </c>
      <c r="AA302" t="s">
        <v>866</v>
      </c>
      <c r="AB302" t="s">
        <v>683</v>
      </c>
      <c r="AC302" t="s">
        <v>684</v>
      </c>
      <c r="AD302" t="s">
        <v>685</v>
      </c>
      <c r="AE302">
        <v>4.25</v>
      </c>
      <c r="AF302">
        <v>7.25</v>
      </c>
      <c r="AG302">
        <v>4.75</v>
      </c>
      <c r="AH302">
        <v>26.25</v>
      </c>
      <c r="AI302" t="s">
        <v>14</v>
      </c>
      <c r="AK302">
        <v>-1</v>
      </c>
    </row>
    <row r="303" spans="1:37" x14ac:dyDescent="0.25">
      <c r="A303" t="s">
        <v>2120</v>
      </c>
      <c r="B303" t="s">
        <v>667</v>
      </c>
      <c r="C303" t="s">
        <v>2121</v>
      </c>
      <c r="D303" t="s">
        <v>468</v>
      </c>
      <c r="E303" t="s">
        <v>2122</v>
      </c>
      <c r="F303" t="s">
        <v>468</v>
      </c>
      <c r="G303" t="s">
        <v>2123</v>
      </c>
      <c r="I303" t="s">
        <v>1183</v>
      </c>
      <c r="J303" t="s">
        <v>845</v>
      </c>
      <c r="K303" t="s">
        <v>694</v>
      </c>
      <c r="L303" t="s">
        <v>2124</v>
      </c>
      <c r="M303" t="s">
        <v>133</v>
      </c>
      <c r="N303" t="s">
        <v>1957</v>
      </c>
      <c r="O303" t="s">
        <v>1174</v>
      </c>
      <c r="Q303">
        <v>1.5</v>
      </c>
      <c r="R303" t="s">
        <v>6</v>
      </c>
      <c r="S303" t="s">
        <v>680</v>
      </c>
      <c r="T303" t="s">
        <v>766</v>
      </c>
      <c r="W303">
        <v>17327</v>
      </c>
      <c r="X303">
        <v>12</v>
      </c>
      <c r="Y303">
        <v>13</v>
      </c>
      <c r="Z303" t="s">
        <v>865</v>
      </c>
      <c r="AA303" t="s">
        <v>866</v>
      </c>
      <c r="AB303" t="s">
        <v>683</v>
      </c>
      <c r="AC303" t="s">
        <v>684</v>
      </c>
      <c r="AD303" t="s">
        <v>685</v>
      </c>
      <c r="AE303">
        <v>4.75</v>
      </c>
      <c r="AF303">
        <v>3.75</v>
      </c>
      <c r="AG303">
        <v>4.25</v>
      </c>
      <c r="AH303">
        <v>23.25</v>
      </c>
      <c r="AI303" t="s">
        <v>14</v>
      </c>
      <c r="AK303">
        <v>-1</v>
      </c>
    </row>
    <row r="304" spans="1:37" x14ac:dyDescent="0.25">
      <c r="A304" t="s">
        <v>2125</v>
      </c>
      <c r="B304" t="s">
        <v>667</v>
      </c>
      <c r="C304" t="s">
        <v>1922</v>
      </c>
      <c r="D304" t="s">
        <v>2126</v>
      </c>
      <c r="E304" t="s">
        <v>1923</v>
      </c>
      <c r="F304" t="s">
        <v>2127</v>
      </c>
      <c r="G304" t="s">
        <v>2128</v>
      </c>
      <c r="I304" t="s">
        <v>1183</v>
      </c>
      <c r="J304" t="s">
        <v>845</v>
      </c>
      <c r="K304" t="s">
        <v>7</v>
      </c>
      <c r="L304" t="s">
        <v>722</v>
      </c>
      <c r="M304" t="s">
        <v>136</v>
      </c>
      <c r="N304" t="s">
        <v>1957</v>
      </c>
      <c r="O304" t="s">
        <v>1174</v>
      </c>
      <c r="Q304">
        <v>1</v>
      </c>
      <c r="R304" t="s">
        <v>6</v>
      </c>
      <c r="S304" t="s">
        <v>766</v>
      </c>
      <c r="T304" t="s">
        <v>680</v>
      </c>
      <c r="W304">
        <v>17340</v>
      </c>
      <c r="X304">
        <v>1</v>
      </c>
      <c r="Y304">
        <v>14</v>
      </c>
      <c r="Z304" t="s">
        <v>865</v>
      </c>
      <c r="AA304" t="s">
        <v>866</v>
      </c>
      <c r="AB304" t="s">
        <v>683</v>
      </c>
      <c r="AC304" t="s">
        <v>684</v>
      </c>
      <c r="AD304" t="s">
        <v>685</v>
      </c>
      <c r="AE304">
        <v>3.75</v>
      </c>
      <c r="AF304">
        <v>4.5</v>
      </c>
      <c r="AG304">
        <v>4.25</v>
      </c>
      <c r="AH304">
        <v>21.5</v>
      </c>
      <c r="AI304" t="s">
        <v>9</v>
      </c>
      <c r="AK304">
        <v>-1</v>
      </c>
    </row>
    <row r="305" spans="1:37" x14ac:dyDescent="0.25">
      <c r="A305" t="s">
        <v>2129</v>
      </c>
      <c r="B305" t="s">
        <v>667</v>
      </c>
      <c r="C305" t="s">
        <v>2130</v>
      </c>
      <c r="D305" t="s">
        <v>1214</v>
      </c>
      <c r="E305" t="s">
        <v>2131</v>
      </c>
      <c r="F305" t="s">
        <v>1216</v>
      </c>
      <c r="G305" t="s">
        <v>2132</v>
      </c>
      <c r="I305" t="s">
        <v>1183</v>
      </c>
      <c r="J305" t="s">
        <v>845</v>
      </c>
      <c r="K305" t="s">
        <v>7</v>
      </c>
      <c r="L305" t="s">
        <v>2133</v>
      </c>
      <c r="M305" t="s">
        <v>138</v>
      </c>
      <c r="N305" t="s">
        <v>1957</v>
      </c>
      <c r="O305" t="s">
        <v>1174</v>
      </c>
      <c r="Q305">
        <v>0.5</v>
      </c>
      <c r="R305" t="s">
        <v>3</v>
      </c>
      <c r="S305" t="s">
        <v>766</v>
      </c>
      <c r="T305" t="s">
        <v>680</v>
      </c>
      <c r="W305">
        <v>17350</v>
      </c>
      <c r="X305">
        <v>11</v>
      </c>
      <c r="Y305">
        <v>14</v>
      </c>
      <c r="Z305" t="s">
        <v>865</v>
      </c>
      <c r="AA305" t="s">
        <v>866</v>
      </c>
      <c r="AB305" t="s">
        <v>683</v>
      </c>
      <c r="AC305" t="s">
        <v>684</v>
      </c>
      <c r="AD305" t="s">
        <v>685</v>
      </c>
      <c r="AE305">
        <v>5.5</v>
      </c>
      <c r="AF305">
        <v>3.75</v>
      </c>
      <c r="AG305">
        <v>4.5</v>
      </c>
      <c r="AH305">
        <v>24.25</v>
      </c>
      <c r="AI305" t="s">
        <v>9</v>
      </c>
      <c r="AK305">
        <v>-1</v>
      </c>
    </row>
    <row r="306" spans="1:37" x14ac:dyDescent="0.25">
      <c r="A306" t="s">
        <v>2134</v>
      </c>
      <c r="B306" t="s">
        <v>667</v>
      </c>
      <c r="C306" t="s">
        <v>2135</v>
      </c>
      <c r="D306" t="s">
        <v>1302</v>
      </c>
      <c r="E306" t="s">
        <v>2136</v>
      </c>
      <c r="F306" t="s">
        <v>1304</v>
      </c>
      <c r="G306" t="s">
        <v>2137</v>
      </c>
      <c r="I306" t="s">
        <v>1183</v>
      </c>
      <c r="J306" t="s">
        <v>845</v>
      </c>
      <c r="K306" t="s">
        <v>7</v>
      </c>
      <c r="L306" t="s">
        <v>722</v>
      </c>
      <c r="M306" t="s">
        <v>143</v>
      </c>
      <c r="N306" t="s">
        <v>1957</v>
      </c>
      <c r="O306" t="s">
        <v>1174</v>
      </c>
      <c r="Q306">
        <v>1</v>
      </c>
      <c r="R306" t="s">
        <v>6</v>
      </c>
      <c r="S306" t="s">
        <v>766</v>
      </c>
      <c r="T306" t="s">
        <v>680</v>
      </c>
      <c r="W306">
        <v>17358</v>
      </c>
      <c r="X306">
        <v>19</v>
      </c>
      <c r="Y306">
        <v>14</v>
      </c>
      <c r="Z306" t="s">
        <v>865</v>
      </c>
      <c r="AA306" t="s">
        <v>866</v>
      </c>
      <c r="AB306" t="s">
        <v>683</v>
      </c>
      <c r="AC306" t="s">
        <v>684</v>
      </c>
      <c r="AD306" t="s">
        <v>685</v>
      </c>
      <c r="AE306">
        <v>5.75</v>
      </c>
      <c r="AF306">
        <v>4.75</v>
      </c>
      <c r="AG306">
        <v>4.5</v>
      </c>
      <c r="AH306">
        <v>26.25</v>
      </c>
      <c r="AI306" t="s">
        <v>9</v>
      </c>
      <c r="AK306">
        <v>-1</v>
      </c>
    </row>
    <row r="307" spans="1:37" x14ac:dyDescent="0.25">
      <c r="A307" t="s">
        <v>2138</v>
      </c>
      <c r="B307" t="s">
        <v>667</v>
      </c>
      <c r="C307" t="s">
        <v>2139</v>
      </c>
      <c r="D307" t="s">
        <v>908</v>
      </c>
      <c r="E307" t="s">
        <v>2140</v>
      </c>
      <c r="F307" t="s">
        <v>910</v>
      </c>
      <c r="G307" t="s">
        <v>2141</v>
      </c>
      <c r="I307" t="s">
        <v>1183</v>
      </c>
      <c r="J307" t="s">
        <v>845</v>
      </c>
      <c r="K307" t="s">
        <v>694</v>
      </c>
      <c r="L307" t="s">
        <v>2142</v>
      </c>
      <c r="M307" t="s">
        <v>95</v>
      </c>
      <c r="N307" t="s">
        <v>1957</v>
      </c>
      <c r="O307" t="s">
        <v>1174</v>
      </c>
      <c r="Q307">
        <v>1.5</v>
      </c>
      <c r="R307" t="s">
        <v>6</v>
      </c>
      <c r="S307" t="s">
        <v>766</v>
      </c>
      <c r="T307" t="s">
        <v>680</v>
      </c>
      <c r="W307">
        <v>17402</v>
      </c>
      <c r="X307">
        <v>15</v>
      </c>
      <c r="Y307">
        <v>16</v>
      </c>
      <c r="Z307" t="s">
        <v>865</v>
      </c>
      <c r="AA307" t="s">
        <v>866</v>
      </c>
      <c r="AB307" t="s">
        <v>683</v>
      </c>
      <c r="AC307" t="s">
        <v>684</v>
      </c>
      <c r="AD307" t="s">
        <v>685</v>
      </c>
      <c r="AE307">
        <v>3.5</v>
      </c>
      <c r="AF307">
        <v>5.25</v>
      </c>
      <c r="AG307">
        <v>4.75</v>
      </c>
      <c r="AH307">
        <v>23.25</v>
      </c>
      <c r="AI307" t="s">
        <v>9</v>
      </c>
      <c r="AK307">
        <v>-1</v>
      </c>
    </row>
    <row r="308" spans="1:37" x14ac:dyDescent="0.25">
      <c r="A308" t="s">
        <v>2143</v>
      </c>
      <c r="B308" t="s">
        <v>667</v>
      </c>
      <c r="C308" t="s">
        <v>2144</v>
      </c>
      <c r="D308" t="s">
        <v>1003</v>
      </c>
      <c r="E308" t="s">
        <v>2145</v>
      </c>
      <c r="F308" t="s">
        <v>1005</v>
      </c>
      <c r="G308" t="s">
        <v>2146</v>
      </c>
      <c r="I308" t="s">
        <v>1183</v>
      </c>
      <c r="J308" t="s">
        <v>845</v>
      </c>
      <c r="K308" t="s">
        <v>694</v>
      </c>
      <c r="L308" t="s">
        <v>722</v>
      </c>
      <c r="M308" t="s">
        <v>155</v>
      </c>
      <c r="N308" t="s">
        <v>1957</v>
      </c>
      <c r="O308" t="s">
        <v>1174</v>
      </c>
      <c r="Q308">
        <v>1.5</v>
      </c>
      <c r="R308" t="s">
        <v>3</v>
      </c>
      <c r="S308" t="s">
        <v>766</v>
      </c>
      <c r="T308" t="s">
        <v>680</v>
      </c>
      <c r="W308">
        <v>17432</v>
      </c>
      <c r="X308">
        <v>21</v>
      </c>
      <c r="Y308">
        <v>17</v>
      </c>
      <c r="Z308" t="s">
        <v>865</v>
      </c>
      <c r="AA308" t="s">
        <v>866</v>
      </c>
      <c r="AB308" t="s">
        <v>683</v>
      </c>
      <c r="AC308" t="s">
        <v>684</v>
      </c>
      <c r="AD308" t="s">
        <v>685</v>
      </c>
      <c r="AE308">
        <v>5</v>
      </c>
      <c r="AF308">
        <v>7</v>
      </c>
      <c r="AG308">
        <v>4.25</v>
      </c>
      <c r="AH308">
        <v>27</v>
      </c>
      <c r="AI308" t="s">
        <v>9</v>
      </c>
      <c r="AK308">
        <v>-1</v>
      </c>
    </row>
    <row r="309" spans="1:37" x14ac:dyDescent="0.25">
      <c r="A309" t="s">
        <v>2147</v>
      </c>
      <c r="B309" t="s">
        <v>667</v>
      </c>
      <c r="C309" t="s">
        <v>2148</v>
      </c>
      <c r="D309" t="s">
        <v>385</v>
      </c>
      <c r="E309" t="s">
        <v>2149</v>
      </c>
      <c r="F309" t="s">
        <v>385</v>
      </c>
      <c r="G309" t="s">
        <v>2150</v>
      </c>
      <c r="I309" t="s">
        <v>1183</v>
      </c>
      <c r="J309" t="s">
        <v>845</v>
      </c>
      <c r="K309" t="s">
        <v>694</v>
      </c>
      <c r="L309" t="s">
        <v>722</v>
      </c>
      <c r="M309" t="s">
        <v>15</v>
      </c>
      <c r="N309" t="s">
        <v>1957</v>
      </c>
      <c r="O309" t="s">
        <v>1174</v>
      </c>
      <c r="Q309">
        <v>0</v>
      </c>
      <c r="R309" t="s">
        <v>6</v>
      </c>
      <c r="S309" t="s">
        <v>680</v>
      </c>
      <c r="T309" t="s">
        <v>766</v>
      </c>
      <c r="U309" t="s">
        <v>949</v>
      </c>
      <c r="W309">
        <v>17462</v>
      </c>
      <c r="X309">
        <v>3</v>
      </c>
      <c r="Y309">
        <v>19</v>
      </c>
      <c r="Z309" t="s">
        <v>865</v>
      </c>
      <c r="AA309" t="s">
        <v>866</v>
      </c>
      <c r="AB309" t="s">
        <v>683</v>
      </c>
      <c r="AC309" t="s">
        <v>684</v>
      </c>
      <c r="AD309" t="s">
        <v>685</v>
      </c>
      <c r="AE309">
        <v>6</v>
      </c>
      <c r="AF309">
        <v>8.25</v>
      </c>
      <c r="AG309">
        <v>5</v>
      </c>
      <c r="AH309">
        <v>30.25</v>
      </c>
      <c r="AI309" t="s">
        <v>14</v>
      </c>
      <c r="AK309">
        <v>-1</v>
      </c>
    </row>
    <row r="310" spans="1:37" x14ac:dyDescent="0.25">
      <c r="A310" t="s">
        <v>2151</v>
      </c>
      <c r="B310" t="s">
        <v>667</v>
      </c>
      <c r="C310" t="s">
        <v>2152</v>
      </c>
      <c r="D310" t="s">
        <v>1886</v>
      </c>
      <c r="E310" t="s">
        <v>2153</v>
      </c>
      <c r="F310" t="s">
        <v>1887</v>
      </c>
      <c r="G310" t="s">
        <v>2154</v>
      </c>
      <c r="I310" t="s">
        <v>1183</v>
      </c>
      <c r="J310" t="s">
        <v>845</v>
      </c>
      <c r="K310" t="s">
        <v>7</v>
      </c>
      <c r="L310" t="s">
        <v>2101</v>
      </c>
      <c r="M310" t="s">
        <v>173</v>
      </c>
      <c r="N310" t="s">
        <v>1957</v>
      </c>
      <c r="O310" t="s">
        <v>1174</v>
      </c>
      <c r="Q310">
        <v>0</v>
      </c>
      <c r="R310" t="s">
        <v>6</v>
      </c>
      <c r="S310" t="s">
        <v>680</v>
      </c>
      <c r="T310" t="s">
        <v>766</v>
      </c>
      <c r="W310">
        <v>17473</v>
      </c>
      <c r="X310">
        <v>14</v>
      </c>
      <c r="Y310">
        <v>19</v>
      </c>
      <c r="Z310" t="s">
        <v>865</v>
      </c>
      <c r="AA310" t="s">
        <v>866</v>
      </c>
      <c r="AB310" t="s">
        <v>683</v>
      </c>
      <c r="AC310" t="s">
        <v>684</v>
      </c>
      <c r="AD310" t="s">
        <v>685</v>
      </c>
      <c r="AE310">
        <v>3.75</v>
      </c>
      <c r="AF310">
        <v>4.25</v>
      </c>
      <c r="AG310">
        <v>6.75</v>
      </c>
      <c r="AH310">
        <v>25.25</v>
      </c>
      <c r="AI310" t="s">
        <v>14</v>
      </c>
      <c r="AK310">
        <v>-1</v>
      </c>
    </row>
    <row r="311" spans="1:37" x14ac:dyDescent="0.25">
      <c r="A311" t="s">
        <v>2155</v>
      </c>
      <c r="B311" t="s">
        <v>667</v>
      </c>
      <c r="C311" t="s">
        <v>1318</v>
      </c>
      <c r="D311" t="s">
        <v>2156</v>
      </c>
      <c r="E311" t="s">
        <v>1319</v>
      </c>
      <c r="F311" t="s">
        <v>2157</v>
      </c>
      <c r="G311" t="s">
        <v>2158</v>
      </c>
      <c r="I311" t="s">
        <v>1183</v>
      </c>
      <c r="J311" t="s">
        <v>845</v>
      </c>
      <c r="K311" t="s">
        <v>7</v>
      </c>
      <c r="L311" t="s">
        <v>2159</v>
      </c>
      <c r="M311" t="s">
        <v>65</v>
      </c>
      <c r="N311" t="s">
        <v>1957</v>
      </c>
      <c r="O311" t="s">
        <v>1174</v>
      </c>
      <c r="Q311">
        <v>1</v>
      </c>
      <c r="R311" t="s">
        <v>3</v>
      </c>
      <c r="S311" t="s">
        <v>766</v>
      </c>
      <c r="T311" t="s">
        <v>680</v>
      </c>
      <c r="W311">
        <v>17520</v>
      </c>
      <c r="X311">
        <v>13</v>
      </c>
      <c r="Y311">
        <v>21</v>
      </c>
      <c r="Z311" t="s">
        <v>865</v>
      </c>
      <c r="AA311" t="s">
        <v>866</v>
      </c>
      <c r="AB311" t="s">
        <v>683</v>
      </c>
      <c r="AC311" t="s">
        <v>684</v>
      </c>
      <c r="AD311" t="s">
        <v>685</v>
      </c>
      <c r="AE311">
        <v>3.25</v>
      </c>
      <c r="AF311">
        <v>5.25</v>
      </c>
      <c r="AG311">
        <v>6</v>
      </c>
      <c r="AH311">
        <v>24.75</v>
      </c>
      <c r="AI311" t="s">
        <v>9</v>
      </c>
      <c r="AK311">
        <v>-1</v>
      </c>
    </row>
    <row r="312" spans="1:37" x14ac:dyDescent="0.25">
      <c r="A312" t="s">
        <v>2160</v>
      </c>
      <c r="B312" t="s">
        <v>667</v>
      </c>
      <c r="C312" t="s">
        <v>2161</v>
      </c>
      <c r="D312" t="s">
        <v>1324</v>
      </c>
      <c r="E312" t="s">
        <v>2162</v>
      </c>
      <c r="F312" t="s">
        <v>1325</v>
      </c>
      <c r="G312" t="s">
        <v>2163</v>
      </c>
      <c r="I312" t="s">
        <v>1183</v>
      </c>
      <c r="J312" t="s">
        <v>845</v>
      </c>
      <c r="K312" t="s">
        <v>7</v>
      </c>
      <c r="L312" t="s">
        <v>722</v>
      </c>
      <c r="M312" t="s">
        <v>189</v>
      </c>
      <c r="N312" t="s">
        <v>1957</v>
      </c>
      <c r="O312" t="s">
        <v>1174</v>
      </c>
      <c r="Q312">
        <v>1</v>
      </c>
      <c r="R312" t="s">
        <v>6</v>
      </c>
      <c r="S312" t="s">
        <v>766</v>
      </c>
      <c r="T312" t="s">
        <v>680</v>
      </c>
      <c r="W312">
        <v>17527</v>
      </c>
      <c r="X312">
        <v>20</v>
      </c>
      <c r="Y312">
        <v>21</v>
      </c>
      <c r="Z312" t="s">
        <v>865</v>
      </c>
      <c r="AA312" t="s">
        <v>866</v>
      </c>
      <c r="AB312" t="s">
        <v>683</v>
      </c>
      <c r="AC312" t="s">
        <v>684</v>
      </c>
      <c r="AD312" t="s">
        <v>685</v>
      </c>
      <c r="AE312">
        <v>4</v>
      </c>
      <c r="AF312">
        <v>3.75</v>
      </c>
      <c r="AG312">
        <v>4.25</v>
      </c>
      <c r="AH312">
        <v>21.25</v>
      </c>
      <c r="AI312" t="s">
        <v>9</v>
      </c>
      <c r="AK312">
        <v>-1</v>
      </c>
    </row>
    <row r="313" spans="1:37" x14ac:dyDescent="0.25">
      <c r="A313" t="s">
        <v>2164</v>
      </c>
      <c r="B313" t="s">
        <v>667</v>
      </c>
      <c r="C313" t="s">
        <v>2165</v>
      </c>
      <c r="D313" t="s">
        <v>2032</v>
      </c>
      <c r="E313" t="s">
        <v>2166</v>
      </c>
      <c r="F313" t="s">
        <v>2033</v>
      </c>
      <c r="G313" t="s">
        <v>2167</v>
      </c>
      <c r="I313" t="s">
        <v>1183</v>
      </c>
      <c r="J313" t="s">
        <v>845</v>
      </c>
      <c r="K313" t="s">
        <v>7</v>
      </c>
      <c r="L313" t="s">
        <v>722</v>
      </c>
      <c r="M313" t="s">
        <v>191</v>
      </c>
      <c r="N313" t="s">
        <v>1957</v>
      </c>
      <c r="O313" t="s">
        <v>1174</v>
      </c>
      <c r="Q313">
        <v>1</v>
      </c>
      <c r="R313" t="s">
        <v>3</v>
      </c>
      <c r="S313" t="s">
        <v>766</v>
      </c>
      <c r="T313" t="s">
        <v>680</v>
      </c>
      <c r="W313">
        <v>17532</v>
      </c>
      <c r="X313">
        <v>1</v>
      </c>
      <c r="Y313">
        <v>22</v>
      </c>
      <c r="Z313" t="s">
        <v>865</v>
      </c>
      <c r="AA313" t="s">
        <v>866</v>
      </c>
      <c r="AB313" t="s">
        <v>683</v>
      </c>
      <c r="AC313" t="s">
        <v>684</v>
      </c>
      <c r="AD313" t="s">
        <v>685</v>
      </c>
      <c r="AE313">
        <v>3.25</v>
      </c>
      <c r="AF313">
        <v>8</v>
      </c>
      <c r="AG313">
        <v>5.25</v>
      </c>
      <c r="AH313">
        <v>26</v>
      </c>
      <c r="AI313" t="s">
        <v>9</v>
      </c>
      <c r="AK313">
        <v>-1</v>
      </c>
    </row>
    <row r="314" spans="1:37" x14ac:dyDescent="0.25">
      <c r="A314" t="s">
        <v>2168</v>
      </c>
      <c r="B314" t="s">
        <v>667</v>
      </c>
      <c r="C314" t="s">
        <v>1178</v>
      </c>
      <c r="D314" t="s">
        <v>2032</v>
      </c>
      <c r="E314" t="s">
        <v>1180</v>
      </c>
      <c r="F314" t="s">
        <v>2033</v>
      </c>
      <c r="G314" t="s">
        <v>2169</v>
      </c>
      <c r="I314" t="s">
        <v>1183</v>
      </c>
      <c r="J314" t="s">
        <v>845</v>
      </c>
      <c r="K314" t="s">
        <v>7</v>
      </c>
      <c r="L314" t="s">
        <v>2070</v>
      </c>
      <c r="M314" t="s">
        <v>193</v>
      </c>
      <c r="N314" t="s">
        <v>1957</v>
      </c>
      <c r="O314" t="s">
        <v>1174</v>
      </c>
      <c r="Q314">
        <v>1</v>
      </c>
      <c r="R314" t="s">
        <v>6</v>
      </c>
      <c r="S314" t="s">
        <v>766</v>
      </c>
      <c r="T314" t="s">
        <v>680</v>
      </c>
      <c r="W314">
        <v>17535</v>
      </c>
      <c r="X314">
        <v>4</v>
      </c>
      <c r="Y314">
        <v>22</v>
      </c>
      <c r="Z314" t="s">
        <v>865</v>
      </c>
      <c r="AA314" t="s">
        <v>866</v>
      </c>
      <c r="AB314" t="s">
        <v>683</v>
      </c>
      <c r="AC314" t="s">
        <v>684</v>
      </c>
      <c r="AD314" t="s">
        <v>685</v>
      </c>
      <c r="AE314">
        <v>3.5</v>
      </c>
      <c r="AF314">
        <v>5.25</v>
      </c>
      <c r="AG314">
        <v>4.5</v>
      </c>
      <c r="AH314">
        <v>22.25</v>
      </c>
      <c r="AI314" t="s">
        <v>9</v>
      </c>
      <c r="AK314">
        <v>-1</v>
      </c>
    </row>
    <row r="315" spans="1:37" x14ac:dyDescent="0.25">
      <c r="A315" t="s">
        <v>2170</v>
      </c>
      <c r="B315" t="s">
        <v>667</v>
      </c>
      <c r="C315" t="s">
        <v>1596</v>
      </c>
      <c r="D315" t="s">
        <v>2171</v>
      </c>
      <c r="E315" t="s">
        <v>1598</v>
      </c>
      <c r="F315" t="s">
        <v>2172</v>
      </c>
      <c r="G315" t="s">
        <v>2173</v>
      </c>
      <c r="I315" t="s">
        <v>889</v>
      </c>
      <c r="J315" t="s">
        <v>845</v>
      </c>
      <c r="K315" t="s">
        <v>694</v>
      </c>
      <c r="L315" t="s">
        <v>722</v>
      </c>
      <c r="M315" t="s">
        <v>39</v>
      </c>
      <c r="N315" t="s">
        <v>1957</v>
      </c>
      <c r="O315" t="s">
        <v>1174</v>
      </c>
      <c r="Q315">
        <v>1</v>
      </c>
      <c r="R315" t="s">
        <v>6</v>
      </c>
      <c r="S315" t="s">
        <v>766</v>
      </c>
      <c r="T315" t="s">
        <v>680</v>
      </c>
      <c r="U315" t="s">
        <v>680</v>
      </c>
      <c r="W315">
        <v>17543</v>
      </c>
      <c r="X315">
        <v>12</v>
      </c>
      <c r="Y315">
        <v>22</v>
      </c>
      <c r="Z315" t="s">
        <v>865</v>
      </c>
      <c r="AA315" t="s">
        <v>866</v>
      </c>
      <c r="AB315" t="s">
        <v>683</v>
      </c>
      <c r="AC315" t="s">
        <v>684</v>
      </c>
      <c r="AD315" t="s">
        <v>685</v>
      </c>
      <c r="AE315">
        <v>3.75</v>
      </c>
      <c r="AF315">
        <v>5.75</v>
      </c>
      <c r="AG315">
        <v>4</v>
      </c>
      <c r="AH315">
        <v>22.25</v>
      </c>
      <c r="AI315" t="s">
        <v>9</v>
      </c>
      <c r="AK315">
        <v>-1</v>
      </c>
    </row>
    <row r="316" spans="1:37" x14ac:dyDescent="0.25">
      <c r="A316" t="s">
        <v>2174</v>
      </c>
      <c r="B316" t="s">
        <v>667</v>
      </c>
      <c r="C316" t="s">
        <v>1049</v>
      </c>
      <c r="D316" t="s">
        <v>821</v>
      </c>
      <c r="E316" t="s">
        <v>1051</v>
      </c>
      <c r="F316" t="s">
        <v>823</v>
      </c>
      <c r="G316" t="s">
        <v>2175</v>
      </c>
      <c r="I316" t="s">
        <v>1183</v>
      </c>
      <c r="J316" t="s">
        <v>845</v>
      </c>
      <c r="K316" t="s">
        <v>7</v>
      </c>
      <c r="L316" t="s">
        <v>722</v>
      </c>
      <c r="M316" t="s">
        <v>213</v>
      </c>
      <c r="N316" t="s">
        <v>1957</v>
      </c>
      <c r="O316" t="s">
        <v>1174</v>
      </c>
      <c r="Q316">
        <v>0</v>
      </c>
      <c r="R316" t="s">
        <v>6</v>
      </c>
      <c r="S316" t="s">
        <v>680</v>
      </c>
      <c r="T316" t="s">
        <v>680</v>
      </c>
      <c r="W316">
        <v>17635</v>
      </c>
      <c r="X316">
        <v>8</v>
      </c>
      <c r="Y316">
        <v>26</v>
      </c>
      <c r="Z316" t="s">
        <v>865</v>
      </c>
      <c r="AA316" t="s">
        <v>866</v>
      </c>
      <c r="AB316" t="s">
        <v>683</v>
      </c>
      <c r="AC316" t="s">
        <v>684</v>
      </c>
      <c r="AD316" t="s">
        <v>685</v>
      </c>
      <c r="AE316">
        <v>4.25</v>
      </c>
      <c r="AF316">
        <v>3.25</v>
      </c>
      <c r="AG316">
        <v>3.5</v>
      </c>
      <c r="AH316">
        <v>18.75</v>
      </c>
      <c r="AI316" t="s">
        <v>14</v>
      </c>
      <c r="AK316">
        <v>-1</v>
      </c>
    </row>
    <row r="317" spans="1:37" x14ac:dyDescent="0.25">
      <c r="A317" t="s">
        <v>2176</v>
      </c>
      <c r="B317" t="s">
        <v>667</v>
      </c>
      <c r="C317" t="s">
        <v>2177</v>
      </c>
      <c r="D317" t="s">
        <v>389</v>
      </c>
      <c r="E317" t="s">
        <v>2178</v>
      </c>
      <c r="F317" t="s">
        <v>389</v>
      </c>
      <c r="G317" t="s">
        <v>2179</v>
      </c>
      <c r="I317" t="s">
        <v>1183</v>
      </c>
      <c r="J317" t="s">
        <v>845</v>
      </c>
      <c r="K317" t="s">
        <v>694</v>
      </c>
      <c r="L317" t="s">
        <v>722</v>
      </c>
      <c r="M317" t="s">
        <v>26</v>
      </c>
      <c r="N317" t="s">
        <v>1957</v>
      </c>
      <c r="O317" t="s">
        <v>735</v>
      </c>
      <c r="Q317">
        <v>1</v>
      </c>
      <c r="R317" t="s">
        <v>3</v>
      </c>
      <c r="S317" t="s">
        <v>766</v>
      </c>
      <c r="T317" t="s">
        <v>680</v>
      </c>
      <c r="U317" t="s">
        <v>949</v>
      </c>
      <c r="W317">
        <v>17037</v>
      </c>
      <c r="X317">
        <v>10</v>
      </c>
      <c r="Y317">
        <v>1</v>
      </c>
      <c r="Z317" t="s">
        <v>865</v>
      </c>
      <c r="AA317" t="s">
        <v>866</v>
      </c>
      <c r="AB317" t="s">
        <v>683</v>
      </c>
      <c r="AC317" t="s">
        <v>684</v>
      </c>
      <c r="AD317" t="s">
        <v>685</v>
      </c>
      <c r="AE317">
        <v>5.25</v>
      </c>
      <c r="AF317">
        <v>6.25</v>
      </c>
      <c r="AG317">
        <v>4.25</v>
      </c>
      <c r="AH317">
        <v>26.25</v>
      </c>
      <c r="AI317" t="s">
        <v>9</v>
      </c>
      <c r="AK317">
        <v>-1</v>
      </c>
    </row>
    <row r="318" spans="1:37" x14ac:dyDescent="0.25">
      <c r="A318" t="s">
        <v>2180</v>
      </c>
      <c r="B318" t="s">
        <v>667</v>
      </c>
      <c r="C318" t="s">
        <v>2181</v>
      </c>
      <c r="D318" t="s">
        <v>397</v>
      </c>
      <c r="E318" t="s">
        <v>2182</v>
      </c>
      <c r="F318" t="s">
        <v>2183</v>
      </c>
      <c r="G318" t="s">
        <v>2184</v>
      </c>
      <c r="I318" t="s">
        <v>1183</v>
      </c>
      <c r="J318" t="s">
        <v>845</v>
      </c>
      <c r="K318" t="s">
        <v>7</v>
      </c>
      <c r="L318" t="s">
        <v>722</v>
      </c>
      <c r="M318" t="s">
        <v>42</v>
      </c>
      <c r="N318" t="s">
        <v>1957</v>
      </c>
      <c r="O318" t="s">
        <v>735</v>
      </c>
      <c r="Q318">
        <v>1</v>
      </c>
      <c r="R318" t="s">
        <v>3</v>
      </c>
      <c r="S318" t="s">
        <v>766</v>
      </c>
      <c r="T318" t="s">
        <v>680</v>
      </c>
      <c r="W318">
        <v>17070</v>
      </c>
      <c r="X318">
        <v>19</v>
      </c>
      <c r="Y318">
        <v>2</v>
      </c>
      <c r="Z318" t="s">
        <v>865</v>
      </c>
      <c r="AA318" t="s">
        <v>866</v>
      </c>
      <c r="AB318" t="s">
        <v>683</v>
      </c>
      <c r="AC318" t="s">
        <v>684</v>
      </c>
      <c r="AD318" t="s">
        <v>685</v>
      </c>
      <c r="AE318">
        <v>4.25</v>
      </c>
      <c r="AF318">
        <v>4</v>
      </c>
      <c r="AG318">
        <v>3.75</v>
      </c>
      <c r="AH318">
        <v>21</v>
      </c>
      <c r="AI318" t="s">
        <v>9</v>
      </c>
      <c r="AK318">
        <v>-1</v>
      </c>
    </row>
    <row r="319" spans="1:37" x14ac:dyDescent="0.25">
      <c r="A319" t="s">
        <v>2185</v>
      </c>
      <c r="B319" t="s">
        <v>667</v>
      </c>
      <c r="C319" t="s">
        <v>1476</v>
      </c>
      <c r="D319" t="s">
        <v>2186</v>
      </c>
      <c r="E319" t="s">
        <v>1477</v>
      </c>
      <c r="F319" t="s">
        <v>2187</v>
      </c>
      <c r="G319" t="s">
        <v>2188</v>
      </c>
      <c r="I319" t="s">
        <v>1183</v>
      </c>
      <c r="J319" t="s">
        <v>845</v>
      </c>
      <c r="K319" t="s">
        <v>7</v>
      </c>
      <c r="L319" t="s">
        <v>2006</v>
      </c>
      <c r="M319" t="s">
        <v>44</v>
      </c>
      <c r="N319" t="s">
        <v>1957</v>
      </c>
      <c r="O319" t="s">
        <v>735</v>
      </c>
      <c r="Q319">
        <v>1</v>
      </c>
      <c r="R319" t="s">
        <v>6</v>
      </c>
      <c r="S319" t="s">
        <v>680</v>
      </c>
      <c r="T319" t="s">
        <v>680</v>
      </c>
      <c r="U319" t="s">
        <v>1392</v>
      </c>
      <c r="W319">
        <v>17077</v>
      </c>
      <c r="X319">
        <v>2</v>
      </c>
      <c r="Y319">
        <v>3</v>
      </c>
      <c r="Z319" t="s">
        <v>865</v>
      </c>
      <c r="AA319" t="s">
        <v>866</v>
      </c>
      <c r="AB319" t="s">
        <v>683</v>
      </c>
      <c r="AC319" t="s">
        <v>684</v>
      </c>
      <c r="AD319" t="s">
        <v>685</v>
      </c>
      <c r="AE319">
        <v>3</v>
      </c>
      <c r="AF319">
        <v>3.5</v>
      </c>
      <c r="AG319">
        <v>3.75</v>
      </c>
      <c r="AH319">
        <v>18</v>
      </c>
      <c r="AI319" t="s">
        <v>14</v>
      </c>
    </row>
    <row r="320" spans="1:37" x14ac:dyDescent="0.25">
      <c r="A320" t="s">
        <v>2189</v>
      </c>
      <c r="B320" t="s">
        <v>667</v>
      </c>
      <c r="C320" t="s">
        <v>2190</v>
      </c>
      <c r="D320" t="s">
        <v>2191</v>
      </c>
      <c r="E320" t="s">
        <v>2192</v>
      </c>
      <c r="F320" t="s">
        <v>2193</v>
      </c>
      <c r="G320" t="s">
        <v>2194</v>
      </c>
      <c r="I320" t="s">
        <v>1183</v>
      </c>
      <c r="J320" t="s">
        <v>845</v>
      </c>
      <c r="K320" t="s">
        <v>7</v>
      </c>
      <c r="L320" t="s">
        <v>722</v>
      </c>
      <c r="M320" t="s">
        <v>45</v>
      </c>
      <c r="N320" t="s">
        <v>1957</v>
      </c>
      <c r="O320" t="s">
        <v>735</v>
      </c>
      <c r="Q320">
        <v>1.5</v>
      </c>
      <c r="R320" t="s">
        <v>6</v>
      </c>
      <c r="S320" t="s">
        <v>766</v>
      </c>
      <c r="T320" t="s">
        <v>1392</v>
      </c>
      <c r="U320" t="s">
        <v>680</v>
      </c>
      <c r="W320">
        <v>17083</v>
      </c>
      <c r="X320">
        <v>8</v>
      </c>
      <c r="Y320">
        <v>3</v>
      </c>
      <c r="Z320" t="s">
        <v>865</v>
      </c>
      <c r="AA320" t="s">
        <v>866</v>
      </c>
      <c r="AB320" t="s">
        <v>683</v>
      </c>
      <c r="AC320" t="s">
        <v>684</v>
      </c>
      <c r="AD320" t="s">
        <v>685</v>
      </c>
      <c r="AE320">
        <v>5.5</v>
      </c>
      <c r="AF320">
        <v>2.75</v>
      </c>
      <c r="AG320">
        <v>3.75</v>
      </c>
      <c r="AH320">
        <v>22.75</v>
      </c>
      <c r="AI320" t="s">
        <v>4</v>
      </c>
      <c r="AK320">
        <v>-1</v>
      </c>
    </row>
    <row r="321" spans="1:37" x14ac:dyDescent="0.25">
      <c r="A321" t="s">
        <v>2195</v>
      </c>
      <c r="B321" t="s">
        <v>667</v>
      </c>
      <c r="C321" t="s">
        <v>2196</v>
      </c>
      <c r="D321" t="s">
        <v>1402</v>
      </c>
      <c r="E321" t="s">
        <v>2197</v>
      </c>
      <c r="F321" t="s">
        <v>1404</v>
      </c>
      <c r="G321" t="s">
        <v>2198</v>
      </c>
      <c r="I321" t="s">
        <v>1183</v>
      </c>
      <c r="J321" t="s">
        <v>845</v>
      </c>
      <c r="K321" t="s">
        <v>694</v>
      </c>
      <c r="L321" t="s">
        <v>722</v>
      </c>
      <c r="M321" t="s">
        <v>71</v>
      </c>
      <c r="N321" t="s">
        <v>1957</v>
      </c>
      <c r="O321" t="s">
        <v>735</v>
      </c>
      <c r="Q321">
        <v>1</v>
      </c>
      <c r="R321" t="s">
        <v>6</v>
      </c>
      <c r="S321" t="s">
        <v>680</v>
      </c>
      <c r="T321" t="s">
        <v>766</v>
      </c>
      <c r="U321" t="s">
        <v>1392</v>
      </c>
      <c r="W321">
        <v>17149</v>
      </c>
      <c r="X321">
        <v>2</v>
      </c>
      <c r="Y321">
        <v>6</v>
      </c>
      <c r="Z321" t="s">
        <v>865</v>
      </c>
      <c r="AA321" t="s">
        <v>866</v>
      </c>
      <c r="AB321" t="s">
        <v>683</v>
      </c>
      <c r="AC321" t="s">
        <v>684</v>
      </c>
      <c r="AD321" t="s">
        <v>685</v>
      </c>
      <c r="AE321">
        <v>5</v>
      </c>
      <c r="AF321">
        <v>5.75</v>
      </c>
      <c r="AG321">
        <v>4.75</v>
      </c>
      <c r="AH321">
        <v>26.25</v>
      </c>
      <c r="AI321" t="s">
        <v>14</v>
      </c>
      <c r="AK321">
        <v>-1</v>
      </c>
    </row>
    <row r="322" spans="1:37" x14ac:dyDescent="0.25">
      <c r="A322" t="s">
        <v>2199</v>
      </c>
      <c r="B322" t="s">
        <v>667</v>
      </c>
      <c r="C322" t="s">
        <v>2200</v>
      </c>
      <c r="D322" t="s">
        <v>1767</v>
      </c>
      <c r="E322" t="s">
        <v>2201</v>
      </c>
      <c r="F322" t="s">
        <v>1769</v>
      </c>
      <c r="G322" t="s">
        <v>2202</v>
      </c>
      <c r="I322" t="s">
        <v>862</v>
      </c>
      <c r="J322" t="s">
        <v>845</v>
      </c>
      <c r="K322" t="s">
        <v>694</v>
      </c>
      <c r="L322" t="s">
        <v>722</v>
      </c>
      <c r="M322" t="s">
        <v>51</v>
      </c>
      <c r="N322" t="s">
        <v>1957</v>
      </c>
      <c r="O322" t="s">
        <v>735</v>
      </c>
      <c r="Q322">
        <v>1</v>
      </c>
      <c r="R322" t="s">
        <v>3</v>
      </c>
      <c r="S322" t="s">
        <v>680</v>
      </c>
      <c r="T322" t="s">
        <v>766</v>
      </c>
      <c r="W322">
        <v>17156</v>
      </c>
      <c r="X322">
        <v>9</v>
      </c>
      <c r="Y322">
        <v>6</v>
      </c>
      <c r="Z322" t="s">
        <v>865</v>
      </c>
      <c r="AA322" t="s">
        <v>866</v>
      </c>
      <c r="AB322" t="s">
        <v>683</v>
      </c>
      <c r="AC322" t="s">
        <v>684</v>
      </c>
      <c r="AD322" t="s">
        <v>685</v>
      </c>
      <c r="AE322">
        <v>4.5</v>
      </c>
      <c r="AF322">
        <v>6.25</v>
      </c>
      <c r="AG322">
        <v>5.5</v>
      </c>
      <c r="AH322">
        <v>27.25</v>
      </c>
      <c r="AI322" t="s">
        <v>14</v>
      </c>
      <c r="AK322">
        <v>-1</v>
      </c>
    </row>
    <row r="323" spans="1:37" x14ac:dyDescent="0.25">
      <c r="A323" t="s">
        <v>2203</v>
      </c>
      <c r="B323" t="s">
        <v>667</v>
      </c>
      <c r="C323" t="s">
        <v>2204</v>
      </c>
      <c r="D323" t="s">
        <v>2205</v>
      </c>
      <c r="E323" t="s">
        <v>2206</v>
      </c>
      <c r="F323" t="s">
        <v>2207</v>
      </c>
      <c r="G323" t="s">
        <v>2208</v>
      </c>
      <c r="I323" t="s">
        <v>1183</v>
      </c>
      <c r="J323" t="s">
        <v>845</v>
      </c>
      <c r="K323" t="s">
        <v>7</v>
      </c>
      <c r="L323" t="s">
        <v>2070</v>
      </c>
      <c r="M323" t="s">
        <v>102</v>
      </c>
      <c r="N323" t="s">
        <v>1957</v>
      </c>
      <c r="O323" t="s">
        <v>735</v>
      </c>
      <c r="Q323">
        <v>1</v>
      </c>
      <c r="R323" t="s">
        <v>3</v>
      </c>
      <c r="S323" t="s">
        <v>766</v>
      </c>
      <c r="T323" t="s">
        <v>680</v>
      </c>
      <c r="U323" t="s">
        <v>949</v>
      </c>
      <c r="W323">
        <v>17227</v>
      </c>
      <c r="X323">
        <v>8</v>
      </c>
      <c r="Y323">
        <v>9</v>
      </c>
      <c r="Z323" t="s">
        <v>865</v>
      </c>
      <c r="AA323" t="s">
        <v>866</v>
      </c>
      <c r="AB323" t="s">
        <v>683</v>
      </c>
      <c r="AC323" t="s">
        <v>684</v>
      </c>
      <c r="AD323" t="s">
        <v>685</v>
      </c>
      <c r="AE323">
        <v>5.25</v>
      </c>
      <c r="AF323">
        <v>7</v>
      </c>
      <c r="AG323">
        <v>4</v>
      </c>
      <c r="AH323">
        <v>26.5</v>
      </c>
      <c r="AI323" t="s">
        <v>9</v>
      </c>
      <c r="AK323">
        <v>-1</v>
      </c>
    </row>
    <row r="324" spans="1:37" x14ac:dyDescent="0.25">
      <c r="A324" t="s">
        <v>2209</v>
      </c>
      <c r="B324" t="s">
        <v>667</v>
      </c>
      <c r="C324" t="s">
        <v>2210</v>
      </c>
      <c r="D324" t="s">
        <v>1691</v>
      </c>
      <c r="E324" t="s">
        <v>2211</v>
      </c>
      <c r="F324" t="s">
        <v>1693</v>
      </c>
      <c r="G324" t="s">
        <v>2212</v>
      </c>
      <c r="I324" t="s">
        <v>1183</v>
      </c>
      <c r="J324" t="s">
        <v>845</v>
      </c>
      <c r="K324" t="s">
        <v>7</v>
      </c>
      <c r="L324" t="s">
        <v>722</v>
      </c>
      <c r="M324" t="s">
        <v>95</v>
      </c>
      <c r="N324" t="s">
        <v>1957</v>
      </c>
      <c r="O324" t="s">
        <v>735</v>
      </c>
      <c r="Q324">
        <v>1.5</v>
      </c>
      <c r="R324" t="s">
        <v>6</v>
      </c>
      <c r="S324" t="s">
        <v>680</v>
      </c>
      <c r="T324" t="s">
        <v>766</v>
      </c>
      <c r="U324" t="s">
        <v>766</v>
      </c>
      <c r="W324">
        <v>17245</v>
      </c>
      <c r="X324">
        <v>2</v>
      </c>
      <c r="Y324">
        <v>10</v>
      </c>
      <c r="Z324" t="s">
        <v>865</v>
      </c>
      <c r="AA324" t="s">
        <v>866</v>
      </c>
      <c r="AB324" t="s">
        <v>683</v>
      </c>
      <c r="AC324" t="s">
        <v>684</v>
      </c>
      <c r="AD324" t="s">
        <v>685</v>
      </c>
      <c r="AE324">
        <v>4</v>
      </c>
      <c r="AF324">
        <v>4.25</v>
      </c>
      <c r="AG324">
        <v>4.5</v>
      </c>
      <c r="AH324">
        <v>22.75</v>
      </c>
      <c r="AI324" t="s">
        <v>14</v>
      </c>
      <c r="AK324">
        <v>-1</v>
      </c>
    </row>
    <row r="325" spans="1:37" x14ac:dyDescent="0.25">
      <c r="A325" t="s">
        <v>2213</v>
      </c>
      <c r="B325" t="s">
        <v>667</v>
      </c>
      <c r="C325" t="s">
        <v>2214</v>
      </c>
      <c r="D325" t="s">
        <v>451</v>
      </c>
      <c r="E325" t="s">
        <v>2215</v>
      </c>
      <c r="F325" t="s">
        <v>451</v>
      </c>
      <c r="G325" t="s">
        <v>2216</v>
      </c>
      <c r="I325" t="s">
        <v>1183</v>
      </c>
      <c r="J325" t="s">
        <v>845</v>
      </c>
      <c r="K325" t="s">
        <v>694</v>
      </c>
      <c r="L325" t="s">
        <v>722</v>
      </c>
      <c r="M325" t="s">
        <v>111</v>
      </c>
      <c r="N325" t="s">
        <v>1957</v>
      </c>
      <c r="O325" t="s">
        <v>735</v>
      </c>
      <c r="Q325">
        <v>2</v>
      </c>
      <c r="R325" t="s">
        <v>3</v>
      </c>
      <c r="S325" t="s">
        <v>766</v>
      </c>
      <c r="T325" t="s">
        <v>680</v>
      </c>
      <c r="U325" t="s">
        <v>1392</v>
      </c>
      <c r="W325">
        <v>17252</v>
      </c>
      <c r="X325">
        <v>9</v>
      </c>
      <c r="Y325">
        <v>10</v>
      </c>
      <c r="Z325" t="s">
        <v>865</v>
      </c>
      <c r="AA325" t="s">
        <v>866</v>
      </c>
      <c r="AB325" t="s">
        <v>683</v>
      </c>
      <c r="AC325" t="s">
        <v>684</v>
      </c>
      <c r="AD325" t="s">
        <v>685</v>
      </c>
      <c r="AE325">
        <v>5.75</v>
      </c>
      <c r="AF325">
        <v>4.25</v>
      </c>
      <c r="AG325">
        <v>4.25</v>
      </c>
      <c r="AH325">
        <v>26.25</v>
      </c>
      <c r="AI325" t="s">
        <v>9</v>
      </c>
      <c r="AK325">
        <v>-1</v>
      </c>
    </row>
    <row r="326" spans="1:37" x14ac:dyDescent="0.25">
      <c r="A326" t="s">
        <v>2217</v>
      </c>
      <c r="B326" t="s">
        <v>667</v>
      </c>
      <c r="C326" t="s">
        <v>1359</v>
      </c>
      <c r="D326" t="s">
        <v>7</v>
      </c>
      <c r="E326" t="s">
        <v>1361</v>
      </c>
      <c r="F326" t="s">
        <v>7</v>
      </c>
      <c r="G326" t="s">
        <v>2218</v>
      </c>
      <c r="I326" t="s">
        <v>1183</v>
      </c>
      <c r="J326" t="s">
        <v>845</v>
      </c>
      <c r="K326" t="s">
        <v>7</v>
      </c>
      <c r="L326" t="s">
        <v>722</v>
      </c>
      <c r="M326" t="s">
        <v>131</v>
      </c>
      <c r="N326" t="s">
        <v>1957</v>
      </c>
      <c r="O326" t="s">
        <v>735</v>
      </c>
      <c r="Q326">
        <v>1</v>
      </c>
      <c r="R326" t="s">
        <v>3</v>
      </c>
      <c r="S326" t="s">
        <v>766</v>
      </c>
      <c r="T326" t="s">
        <v>680</v>
      </c>
      <c r="W326">
        <v>17322</v>
      </c>
      <c r="X326">
        <v>7</v>
      </c>
      <c r="Y326">
        <v>13</v>
      </c>
      <c r="Z326" t="s">
        <v>865</v>
      </c>
      <c r="AA326" t="s">
        <v>866</v>
      </c>
      <c r="AB326" t="s">
        <v>683</v>
      </c>
      <c r="AC326" t="s">
        <v>684</v>
      </c>
      <c r="AD326" t="s">
        <v>685</v>
      </c>
      <c r="AE326">
        <v>4.25</v>
      </c>
      <c r="AF326">
        <v>5.75</v>
      </c>
      <c r="AG326">
        <v>5</v>
      </c>
      <c r="AH326">
        <v>25.25</v>
      </c>
      <c r="AI326" t="s">
        <v>9</v>
      </c>
      <c r="AK326">
        <v>-1</v>
      </c>
    </row>
    <row r="327" spans="1:37" x14ac:dyDescent="0.25">
      <c r="A327" t="s">
        <v>2219</v>
      </c>
      <c r="B327" t="s">
        <v>667</v>
      </c>
      <c r="C327" t="s">
        <v>2220</v>
      </c>
      <c r="D327" t="s">
        <v>1122</v>
      </c>
      <c r="E327" t="s">
        <v>2221</v>
      </c>
      <c r="F327" t="s">
        <v>1124</v>
      </c>
      <c r="G327" t="s">
        <v>2222</v>
      </c>
      <c r="I327" t="s">
        <v>1183</v>
      </c>
      <c r="J327" t="s">
        <v>845</v>
      </c>
      <c r="K327" t="s">
        <v>694</v>
      </c>
      <c r="L327" t="s">
        <v>733</v>
      </c>
      <c r="M327" t="s">
        <v>135</v>
      </c>
      <c r="N327" t="s">
        <v>1957</v>
      </c>
      <c r="O327" t="s">
        <v>735</v>
      </c>
      <c r="Q327">
        <v>1</v>
      </c>
      <c r="R327" t="s">
        <v>3</v>
      </c>
      <c r="S327" t="s">
        <v>766</v>
      </c>
      <c r="T327" t="s">
        <v>680</v>
      </c>
      <c r="U327" t="s">
        <v>1392</v>
      </c>
      <c r="W327">
        <v>17338</v>
      </c>
      <c r="X327">
        <v>23</v>
      </c>
      <c r="Y327">
        <v>13</v>
      </c>
      <c r="Z327" t="s">
        <v>865</v>
      </c>
      <c r="AA327" t="s">
        <v>866</v>
      </c>
      <c r="AB327" t="s">
        <v>683</v>
      </c>
      <c r="AC327" t="s">
        <v>684</v>
      </c>
      <c r="AD327" t="s">
        <v>685</v>
      </c>
      <c r="AE327">
        <v>5.25</v>
      </c>
      <c r="AF327">
        <v>5.75</v>
      </c>
      <c r="AG327">
        <v>2.5</v>
      </c>
      <c r="AH327">
        <v>22.25</v>
      </c>
      <c r="AI327" t="s">
        <v>9</v>
      </c>
      <c r="AK327">
        <v>-1</v>
      </c>
    </row>
    <row r="328" spans="1:37" x14ac:dyDescent="0.25">
      <c r="A328" t="s">
        <v>2223</v>
      </c>
      <c r="B328" t="s">
        <v>667</v>
      </c>
      <c r="C328" t="s">
        <v>934</v>
      </c>
      <c r="D328" t="s">
        <v>987</v>
      </c>
      <c r="E328" t="s">
        <v>936</v>
      </c>
      <c r="F328" t="s">
        <v>989</v>
      </c>
      <c r="G328" t="s">
        <v>2224</v>
      </c>
      <c r="I328" t="s">
        <v>1183</v>
      </c>
      <c r="J328" t="s">
        <v>845</v>
      </c>
      <c r="K328" t="s">
        <v>7</v>
      </c>
      <c r="L328" t="s">
        <v>2159</v>
      </c>
      <c r="M328" t="s">
        <v>32</v>
      </c>
      <c r="N328" t="s">
        <v>1957</v>
      </c>
      <c r="O328" t="s">
        <v>735</v>
      </c>
      <c r="Q328">
        <v>1</v>
      </c>
      <c r="R328" t="s">
        <v>6</v>
      </c>
      <c r="S328" t="s">
        <v>766</v>
      </c>
      <c r="T328" t="s">
        <v>680</v>
      </c>
      <c r="U328" t="s">
        <v>924</v>
      </c>
      <c r="W328">
        <v>17365</v>
      </c>
      <c r="X328">
        <v>2</v>
      </c>
      <c r="Y328">
        <v>15</v>
      </c>
      <c r="Z328" t="s">
        <v>865</v>
      </c>
      <c r="AA328" t="s">
        <v>866</v>
      </c>
      <c r="AB328" t="s">
        <v>683</v>
      </c>
      <c r="AC328" t="s">
        <v>684</v>
      </c>
      <c r="AD328" t="s">
        <v>685</v>
      </c>
      <c r="AE328">
        <v>5.5</v>
      </c>
      <c r="AF328">
        <v>3.5</v>
      </c>
      <c r="AG328">
        <v>3.75</v>
      </c>
      <c r="AH328">
        <v>23</v>
      </c>
      <c r="AI328" t="s">
        <v>9</v>
      </c>
      <c r="AK328">
        <v>-1</v>
      </c>
    </row>
    <row r="329" spans="1:37" x14ac:dyDescent="0.25">
      <c r="A329" t="s">
        <v>2225</v>
      </c>
      <c r="B329" t="s">
        <v>667</v>
      </c>
      <c r="C329" t="s">
        <v>2226</v>
      </c>
      <c r="D329" t="s">
        <v>1541</v>
      </c>
      <c r="E329" t="s">
        <v>2227</v>
      </c>
      <c r="F329" t="s">
        <v>1543</v>
      </c>
      <c r="G329" t="s">
        <v>2228</v>
      </c>
      <c r="I329" t="s">
        <v>1183</v>
      </c>
      <c r="J329" t="s">
        <v>845</v>
      </c>
      <c r="K329" t="s">
        <v>7</v>
      </c>
      <c r="L329" t="s">
        <v>722</v>
      </c>
      <c r="M329" t="s">
        <v>61</v>
      </c>
      <c r="N329" t="s">
        <v>1957</v>
      </c>
      <c r="O329" t="s">
        <v>735</v>
      </c>
      <c r="Q329">
        <v>1</v>
      </c>
      <c r="R329" t="s">
        <v>3</v>
      </c>
      <c r="S329" t="s">
        <v>680</v>
      </c>
      <c r="T329" t="s">
        <v>680</v>
      </c>
      <c r="U329" t="s">
        <v>680</v>
      </c>
      <c r="W329">
        <v>17122</v>
      </c>
      <c r="X329">
        <v>23</v>
      </c>
      <c r="Y329">
        <v>4</v>
      </c>
      <c r="Z329" t="s">
        <v>865</v>
      </c>
      <c r="AA329" t="s">
        <v>866</v>
      </c>
      <c r="AB329" t="s">
        <v>683</v>
      </c>
      <c r="AC329" t="s">
        <v>684</v>
      </c>
      <c r="AD329" t="s">
        <v>685</v>
      </c>
      <c r="AE329">
        <v>4</v>
      </c>
      <c r="AF329">
        <v>4.5</v>
      </c>
      <c r="AG329">
        <v>4.25</v>
      </c>
      <c r="AH329">
        <v>22</v>
      </c>
      <c r="AI329" t="s">
        <v>14</v>
      </c>
      <c r="AK329">
        <v>-1</v>
      </c>
    </row>
    <row r="330" spans="1:37" x14ac:dyDescent="0.25">
      <c r="A330" t="s">
        <v>2229</v>
      </c>
      <c r="B330" t="s">
        <v>667</v>
      </c>
      <c r="C330" t="s">
        <v>2230</v>
      </c>
      <c r="D330" t="s">
        <v>1003</v>
      </c>
      <c r="E330" t="s">
        <v>2231</v>
      </c>
      <c r="F330" t="s">
        <v>1005</v>
      </c>
      <c r="G330" t="s">
        <v>2232</v>
      </c>
      <c r="I330" t="s">
        <v>1183</v>
      </c>
      <c r="J330" t="s">
        <v>845</v>
      </c>
      <c r="K330" t="s">
        <v>7</v>
      </c>
      <c r="L330" t="s">
        <v>722</v>
      </c>
      <c r="M330" t="s">
        <v>160</v>
      </c>
      <c r="N330" t="s">
        <v>1957</v>
      </c>
      <c r="O330" t="s">
        <v>735</v>
      </c>
      <c r="Q330">
        <v>1.5</v>
      </c>
      <c r="R330" t="s">
        <v>6</v>
      </c>
      <c r="S330" t="s">
        <v>680</v>
      </c>
      <c r="T330" t="s">
        <v>680</v>
      </c>
      <c r="W330">
        <v>17431</v>
      </c>
      <c r="X330">
        <v>20</v>
      </c>
      <c r="Y330">
        <v>17</v>
      </c>
      <c r="Z330" t="s">
        <v>865</v>
      </c>
      <c r="AA330" t="s">
        <v>866</v>
      </c>
      <c r="AB330" t="s">
        <v>683</v>
      </c>
      <c r="AC330" t="s">
        <v>684</v>
      </c>
      <c r="AD330" t="s">
        <v>685</v>
      </c>
      <c r="AE330">
        <v>5</v>
      </c>
      <c r="AF330">
        <v>6</v>
      </c>
      <c r="AG330">
        <v>3</v>
      </c>
      <c r="AH330">
        <v>23.5</v>
      </c>
      <c r="AI330" t="s">
        <v>14</v>
      </c>
    </row>
    <row r="331" spans="1:37" x14ac:dyDescent="0.25">
      <c r="A331" t="s">
        <v>2233</v>
      </c>
      <c r="B331" t="s">
        <v>667</v>
      </c>
      <c r="C331" t="s">
        <v>1189</v>
      </c>
      <c r="D331" t="s">
        <v>385</v>
      </c>
      <c r="E331" t="s">
        <v>1190</v>
      </c>
      <c r="F331" t="s">
        <v>385</v>
      </c>
      <c r="G331" t="s">
        <v>2234</v>
      </c>
      <c r="I331" t="s">
        <v>1183</v>
      </c>
      <c r="J331" t="s">
        <v>845</v>
      </c>
      <c r="K331" t="s">
        <v>7</v>
      </c>
      <c r="L331" t="s">
        <v>722</v>
      </c>
      <c r="M331" t="s">
        <v>102</v>
      </c>
      <c r="N331" t="s">
        <v>1957</v>
      </c>
      <c r="O331" t="s">
        <v>735</v>
      </c>
      <c r="Q331">
        <v>1</v>
      </c>
      <c r="R331" t="s">
        <v>6</v>
      </c>
      <c r="S331" t="s">
        <v>680</v>
      </c>
      <c r="T331" t="s">
        <v>766</v>
      </c>
      <c r="U331" t="s">
        <v>949</v>
      </c>
      <c r="W331">
        <v>17457</v>
      </c>
      <c r="X331">
        <v>22</v>
      </c>
      <c r="Y331">
        <v>18</v>
      </c>
      <c r="Z331" t="s">
        <v>865</v>
      </c>
      <c r="AA331" t="s">
        <v>866</v>
      </c>
      <c r="AB331" t="s">
        <v>683</v>
      </c>
      <c r="AC331" t="s">
        <v>684</v>
      </c>
      <c r="AD331" t="s">
        <v>685</v>
      </c>
      <c r="AE331">
        <v>3.75</v>
      </c>
      <c r="AF331">
        <v>4.5</v>
      </c>
      <c r="AG331">
        <v>3.5</v>
      </c>
      <c r="AH331">
        <v>20</v>
      </c>
      <c r="AI331" t="s">
        <v>14</v>
      </c>
      <c r="AK331">
        <v>-1</v>
      </c>
    </row>
    <row r="332" spans="1:37" x14ac:dyDescent="0.25">
      <c r="A332" t="s">
        <v>2235</v>
      </c>
      <c r="B332" t="s">
        <v>667</v>
      </c>
      <c r="C332" t="s">
        <v>2236</v>
      </c>
      <c r="D332" t="s">
        <v>770</v>
      </c>
      <c r="E332" t="s">
        <v>2237</v>
      </c>
      <c r="F332" t="s">
        <v>772</v>
      </c>
      <c r="G332" t="s">
        <v>2238</v>
      </c>
      <c r="I332" t="s">
        <v>1183</v>
      </c>
      <c r="J332" t="s">
        <v>845</v>
      </c>
      <c r="K332" t="s">
        <v>7</v>
      </c>
      <c r="L332" t="s">
        <v>2059</v>
      </c>
      <c r="M332" t="s">
        <v>171</v>
      </c>
      <c r="N332" t="s">
        <v>1957</v>
      </c>
      <c r="O332" t="s">
        <v>735</v>
      </c>
      <c r="Q332">
        <v>0</v>
      </c>
      <c r="R332" t="s">
        <v>6</v>
      </c>
      <c r="S332" t="s">
        <v>766</v>
      </c>
      <c r="T332" t="s">
        <v>680</v>
      </c>
      <c r="U332" t="s">
        <v>680</v>
      </c>
      <c r="W332">
        <v>17470</v>
      </c>
      <c r="X332">
        <v>11</v>
      </c>
      <c r="Y332">
        <v>19</v>
      </c>
      <c r="Z332" t="s">
        <v>865</v>
      </c>
      <c r="AA332" t="s">
        <v>866</v>
      </c>
      <c r="AB332" t="s">
        <v>683</v>
      </c>
      <c r="AC332" t="s">
        <v>684</v>
      </c>
      <c r="AD332" t="s">
        <v>685</v>
      </c>
      <c r="AE332">
        <v>5.25</v>
      </c>
      <c r="AF332">
        <v>4.5</v>
      </c>
      <c r="AG332">
        <v>4.5</v>
      </c>
      <c r="AH332">
        <v>24</v>
      </c>
      <c r="AI332" t="s">
        <v>9</v>
      </c>
      <c r="AK332">
        <v>-1</v>
      </c>
    </row>
    <row r="333" spans="1:37" x14ac:dyDescent="0.25">
      <c r="A333" t="s">
        <v>2239</v>
      </c>
      <c r="B333" t="s">
        <v>667</v>
      </c>
      <c r="C333" t="s">
        <v>2240</v>
      </c>
      <c r="D333" t="s">
        <v>2241</v>
      </c>
      <c r="E333" t="s">
        <v>2242</v>
      </c>
      <c r="F333" t="s">
        <v>2243</v>
      </c>
      <c r="G333" t="s">
        <v>2244</v>
      </c>
      <c r="I333" t="s">
        <v>1183</v>
      </c>
      <c r="J333" t="s">
        <v>845</v>
      </c>
      <c r="K333" t="s">
        <v>694</v>
      </c>
      <c r="L333" t="s">
        <v>722</v>
      </c>
      <c r="M333" t="s">
        <v>13</v>
      </c>
      <c r="N333" t="s">
        <v>1957</v>
      </c>
      <c r="O333" t="s">
        <v>735</v>
      </c>
      <c r="Q333">
        <v>2</v>
      </c>
      <c r="R333" t="s">
        <v>6</v>
      </c>
      <c r="S333" t="s">
        <v>680</v>
      </c>
      <c r="T333" t="s">
        <v>766</v>
      </c>
      <c r="W333">
        <v>17521</v>
      </c>
      <c r="X333">
        <v>14</v>
      </c>
      <c r="Y333">
        <v>21</v>
      </c>
      <c r="Z333" t="s">
        <v>865</v>
      </c>
      <c r="AA333" t="s">
        <v>866</v>
      </c>
      <c r="AB333" t="s">
        <v>683</v>
      </c>
      <c r="AC333" t="s">
        <v>684</v>
      </c>
      <c r="AD333" t="s">
        <v>685</v>
      </c>
      <c r="AE333">
        <v>4.25</v>
      </c>
      <c r="AF333">
        <v>5.25</v>
      </c>
      <c r="AG333">
        <v>2.75</v>
      </c>
      <c r="AH333">
        <v>21.25</v>
      </c>
      <c r="AI333" t="s">
        <v>14</v>
      </c>
      <c r="AK333">
        <v>-1</v>
      </c>
    </row>
    <row r="334" spans="1:37" x14ac:dyDescent="0.25">
      <c r="A334" t="s">
        <v>2245</v>
      </c>
      <c r="B334" t="s">
        <v>667</v>
      </c>
      <c r="C334" t="s">
        <v>2246</v>
      </c>
      <c r="D334" t="s">
        <v>2032</v>
      </c>
      <c r="E334" t="s">
        <v>2247</v>
      </c>
      <c r="F334" t="s">
        <v>2033</v>
      </c>
      <c r="G334" t="s">
        <v>2248</v>
      </c>
      <c r="I334" t="s">
        <v>862</v>
      </c>
      <c r="J334" t="s">
        <v>845</v>
      </c>
      <c r="K334" t="s">
        <v>7</v>
      </c>
      <c r="L334" t="s">
        <v>722</v>
      </c>
      <c r="M334" t="s">
        <v>142</v>
      </c>
      <c r="N334" t="s">
        <v>1957</v>
      </c>
      <c r="O334" t="s">
        <v>735</v>
      </c>
      <c r="Q334">
        <v>1</v>
      </c>
      <c r="R334" t="s">
        <v>3</v>
      </c>
      <c r="S334" t="s">
        <v>766</v>
      </c>
      <c r="T334" t="s">
        <v>680</v>
      </c>
      <c r="U334" t="s">
        <v>924</v>
      </c>
      <c r="W334">
        <v>17531</v>
      </c>
      <c r="X334">
        <v>24</v>
      </c>
      <c r="Y334">
        <v>21</v>
      </c>
      <c r="Z334" t="s">
        <v>865</v>
      </c>
      <c r="AA334" t="s">
        <v>866</v>
      </c>
      <c r="AB334" t="s">
        <v>683</v>
      </c>
      <c r="AC334" t="s">
        <v>684</v>
      </c>
      <c r="AD334" t="s">
        <v>685</v>
      </c>
      <c r="AE334">
        <v>4.5</v>
      </c>
      <c r="AF334">
        <v>6.25</v>
      </c>
      <c r="AG334">
        <v>5.25</v>
      </c>
      <c r="AH334">
        <v>26.75</v>
      </c>
      <c r="AI334" t="s">
        <v>9</v>
      </c>
      <c r="AK334">
        <v>-1</v>
      </c>
    </row>
    <row r="335" spans="1:37" x14ac:dyDescent="0.25">
      <c r="A335" t="s">
        <v>2249</v>
      </c>
      <c r="B335" t="s">
        <v>667</v>
      </c>
      <c r="C335" t="s">
        <v>919</v>
      </c>
      <c r="D335" t="s">
        <v>761</v>
      </c>
      <c r="E335" t="s">
        <v>921</v>
      </c>
      <c r="F335" t="s">
        <v>763</v>
      </c>
      <c r="G335" t="s">
        <v>2250</v>
      </c>
      <c r="I335" t="s">
        <v>1183</v>
      </c>
      <c r="J335" t="s">
        <v>845</v>
      </c>
      <c r="K335" t="s">
        <v>694</v>
      </c>
      <c r="L335" t="s">
        <v>722</v>
      </c>
      <c r="M335" t="s">
        <v>65</v>
      </c>
      <c r="N335" t="s">
        <v>1957</v>
      </c>
      <c r="O335" t="s">
        <v>735</v>
      </c>
      <c r="Q335">
        <v>1</v>
      </c>
      <c r="R335" t="s">
        <v>6</v>
      </c>
      <c r="S335" t="s">
        <v>680</v>
      </c>
      <c r="T335" t="s">
        <v>1392</v>
      </c>
      <c r="U335" t="s">
        <v>766</v>
      </c>
      <c r="W335">
        <v>17561</v>
      </c>
      <c r="X335">
        <v>6</v>
      </c>
      <c r="Y335">
        <v>23</v>
      </c>
      <c r="Z335" t="s">
        <v>865</v>
      </c>
      <c r="AA335" t="s">
        <v>866</v>
      </c>
      <c r="AB335" t="s">
        <v>683</v>
      </c>
      <c r="AC335" t="s">
        <v>684</v>
      </c>
      <c r="AD335" t="s">
        <v>685</v>
      </c>
      <c r="AE335">
        <v>5</v>
      </c>
      <c r="AF335">
        <v>3.25</v>
      </c>
      <c r="AG335">
        <v>2.75</v>
      </c>
      <c r="AH335">
        <v>19.75</v>
      </c>
      <c r="AI335" t="s">
        <v>14</v>
      </c>
      <c r="AK335">
        <v>-1</v>
      </c>
    </row>
    <row r="336" spans="1:37" x14ac:dyDescent="0.25">
      <c r="A336" t="s">
        <v>2251</v>
      </c>
      <c r="B336" t="s">
        <v>667</v>
      </c>
      <c r="C336" t="s">
        <v>2041</v>
      </c>
      <c r="D336" t="s">
        <v>935</v>
      </c>
      <c r="E336" t="s">
        <v>2042</v>
      </c>
      <c r="F336" t="s">
        <v>937</v>
      </c>
      <c r="G336" t="s">
        <v>2252</v>
      </c>
      <c r="I336" t="s">
        <v>1183</v>
      </c>
      <c r="J336" t="s">
        <v>845</v>
      </c>
      <c r="K336" t="s">
        <v>7</v>
      </c>
      <c r="L336" t="s">
        <v>722</v>
      </c>
      <c r="M336" t="s">
        <v>209</v>
      </c>
      <c r="N336" t="s">
        <v>1957</v>
      </c>
      <c r="O336" t="s">
        <v>735</v>
      </c>
      <c r="Q336">
        <v>1</v>
      </c>
      <c r="R336" t="s">
        <v>6</v>
      </c>
      <c r="S336" t="s">
        <v>680</v>
      </c>
      <c r="T336" t="s">
        <v>766</v>
      </c>
      <c r="W336">
        <v>17624</v>
      </c>
      <c r="X336">
        <v>21</v>
      </c>
      <c r="Y336">
        <v>25</v>
      </c>
      <c r="Z336" t="s">
        <v>865</v>
      </c>
      <c r="AA336" t="s">
        <v>866</v>
      </c>
      <c r="AB336" t="s">
        <v>683</v>
      </c>
      <c r="AC336" t="s">
        <v>684</v>
      </c>
      <c r="AD336" t="s">
        <v>685</v>
      </c>
      <c r="AE336">
        <v>5</v>
      </c>
      <c r="AF336">
        <v>3.25</v>
      </c>
      <c r="AG336">
        <v>1.75</v>
      </c>
      <c r="AH336">
        <v>17.75</v>
      </c>
      <c r="AI336" t="s">
        <v>14</v>
      </c>
      <c r="AK336">
        <v>-1</v>
      </c>
    </row>
    <row r="337" spans="1:37" x14ac:dyDescent="0.25">
      <c r="A337" t="s">
        <v>2253</v>
      </c>
      <c r="B337" t="s">
        <v>667</v>
      </c>
      <c r="C337" t="s">
        <v>2254</v>
      </c>
      <c r="D337" t="s">
        <v>2062</v>
      </c>
      <c r="E337" t="s">
        <v>2255</v>
      </c>
      <c r="F337" t="s">
        <v>2064</v>
      </c>
      <c r="G337" t="s">
        <v>2256</v>
      </c>
      <c r="I337" t="s">
        <v>1183</v>
      </c>
      <c r="J337" t="s">
        <v>845</v>
      </c>
      <c r="K337" t="s">
        <v>694</v>
      </c>
      <c r="L337" t="s">
        <v>1962</v>
      </c>
      <c r="M337" t="s">
        <v>8</v>
      </c>
      <c r="N337" t="s">
        <v>1957</v>
      </c>
      <c r="O337" t="s">
        <v>735</v>
      </c>
      <c r="Q337">
        <v>0.5</v>
      </c>
      <c r="R337" t="s">
        <v>6</v>
      </c>
      <c r="S337" t="s">
        <v>680</v>
      </c>
      <c r="T337" t="s">
        <v>766</v>
      </c>
      <c r="U337" t="s">
        <v>680</v>
      </c>
      <c r="W337">
        <v>17669</v>
      </c>
      <c r="X337">
        <v>18</v>
      </c>
      <c r="Y337">
        <v>27</v>
      </c>
      <c r="Z337" t="s">
        <v>865</v>
      </c>
      <c r="AA337" t="s">
        <v>866</v>
      </c>
      <c r="AB337" t="s">
        <v>683</v>
      </c>
      <c r="AC337" t="s">
        <v>684</v>
      </c>
      <c r="AD337" t="s">
        <v>685</v>
      </c>
      <c r="AE337">
        <v>4.5</v>
      </c>
      <c r="AF337">
        <v>3</v>
      </c>
      <c r="AG337">
        <v>4.25</v>
      </c>
      <c r="AH337">
        <v>21</v>
      </c>
      <c r="AI337" t="s">
        <v>14</v>
      </c>
      <c r="AK337">
        <v>-1</v>
      </c>
    </row>
    <row r="338" spans="1:37" x14ac:dyDescent="0.25">
      <c r="A338" t="s">
        <v>2257</v>
      </c>
      <c r="B338" t="s">
        <v>667</v>
      </c>
      <c r="C338" t="s">
        <v>874</v>
      </c>
      <c r="D338" t="s">
        <v>1691</v>
      </c>
      <c r="E338" t="s">
        <v>876</v>
      </c>
      <c r="F338" t="s">
        <v>1693</v>
      </c>
      <c r="G338" t="s">
        <v>2258</v>
      </c>
      <c r="I338" t="s">
        <v>1262</v>
      </c>
      <c r="J338" t="s">
        <v>845</v>
      </c>
      <c r="K338" t="s">
        <v>7</v>
      </c>
      <c r="L338" t="s">
        <v>2259</v>
      </c>
      <c r="M338" t="s">
        <v>67</v>
      </c>
      <c r="N338" t="s">
        <v>2260</v>
      </c>
      <c r="O338" t="s">
        <v>724</v>
      </c>
      <c r="Q338">
        <v>0.5</v>
      </c>
      <c r="S338" t="s">
        <v>680</v>
      </c>
      <c r="T338" t="s">
        <v>680</v>
      </c>
      <c r="U338" t="s">
        <v>680</v>
      </c>
      <c r="W338">
        <v>17902</v>
      </c>
      <c r="X338">
        <v>10</v>
      </c>
      <c r="Y338">
        <v>10</v>
      </c>
      <c r="Z338" t="s">
        <v>1441</v>
      </c>
      <c r="AA338" t="s">
        <v>1442</v>
      </c>
      <c r="AB338" t="s">
        <v>683</v>
      </c>
      <c r="AC338" t="s">
        <v>684</v>
      </c>
      <c r="AD338" t="s">
        <v>685</v>
      </c>
      <c r="AE338">
        <v>5.5</v>
      </c>
      <c r="AF338">
        <v>1.5</v>
      </c>
      <c r="AG338">
        <v>2.5</v>
      </c>
      <c r="AH338">
        <v>18</v>
      </c>
      <c r="AI338" t="s">
        <v>14</v>
      </c>
      <c r="AK338">
        <v>-1</v>
      </c>
    </row>
    <row r="339" spans="1:37" x14ac:dyDescent="0.25">
      <c r="A339" t="s">
        <v>2261</v>
      </c>
      <c r="B339" t="s">
        <v>667</v>
      </c>
      <c r="C339" t="s">
        <v>1049</v>
      </c>
      <c r="D339" t="s">
        <v>770</v>
      </c>
      <c r="E339" t="s">
        <v>1051</v>
      </c>
      <c r="F339" t="s">
        <v>772</v>
      </c>
      <c r="G339" t="s">
        <v>2262</v>
      </c>
      <c r="I339" t="s">
        <v>1262</v>
      </c>
      <c r="J339" t="s">
        <v>845</v>
      </c>
      <c r="K339" t="s">
        <v>7</v>
      </c>
      <c r="L339" t="s">
        <v>1862</v>
      </c>
      <c r="M339" t="s">
        <v>237</v>
      </c>
      <c r="N339" t="s">
        <v>2260</v>
      </c>
      <c r="O339" t="s">
        <v>724</v>
      </c>
      <c r="Q339">
        <v>0</v>
      </c>
      <c r="S339" t="s">
        <v>680</v>
      </c>
      <c r="T339" t="s">
        <v>680</v>
      </c>
      <c r="U339" t="s">
        <v>680</v>
      </c>
      <c r="W339">
        <v>18126</v>
      </c>
      <c r="X339">
        <v>18</v>
      </c>
      <c r="Y339">
        <v>19</v>
      </c>
      <c r="Z339" t="s">
        <v>1441</v>
      </c>
      <c r="AA339" t="s">
        <v>1442</v>
      </c>
      <c r="AB339" t="s">
        <v>683</v>
      </c>
      <c r="AC339" t="s">
        <v>684</v>
      </c>
      <c r="AD339" t="s">
        <v>685</v>
      </c>
      <c r="AE339">
        <v>3.75</v>
      </c>
      <c r="AF339">
        <v>4.75</v>
      </c>
      <c r="AG339">
        <v>3.5</v>
      </c>
      <c r="AH339">
        <v>19.25</v>
      </c>
      <c r="AI339" t="s">
        <v>14</v>
      </c>
      <c r="AK339">
        <v>-1</v>
      </c>
    </row>
    <row r="340" spans="1:37" x14ac:dyDescent="0.25">
      <c r="A340" t="s">
        <v>2263</v>
      </c>
      <c r="B340" t="s">
        <v>667</v>
      </c>
      <c r="C340" t="s">
        <v>2264</v>
      </c>
      <c r="D340" t="s">
        <v>509</v>
      </c>
      <c r="E340" t="s">
        <v>2265</v>
      </c>
      <c r="F340" t="s">
        <v>509</v>
      </c>
      <c r="G340" t="s">
        <v>2266</v>
      </c>
      <c r="I340" t="s">
        <v>1262</v>
      </c>
      <c r="J340" t="s">
        <v>845</v>
      </c>
      <c r="K340" t="s">
        <v>694</v>
      </c>
      <c r="L340" t="s">
        <v>863</v>
      </c>
      <c r="M340" t="s">
        <v>241</v>
      </c>
      <c r="N340" t="s">
        <v>2260</v>
      </c>
      <c r="O340" t="s">
        <v>724</v>
      </c>
      <c r="Q340">
        <v>1</v>
      </c>
      <c r="S340" t="s">
        <v>680</v>
      </c>
      <c r="T340" t="s">
        <v>680</v>
      </c>
      <c r="U340" t="s">
        <v>680</v>
      </c>
      <c r="W340">
        <v>18146</v>
      </c>
      <c r="X340">
        <v>14</v>
      </c>
      <c r="Y340">
        <v>20</v>
      </c>
      <c r="Z340" t="s">
        <v>1441</v>
      </c>
      <c r="AA340" t="s">
        <v>1442</v>
      </c>
      <c r="AB340" t="s">
        <v>683</v>
      </c>
      <c r="AC340" t="s">
        <v>684</v>
      </c>
      <c r="AD340" t="s">
        <v>685</v>
      </c>
      <c r="AE340">
        <v>4.25</v>
      </c>
      <c r="AF340">
        <v>1.5</v>
      </c>
      <c r="AG340">
        <v>5.25</v>
      </c>
      <c r="AH340">
        <v>21.5</v>
      </c>
      <c r="AI340" t="s">
        <v>14</v>
      </c>
    </row>
    <row r="341" spans="1:37" x14ac:dyDescent="0.25">
      <c r="A341" t="s">
        <v>2267</v>
      </c>
      <c r="B341" t="s">
        <v>667</v>
      </c>
      <c r="C341" t="s">
        <v>2268</v>
      </c>
      <c r="D341" t="s">
        <v>389</v>
      </c>
      <c r="E341" t="s">
        <v>2269</v>
      </c>
      <c r="F341" t="s">
        <v>389</v>
      </c>
      <c r="G341" t="s">
        <v>2270</v>
      </c>
      <c r="I341" t="s">
        <v>2271</v>
      </c>
      <c r="J341" t="s">
        <v>845</v>
      </c>
      <c r="K341" t="s">
        <v>694</v>
      </c>
      <c r="L341" t="s">
        <v>2259</v>
      </c>
      <c r="M341" t="s">
        <v>228</v>
      </c>
      <c r="N341" t="s">
        <v>2260</v>
      </c>
      <c r="O341" t="s">
        <v>948</v>
      </c>
      <c r="Q341">
        <v>1</v>
      </c>
      <c r="R341" t="s">
        <v>6</v>
      </c>
      <c r="S341" t="s">
        <v>680</v>
      </c>
      <c r="T341" t="s">
        <v>680</v>
      </c>
      <c r="U341" t="s">
        <v>680</v>
      </c>
      <c r="W341">
        <v>17694</v>
      </c>
      <c r="X341">
        <v>18</v>
      </c>
      <c r="Y341">
        <v>1</v>
      </c>
      <c r="Z341" t="s">
        <v>1441</v>
      </c>
      <c r="AA341" t="s">
        <v>1442</v>
      </c>
      <c r="AB341" t="s">
        <v>683</v>
      </c>
      <c r="AC341" t="s">
        <v>684</v>
      </c>
      <c r="AD341" t="s">
        <v>685</v>
      </c>
      <c r="AE341">
        <v>3.5</v>
      </c>
      <c r="AF341">
        <v>3.75</v>
      </c>
      <c r="AG341">
        <v>3.75</v>
      </c>
      <c r="AH341">
        <v>19.25</v>
      </c>
      <c r="AI341" t="s">
        <v>14</v>
      </c>
      <c r="AK341">
        <v>-1</v>
      </c>
    </row>
    <row r="342" spans="1:37" x14ac:dyDescent="0.25">
      <c r="A342" t="s">
        <v>2272</v>
      </c>
      <c r="B342" t="s">
        <v>667</v>
      </c>
      <c r="C342" t="s">
        <v>1044</v>
      </c>
      <c r="D342" t="s">
        <v>1277</v>
      </c>
      <c r="E342" t="s">
        <v>1045</v>
      </c>
      <c r="F342" t="s">
        <v>1279</v>
      </c>
      <c r="G342" t="s">
        <v>2273</v>
      </c>
      <c r="I342" t="s">
        <v>862</v>
      </c>
      <c r="J342" t="s">
        <v>845</v>
      </c>
      <c r="K342" t="s">
        <v>7</v>
      </c>
      <c r="L342" t="s">
        <v>2259</v>
      </c>
      <c r="M342" t="s">
        <v>231</v>
      </c>
      <c r="N342" t="s">
        <v>2260</v>
      </c>
      <c r="O342" t="s">
        <v>805</v>
      </c>
      <c r="Q342">
        <v>0</v>
      </c>
      <c r="S342" t="s">
        <v>680</v>
      </c>
      <c r="T342" t="s">
        <v>949</v>
      </c>
      <c r="W342">
        <v>17826</v>
      </c>
      <c r="X342">
        <v>6</v>
      </c>
      <c r="Y342">
        <v>7</v>
      </c>
      <c r="Z342" t="s">
        <v>1441</v>
      </c>
      <c r="AA342" t="s">
        <v>1442</v>
      </c>
      <c r="AB342" t="s">
        <v>683</v>
      </c>
      <c r="AC342" t="s">
        <v>684</v>
      </c>
      <c r="AD342" t="s">
        <v>685</v>
      </c>
      <c r="AE342">
        <v>5.5</v>
      </c>
      <c r="AF342">
        <v>3</v>
      </c>
      <c r="AG342">
        <v>3.5</v>
      </c>
      <c r="AH342">
        <v>21</v>
      </c>
      <c r="AI342" t="s">
        <v>14</v>
      </c>
      <c r="AK342">
        <v>-1</v>
      </c>
    </row>
    <row r="343" spans="1:37" x14ac:dyDescent="0.25">
      <c r="A343" t="s">
        <v>2274</v>
      </c>
      <c r="B343" t="s">
        <v>667</v>
      </c>
      <c r="C343" t="s">
        <v>2275</v>
      </c>
      <c r="D343" t="s">
        <v>455</v>
      </c>
      <c r="E343" t="s">
        <v>2276</v>
      </c>
      <c r="F343" t="s">
        <v>455</v>
      </c>
      <c r="G343" t="s">
        <v>2277</v>
      </c>
      <c r="I343" t="s">
        <v>862</v>
      </c>
      <c r="J343" t="s">
        <v>845</v>
      </c>
      <c r="K343" t="s">
        <v>694</v>
      </c>
      <c r="L343" t="s">
        <v>2259</v>
      </c>
      <c r="M343" t="s">
        <v>102</v>
      </c>
      <c r="N343" t="s">
        <v>2260</v>
      </c>
      <c r="O343" t="s">
        <v>805</v>
      </c>
      <c r="Q343">
        <v>1.5</v>
      </c>
      <c r="R343" t="s">
        <v>3</v>
      </c>
      <c r="S343" t="s">
        <v>680</v>
      </c>
      <c r="T343" t="s">
        <v>949</v>
      </c>
      <c r="U343" t="s">
        <v>949</v>
      </c>
      <c r="W343">
        <v>17927</v>
      </c>
      <c r="X343">
        <v>11</v>
      </c>
      <c r="Y343">
        <v>11</v>
      </c>
      <c r="Z343" t="s">
        <v>1441</v>
      </c>
      <c r="AA343" t="s">
        <v>1442</v>
      </c>
      <c r="AB343" t="s">
        <v>683</v>
      </c>
      <c r="AC343" t="s">
        <v>684</v>
      </c>
      <c r="AD343" t="s">
        <v>685</v>
      </c>
      <c r="AE343">
        <v>5.25</v>
      </c>
      <c r="AF343">
        <v>6.5</v>
      </c>
      <c r="AG343">
        <v>4.5</v>
      </c>
      <c r="AH343">
        <v>27.5</v>
      </c>
      <c r="AI343" t="s">
        <v>14</v>
      </c>
      <c r="AK343">
        <v>-1</v>
      </c>
    </row>
    <row r="344" spans="1:37" x14ac:dyDescent="0.25">
      <c r="A344" t="s">
        <v>2278</v>
      </c>
      <c r="B344" t="s">
        <v>667</v>
      </c>
      <c r="C344" t="s">
        <v>1864</v>
      </c>
      <c r="D344" t="s">
        <v>1886</v>
      </c>
      <c r="E344" t="s">
        <v>1866</v>
      </c>
      <c r="F344" t="s">
        <v>1887</v>
      </c>
      <c r="G344" t="s">
        <v>2279</v>
      </c>
      <c r="I344" t="s">
        <v>2271</v>
      </c>
      <c r="J344" t="s">
        <v>845</v>
      </c>
      <c r="K344" t="s">
        <v>7</v>
      </c>
      <c r="L344" t="s">
        <v>2259</v>
      </c>
      <c r="M344" t="s">
        <v>238</v>
      </c>
      <c r="N344" t="s">
        <v>2260</v>
      </c>
      <c r="O344" t="s">
        <v>805</v>
      </c>
      <c r="Q344">
        <v>0</v>
      </c>
      <c r="S344" t="s">
        <v>680</v>
      </c>
      <c r="T344" t="s">
        <v>680</v>
      </c>
      <c r="U344" t="s">
        <v>949</v>
      </c>
      <c r="W344">
        <v>18129</v>
      </c>
      <c r="X344">
        <v>21</v>
      </c>
      <c r="Y344">
        <v>19</v>
      </c>
      <c r="Z344" t="s">
        <v>1441</v>
      </c>
      <c r="AA344" t="s">
        <v>1442</v>
      </c>
      <c r="AB344" t="s">
        <v>683</v>
      </c>
      <c r="AC344" t="s">
        <v>684</v>
      </c>
      <c r="AD344" t="s">
        <v>685</v>
      </c>
      <c r="AE344">
        <v>5.5</v>
      </c>
      <c r="AF344">
        <v>4.5</v>
      </c>
      <c r="AG344">
        <v>4.75</v>
      </c>
      <c r="AH344">
        <v>25</v>
      </c>
      <c r="AI344" t="s">
        <v>14</v>
      </c>
      <c r="AK344">
        <v>-1</v>
      </c>
    </row>
    <row r="345" spans="1:37" x14ac:dyDescent="0.25">
      <c r="A345" t="s">
        <v>2280</v>
      </c>
      <c r="B345" t="s">
        <v>667</v>
      </c>
      <c r="C345" t="s">
        <v>996</v>
      </c>
      <c r="D345" t="s">
        <v>2281</v>
      </c>
      <c r="E345" t="s">
        <v>998</v>
      </c>
      <c r="F345" t="s">
        <v>2282</v>
      </c>
      <c r="G345" t="s">
        <v>2283</v>
      </c>
      <c r="I345" t="s">
        <v>862</v>
      </c>
      <c r="J345" t="s">
        <v>845</v>
      </c>
      <c r="K345" t="s">
        <v>694</v>
      </c>
      <c r="L345" t="s">
        <v>1499</v>
      </c>
      <c r="M345" t="s">
        <v>135</v>
      </c>
      <c r="N345" t="s">
        <v>2260</v>
      </c>
      <c r="O345" t="s">
        <v>805</v>
      </c>
      <c r="Q345">
        <v>1</v>
      </c>
      <c r="S345" t="s">
        <v>680</v>
      </c>
      <c r="T345" t="s">
        <v>766</v>
      </c>
      <c r="U345" t="s">
        <v>949</v>
      </c>
      <c r="W345">
        <v>18232</v>
      </c>
      <c r="X345">
        <v>4</v>
      </c>
      <c r="Y345">
        <v>24</v>
      </c>
      <c r="Z345" t="s">
        <v>1441</v>
      </c>
      <c r="AA345" t="s">
        <v>1442</v>
      </c>
      <c r="AB345" t="s">
        <v>683</v>
      </c>
      <c r="AC345" t="s">
        <v>684</v>
      </c>
      <c r="AD345" t="s">
        <v>685</v>
      </c>
      <c r="AE345">
        <v>5.25</v>
      </c>
      <c r="AF345">
        <v>3.25</v>
      </c>
      <c r="AG345">
        <v>4</v>
      </c>
      <c r="AH345">
        <v>22.75</v>
      </c>
      <c r="AI345" t="s">
        <v>14</v>
      </c>
      <c r="AK345">
        <v>-1</v>
      </c>
    </row>
    <row r="346" spans="1:37" x14ac:dyDescent="0.25">
      <c r="A346" t="s">
        <v>2284</v>
      </c>
      <c r="B346" t="s">
        <v>667</v>
      </c>
      <c r="C346" t="s">
        <v>2285</v>
      </c>
      <c r="D346" t="s">
        <v>2286</v>
      </c>
      <c r="E346" t="s">
        <v>2287</v>
      </c>
      <c r="F346" t="s">
        <v>2288</v>
      </c>
      <c r="G346" t="s">
        <v>2289</v>
      </c>
      <c r="I346" t="s">
        <v>2290</v>
      </c>
      <c r="J346" t="s">
        <v>845</v>
      </c>
      <c r="K346" t="s">
        <v>694</v>
      </c>
      <c r="L346" t="s">
        <v>1106</v>
      </c>
      <c r="M346" t="s">
        <v>247</v>
      </c>
      <c r="N346" t="s">
        <v>2260</v>
      </c>
      <c r="O346" t="s">
        <v>805</v>
      </c>
      <c r="Q346">
        <v>0</v>
      </c>
      <c r="S346" t="s">
        <v>766</v>
      </c>
      <c r="T346" t="s">
        <v>680</v>
      </c>
      <c r="U346" t="s">
        <v>1392</v>
      </c>
      <c r="W346">
        <v>18337</v>
      </c>
      <c r="X346">
        <v>13</v>
      </c>
      <c r="Y346">
        <v>28</v>
      </c>
      <c r="Z346" t="s">
        <v>1441</v>
      </c>
      <c r="AA346" t="s">
        <v>1442</v>
      </c>
      <c r="AB346" t="s">
        <v>683</v>
      </c>
      <c r="AC346" t="s">
        <v>684</v>
      </c>
      <c r="AD346" t="s">
        <v>685</v>
      </c>
      <c r="AE346">
        <v>5.75</v>
      </c>
      <c r="AF346">
        <v>4</v>
      </c>
      <c r="AG346">
        <v>4.5</v>
      </c>
      <c r="AH346">
        <v>24.5</v>
      </c>
      <c r="AI346" t="s">
        <v>9</v>
      </c>
      <c r="AK346">
        <v>-1</v>
      </c>
    </row>
    <row r="347" spans="1:37" x14ac:dyDescent="0.25">
      <c r="A347" t="s">
        <v>2291</v>
      </c>
      <c r="B347" t="s">
        <v>667</v>
      </c>
      <c r="C347" t="s">
        <v>699</v>
      </c>
      <c r="D347" t="s">
        <v>389</v>
      </c>
      <c r="E347" t="s">
        <v>700</v>
      </c>
      <c r="F347" t="s">
        <v>389</v>
      </c>
      <c r="G347" t="s">
        <v>2292</v>
      </c>
      <c r="I347" t="s">
        <v>1366</v>
      </c>
      <c r="J347" t="s">
        <v>845</v>
      </c>
      <c r="K347" t="s">
        <v>694</v>
      </c>
      <c r="L347" t="s">
        <v>1152</v>
      </c>
      <c r="M347" t="s">
        <v>185</v>
      </c>
      <c r="N347" t="s">
        <v>2293</v>
      </c>
      <c r="O347" t="s">
        <v>758</v>
      </c>
      <c r="Q347">
        <v>1</v>
      </c>
      <c r="R347" t="s">
        <v>3</v>
      </c>
      <c r="S347" t="s">
        <v>766</v>
      </c>
      <c r="T347" t="s">
        <v>680</v>
      </c>
      <c r="U347" t="s">
        <v>949</v>
      </c>
      <c r="W347">
        <v>17705</v>
      </c>
      <c r="X347">
        <v>5</v>
      </c>
      <c r="Y347">
        <v>2</v>
      </c>
      <c r="Z347" t="s">
        <v>1441</v>
      </c>
      <c r="AA347" t="s">
        <v>1442</v>
      </c>
      <c r="AB347" t="s">
        <v>683</v>
      </c>
      <c r="AC347" t="s">
        <v>684</v>
      </c>
      <c r="AD347" t="s">
        <v>685</v>
      </c>
      <c r="AE347">
        <v>5.75</v>
      </c>
      <c r="AF347">
        <v>4</v>
      </c>
      <c r="AG347">
        <v>3.75</v>
      </c>
      <c r="AH347">
        <v>24</v>
      </c>
      <c r="AI347" t="s">
        <v>9</v>
      </c>
      <c r="AK347">
        <v>-1</v>
      </c>
    </row>
    <row r="348" spans="1:37" x14ac:dyDescent="0.25">
      <c r="A348" t="s">
        <v>2294</v>
      </c>
      <c r="B348" t="s">
        <v>667</v>
      </c>
      <c r="C348" t="s">
        <v>2295</v>
      </c>
      <c r="D348" t="s">
        <v>455</v>
      </c>
      <c r="E348" t="s">
        <v>2296</v>
      </c>
      <c r="F348" t="s">
        <v>455</v>
      </c>
      <c r="G348" t="s">
        <v>2297</v>
      </c>
      <c r="I348" t="s">
        <v>1366</v>
      </c>
      <c r="J348" t="s">
        <v>845</v>
      </c>
      <c r="K348" t="s">
        <v>694</v>
      </c>
      <c r="L348" t="s">
        <v>722</v>
      </c>
      <c r="M348" t="s">
        <v>172</v>
      </c>
      <c r="N348" t="s">
        <v>2293</v>
      </c>
      <c r="O348" t="s">
        <v>758</v>
      </c>
      <c r="Q348">
        <v>1.5</v>
      </c>
      <c r="R348" t="s">
        <v>6</v>
      </c>
      <c r="S348" t="s">
        <v>766</v>
      </c>
      <c r="T348" t="s">
        <v>680</v>
      </c>
      <c r="U348" t="s">
        <v>949</v>
      </c>
      <c r="W348">
        <v>17926</v>
      </c>
      <c r="X348">
        <v>10</v>
      </c>
      <c r="Y348">
        <v>11</v>
      </c>
      <c r="Z348" t="s">
        <v>1441</v>
      </c>
      <c r="AA348" t="s">
        <v>1442</v>
      </c>
      <c r="AB348" t="s">
        <v>683</v>
      </c>
      <c r="AC348" t="s">
        <v>684</v>
      </c>
      <c r="AD348" t="s">
        <v>685</v>
      </c>
      <c r="AE348">
        <v>5</v>
      </c>
      <c r="AF348">
        <v>4.75</v>
      </c>
      <c r="AG348">
        <v>4</v>
      </c>
      <c r="AH348">
        <v>24.25</v>
      </c>
      <c r="AI348" t="s">
        <v>9</v>
      </c>
      <c r="AK348">
        <v>-1</v>
      </c>
    </row>
    <row r="349" spans="1:37" x14ac:dyDescent="0.25">
      <c r="A349" t="s">
        <v>2298</v>
      </c>
      <c r="B349" t="s">
        <v>667</v>
      </c>
      <c r="C349" t="s">
        <v>2299</v>
      </c>
      <c r="D349" t="s">
        <v>477</v>
      </c>
      <c r="E349" t="s">
        <v>2300</v>
      </c>
      <c r="F349" t="s">
        <v>477</v>
      </c>
      <c r="G349" t="s">
        <v>2301</v>
      </c>
      <c r="I349" t="s">
        <v>2302</v>
      </c>
      <c r="J349" t="s">
        <v>745</v>
      </c>
      <c r="K349" t="s">
        <v>694</v>
      </c>
      <c r="L349" t="s">
        <v>722</v>
      </c>
      <c r="M349" t="s">
        <v>98</v>
      </c>
      <c r="N349" t="s">
        <v>2293</v>
      </c>
      <c r="O349" t="s">
        <v>1374</v>
      </c>
      <c r="Q349">
        <v>1.5</v>
      </c>
      <c r="R349" t="s">
        <v>3</v>
      </c>
      <c r="S349" t="s">
        <v>924</v>
      </c>
      <c r="T349" t="s">
        <v>766</v>
      </c>
      <c r="U349" t="s">
        <v>680</v>
      </c>
      <c r="W349">
        <v>18025</v>
      </c>
      <c r="X349">
        <v>13</v>
      </c>
      <c r="Y349">
        <v>15</v>
      </c>
      <c r="Z349" t="s">
        <v>1441</v>
      </c>
      <c r="AA349" t="s">
        <v>1442</v>
      </c>
      <c r="AB349" t="s">
        <v>683</v>
      </c>
      <c r="AC349" t="s">
        <v>684</v>
      </c>
      <c r="AD349" t="s">
        <v>685</v>
      </c>
      <c r="AE349">
        <v>5</v>
      </c>
      <c r="AF349">
        <v>6</v>
      </c>
      <c r="AG349">
        <v>4</v>
      </c>
      <c r="AH349">
        <v>25.5</v>
      </c>
      <c r="AI349" t="s">
        <v>4</v>
      </c>
      <c r="AK349">
        <v>-1</v>
      </c>
    </row>
    <row r="350" spans="1:37" x14ac:dyDescent="0.25">
      <c r="A350" t="s">
        <v>2303</v>
      </c>
      <c r="B350" t="s">
        <v>667</v>
      </c>
      <c r="C350" t="s">
        <v>2304</v>
      </c>
      <c r="D350" t="s">
        <v>798</v>
      </c>
      <c r="E350" t="s">
        <v>2305</v>
      </c>
      <c r="F350" t="s">
        <v>800</v>
      </c>
      <c r="G350" t="s">
        <v>2306</v>
      </c>
      <c r="I350" t="s">
        <v>1366</v>
      </c>
      <c r="J350" t="s">
        <v>845</v>
      </c>
      <c r="K350" t="s">
        <v>694</v>
      </c>
      <c r="L350" t="s">
        <v>722</v>
      </c>
      <c r="M350" t="s">
        <v>178</v>
      </c>
      <c r="N350" t="s">
        <v>2293</v>
      </c>
      <c r="O350" t="s">
        <v>1374</v>
      </c>
      <c r="Q350">
        <v>1</v>
      </c>
      <c r="R350" t="s">
        <v>3</v>
      </c>
      <c r="S350" t="s">
        <v>924</v>
      </c>
      <c r="T350" t="s">
        <v>766</v>
      </c>
      <c r="U350" t="s">
        <v>680</v>
      </c>
      <c r="W350">
        <v>18248</v>
      </c>
      <c r="X350">
        <v>20</v>
      </c>
      <c r="Y350">
        <v>24</v>
      </c>
      <c r="Z350" t="s">
        <v>1441</v>
      </c>
      <c r="AA350" t="s">
        <v>1442</v>
      </c>
      <c r="AB350" t="s">
        <v>683</v>
      </c>
      <c r="AC350" t="s">
        <v>684</v>
      </c>
      <c r="AD350" t="s">
        <v>685</v>
      </c>
      <c r="AE350">
        <v>5.25</v>
      </c>
      <c r="AF350">
        <v>5.5</v>
      </c>
      <c r="AG350">
        <v>4.75</v>
      </c>
      <c r="AH350">
        <v>26.5</v>
      </c>
      <c r="AI350" t="s">
        <v>4</v>
      </c>
      <c r="AK350">
        <v>-1</v>
      </c>
    </row>
    <row r="351" spans="1:37" x14ac:dyDescent="0.25">
      <c r="A351" t="s">
        <v>2307</v>
      </c>
      <c r="B351" t="s">
        <v>667</v>
      </c>
      <c r="C351" t="s">
        <v>2308</v>
      </c>
      <c r="D351" t="s">
        <v>1155</v>
      </c>
      <c r="E351" t="s">
        <v>2309</v>
      </c>
      <c r="F351" t="s">
        <v>1157</v>
      </c>
      <c r="G351" t="s">
        <v>2310</v>
      </c>
      <c r="I351" t="s">
        <v>2311</v>
      </c>
      <c r="J351" t="s">
        <v>2051</v>
      </c>
      <c r="K351" t="s">
        <v>694</v>
      </c>
      <c r="L351" t="s">
        <v>2259</v>
      </c>
      <c r="M351" t="s">
        <v>157</v>
      </c>
      <c r="N351" t="s">
        <v>2312</v>
      </c>
      <c r="O351" t="s">
        <v>805</v>
      </c>
      <c r="Q351">
        <v>0</v>
      </c>
      <c r="R351" t="s">
        <v>6</v>
      </c>
      <c r="S351" t="s">
        <v>680</v>
      </c>
      <c r="T351" t="s">
        <v>949</v>
      </c>
      <c r="U351" t="s">
        <v>1392</v>
      </c>
      <c r="W351">
        <v>18623</v>
      </c>
      <c r="X351">
        <v>17</v>
      </c>
      <c r="Y351">
        <v>12</v>
      </c>
      <c r="Z351" t="s">
        <v>1356</v>
      </c>
      <c r="AA351" t="s">
        <v>1357</v>
      </c>
      <c r="AB351" t="s">
        <v>683</v>
      </c>
      <c r="AC351" t="s">
        <v>684</v>
      </c>
      <c r="AD351" t="s">
        <v>685</v>
      </c>
      <c r="AE351">
        <v>4</v>
      </c>
      <c r="AF351">
        <v>3.25</v>
      </c>
      <c r="AG351">
        <v>5.75</v>
      </c>
      <c r="AH351">
        <v>22.75</v>
      </c>
      <c r="AI351" t="s">
        <v>14</v>
      </c>
      <c r="AK351">
        <v>-1</v>
      </c>
    </row>
    <row r="352" spans="1:37" x14ac:dyDescent="0.25">
      <c r="A352" t="s">
        <v>2313</v>
      </c>
      <c r="B352" t="s">
        <v>667</v>
      </c>
      <c r="C352" t="s">
        <v>2314</v>
      </c>
      <c r="D352" t="s">
        <v>563</v>
      </c>
      <c r="E352" t="s">
        <v>2315</v>
      </c>
      <c r="F352" t="s">
        <v>563</v>
      </c>
      <c r="G352" t="s">
        <v>2316</v>
      </c>
      <c r="I352" t="s">
        <v>2317</v>
      </c>
      <c r="J352" t="s">
        <v>2318</v>
      </c>
      <c r="K352" t="s">
        <v>7</v>
      </c>
      <c r="L352" t="s">
        <v>2319</v>
      </c>
      <c r="M352" t="s">
        <v>259</v>
      </c>
      <c r="N352" t="s">
        <v>2320</v>
      </c>
      <c r="O352" t="s">
        <v>776</v>
      </c>
      <c r="Q352">
        <v>1.5</v>
      </c>
      <c r="R352" t="s">
        <v>6</v>
      </c>
      <c r="S352" t="s">
        <v>2321</v>
      </c>
      <c r="T352" t="s">
        <v>829</v>
      </c>
      <c r="U352" t="s">
        <v>680</v>
      </c>
      <c r="W352">
        <v>19457</v>
      </c>
      <c r="X352">
        <v>11</v>
      </c>
      <c r="Y352">
        <v>6</v>
      </c>
      <c r="Z352" t="s">
        <v>2322</v>
      </c>
      <c r="AA352" t="s">
        <v>2323</v>
      </c>
      <c r="AB352" t="s">
        <v>683</v>
      </c>
      <c r="AC352" t="s">
        <v>684</v>
      </c>
      <c r="AD352" t="s">
        <v>685</v>
      </c>
      <c r="AE352">
        <v>3.25</v>
      </c>
      <c r="AF352">
        <v>9.25</v>
      </c>
      <c r="AG352">
        <v>3.75</v>
      </c>
      <c r="AH352">
        <v>24.75</v>
      </c>
      <c r="AI352" t="s">
        <v>4</v>
      </c>
    </row>
    <row r="353" spans="1:37" x14ac:dyDescent="0.25">
      <c r="A353" t="s">
        <v>2324</v>
      </c>
      <c r="B353" t="s">
        <v>667</v>
      </c>
      <c r="C353" t="s">
        <v>2325</v>
      </c>
      <c r="D353" t="s">
        <v>1277</v>
      </c>
      <c r="E353" t="s">
        <v>2326</v>
      </c>
      <c r="F353" t="s">
        <v>1279</v>
      </c>
      <c r="G353" t="s">
        <v>2327</v>
      </c>
      <c r="I353" t="s">
        <v>2328</v>
      </c>
      <c r="J353" t="s">
        <v>2329</v>
      </c>
      <c r="K353" t="s">
        <v>7</v>
      </c>
      <c r="L353" t="s">
        <v>2330</v>
      </c>
      <c r="M353" t="s">
        <v>260</v>
      </c>
      <c r="N353" t="s">
        <v>2331</v>
      </c>
      <c r="O353" t="s">
        <v>776</v>
      </c>
      <c r="Q353">
        <v>1.5</v>
      </c>
      <c r="R353" t="s">
        <v>6</v>
      </c>
      <c r="S353" t="s">
        <v>2332</v>
      </c>
      <c r="T353" t="s">
        <v>829</v>
      </c>
      <c r="U353" t="s">
        <v>680</v>
      </c>
      <c r="W353">
        <v>19597</v>
      </c>
      <c r="X353">
        <v>7</v>
      </c>
      <c r="Y353">
        <v>12</v>
      </c>
      <c r="Z353" t="s">
        <v>2322</v>
      </c>
      <c r="AA353" t="s">
        <v>2323</v>
      </c>
      <c r="AB353" t="s">
        <v>683</v>
      </c>
      <c r="AC353" t="s">
        <v>684</v>
      </c>
      <c r="AD353" t="s">
        <v>685</v>
      </c>
      <c r="AE353">
        <v>4.5</v>
      </c>
      <c r="AF353">
        <v>4</v>
      </c>
      <c r="AG353">
        <v>3.5</v>
      </c>
      <c r="AH353">
        <v>21.5</v>
      </c>
      <c r="AI353" t="s">
        <v>4</v>
      </c>
      <c r="AK353">
        <v>-1</v>
      </c>
    </row>
    <row r="354" spans="1:37" x14ac:dyDescent="0.25">
      <c r="A354" t="s">
        <v>2333</v>
      </c>
      <c r="B354" t="s">
        <v>667</v>
      </c>
      <c r="C354" t="s">
        <v>2334</v>
      </c>
      <c r="D354" t="s">
        <v>545</v>
      </c>
      <c r="E354" t="s">
        <v>2335</v>
      </c>
      <c r="F354" t="s">
        <v>545</v>
      </c>
      <c r="G354" t="s">
        <v>2336</v>
      </c>
      <c r="I354" t="s">
        <v>2337</v>
      </c>
      <c r="J354" t="s">
        <v>2338</v>
      </c>
      <c r="K354" t="s">
        <v>7</v>
      </c>
      <c r="L354" t="s">
        <v>733</v>
      </c>
      <c r="M354" t="s">
        <v>190</v>
      </c>
      <c r="N354" t="s">
        <v>2339</v>
      </c>
      <c r="O354" t="s">
        <v>765</v>
      </c>
      <c r="Q354">
        <v>1</v>
      </c>
      <c r="R354" t="s">
        <v>6</v>
      </c>
      <c r="S354" t="s">
        <v>2340</v>
      </c>
      <c r="T354" t="s">
        <v>2341</v>
      </c>
      <c r="U354" t="s">
        <v>680</v>
      </c>
      <c r="W354">
        <v>22904</v>
      </c>
      <c r="X354">
        <v>2</v>
      </c>
      <c r="Y354">
        <v>24</v>
      </c>
      <c r="Z354" t="s">
        <v>2342</v>
      </c>
      <c r="AA354" t="s">
        <v>2343</v>
      </c>
      <c r="AB354" t="s">
        <v>683</v>
      </c>
      <c r="AC354" t="s">
        <v>684</v>
      </c>
      <c r="AD354" t="s">
        <v>685</v>
      </c>
      <c r="AE354">
        <v>4.5</v>
      </c>
      <c r="AF354">
        <v>5</v>
      </c>
      <c r="AG354">
        <v>5.25</v>
      </c>
      <c r="AH354">
        <v>25.5</v>
      </c>
      <c r="AI354" t="s">
        <v>4</v>
      </c>
    </row>
    <row r="355" spans="1:37" x14ac:dyDescent="0.25">
      <c r="A355" t="s">
        <v>2344</v>
      </c>
      <c r="B355" t="s">
        <v>667</v>
      </c>
      <c r="C355" t="s">
        <v>1806</v>
      </c>
      <c r="D355" t="s">
        <v>935</v>
      </c>
      <c r="E355" t="s">
        <v>1807</v>
      </c>
      <c r="F355" t="s">
        <v>937</v>
      </c>
      <c r="G355" t="s">
        <v>2345</v>
      </c>
      <c r="I355" t="s">
        <v>2346</v>
      </c>
      <c r="J355" t="s">
        <v>2329</v>
      </c>
      <c r="K355" t="s">
        <v>7</v>
      </c>
      <c r="L355" t="s">
        <v>947</v>
      </c>
      <c r="M355" t="s">
        <v>119</v>
      </c>
      <c r="N355" t="s">
        <v>2347</v>
      </c>
      <c r="O355" t="s">
        <v>805</v>
      </c>
      <c r="Q355">
        <v>2.5</v>
      </c>
      <c r="R355" t="s">
        <v>6</v>
      </c>
      <c r="S355" t="s">
        <v>2348</v>
      </c>
      <c r="T355" t="s">
        <v>2321</v>
      </c>
      <c r="U355" t="s">
        <v>680</v>
      </c>
      <c r="W355">
        <v>22811</v>
      </c>
      <c r="X355">
        <v>5</v>
      </c>
      <c r="Y355">
        <v>20</v>
      </c>
      <c r="Z355" t="s">
        <v>2342</v>
      </c>
      <c r="AA355" t="s">
        <v>2343</v>
      </c>
      <c r="AB355" t="s">
        <v>683</v>
      </c>
      <c r="AC355" t="s">
        <v>684</v>
      </c>
      <c r="AD355" t="s">
        <v>685</v>
      </c>
      <c r="AE355">
        <v>3.25</v>
      </c>
      <c r="AF355">
        <v>3.5</v>
      </c>
      <c r="AG355">
        <v>3.5</v>
      </c>
      <c r="AH355">
        <v>19.5</v>
      </c>
      <c r="AI355" t="s">
        <v>4</v>
      </c>
    </row>
    <row r="356" spans="1:37" x14ac:dyDescent="0.25">
      <c r="A356" t="s">
        <v>2349</v>
      </c>
      <c r="B356" t="s">
        <v>667</v>
      </c>
      <c r="C356" t="s">
        <v>1532</v>
      </c>
      <c r="D356" t="s">
        <v>397</v>
      </c>
      <c r="E356" t="s">
        <v>1533</v>
      </c>
      <c r="F356" t="s">
        <v>2183</v>
      </c>
      <c r="G356" t="s">
        <v>2350</v>
      </c>
      <c r="I356" t="s">
        <v>2351</v>
      </c>
      <c r="J356" t="s">
        <v>2352</v>
      </c>
      <c r="K356" t="s">
        <v>7</v>
      </c>
      <c r="L356" t="s">
        <v>813</v>
      </c>
      <c r="M356" t="s">
        <v>261</v>
      </c>
      <c r="N356" t="s">
        <v>2353</v>
      </c>
      <c r="O356" t="s">
        <v>1374</v>
      </c>
      <c r="Q356">
        <v>1.5</v>
      </c>
      <c r="R356" t="s">
        <v>6</v>
      </c>
      <c r="S356" t="s">
        <v>2354</v>
      </c>
      <c r="T356" t="s">
        <v>680</v>
      </c>
      <c r="U356" t="s">
        <v>749</v>
      </c>
      <c r="W356">
        <v>23039</v>
      </c>
      <c r="X356">
        <v>15</v>
      </c>
      <c r="Y356">
        <v>2</v>
      </c>
      <c r="Z356" t="s">
        <v>2355</v>
      </c>
      <c r="AA356" t="s">
        <v>2356</v>
      </c>
      <c r="AB356" t="s">
        <v>683</v>
      </c>
      <c r="AC356" t="s">
        <v>684</v>
      </c>
      <c r="AD356" t="s">
        <v>685</v>
      </c>
      <c r="AE356">
        <v>5</v>
      </c>
      <c r="AF356">
        <v>3</v>
      </c>
      <c r="AG356">
        <v>5</v>
      </c>
      <c r="AH356">
        <v>24.5</v>
      </c>
      <c r="AI356" t="s">
        <v>9</v>
      </c>
    </row>
    <row r="357" spans="1:37" x14ac:dyDescent="0.25">
      <c r="A357" t="s">
        <v>2357</v>
      </c>
      <c r="B357" t="s">
        <v>667</v>
      </c>
      <c r="C357" t="s">
        <v>1049</v>
      </c>
      <c r="D357" t="s">
        <v>1767</v>
      </c>
      <c r="E357" t="s">
        <v>1051</v>
      </c>
      <c r="F357" t="s">
        <v>1769</v>
      </c>
      <c r="G357" t="s">
        <v>2358</v>
      </c>
      <c r="I357" t="s">
        <v>2359</v>
      </c>
      <c r="J357" t="s">
        <v>2352</v>
      </c>
      <c r="K357" t="s">
        <v>7</v>
      </c>
      <c r="L357" t="s">
        <v>863</v>
      </c>
      <c r="M357" t="s">
        <v>262</v>
      </c>
      <c r="N357" t="s">
        <v>2353</v>
      </c>
      <c r="O357" t="s">
        <v>1374</v>
      </c>
      <c r="Q357">
        <v>1.5</v>
      </c>
      <c r="R357" t="s">
        <v>6</v>
      </c>
      <c r="S357" t="s">
        <v>1427</v>
      </c>
      <c r="T357" t="s">
        <v>1392</v>
      </c>
      <c r="U357" t="s">
        <v>680</v>
      </c>
      <c r="W357">
        <v>23127</v>
      </c>
      <c r="X357">
        <v>7</v>
      </c>
      <c r="Y357">
        <v>6</v>
      </c>
      <c r="Z357" t="s">
        <v>2355</v>
      </c>
      <c r="AA357" t="s">
        <v>2356</v>
      </c>
      <c r="AB357" t="s">
        <v>683</v>
      </c>
      <c r="AC357" t="s">
        <v>684</v>
      </c>
      <c r="AD357" t="s">
        <v>685</v>
      </c>
      <c r="AE357">
        <v>4.5</v>
      </c>
      <c r="AF357">
        <v>4</v>
      </c>
      <c r="AG357">
        <v>4</v>
      </c>
      <c r="AH357">
        <v>22.5</v>
      </c>
      <c r="AI357" t="s">
        <v>4</v>
      </c>
    </row>
    <row r="358" spans="1:37" x14ac:dyDescent="0.25">
      <c r="A358" t="s">
        <v>2360</v>
      </c>
      <c r="B358" t="s">
        <v>667</v>
      </c>
      <c r="C358" t="s">
        <v>2361</v>
      </c>
      <c r="D358" t="s">
        <v>445</v>
      </c>
      <c r="E358" t="s">
        <v>2362</v>
      </c>
      <c r="F358" t="s">
        <v>445</v>
      </c>
      <c r="G358" t="s">
        <v>2363</v>
      </c>
      <c r="I358" t="s">
        <v>2359</v>
      </c>
      <c r="J358" t="s">
        <v>2352</v>
      </c>
      <c r="K358" t="s">
        <v>7</v>
      </c>
      <c r="L358" t="s">
        <v>813</v>
      </c>
      <c r="M358" t="s">
        <v>96</v>
      </c>
      <c r="N358" t="s">
        <v>2353</v>
      </c>
      <c r="O358" t="s">
        <v>1374</v>
      </c>
      <c r="Q358">
        <v>0.5</v>
      </c>
      <c r="R358" t="s">
        <v>6</v>
      </c>
      <c r="S358" t="s">
        <v>2364</v>
      </c>
      <c r="T358" t="s">
        <v>2354</v>
      </c>
      <c r="U358" t="s">
        <v>680</v>
      </c>
      <c r="W358">
        <v>23173</v>
      </c>
      <c r="X358">
        <v>5</v>
      </c>
      <c r="Y358">
        <v>8</v>
      </c>
      <c r="Z358" t="s">
        <v>2355</v>
      </c>
      <c r="AA358" t="s">
        <v>2356</v>
      </c>
      <c r="AB358" t="s">
        <v>683</v>
      </c>
      <c r="AC358" t="s">
        <v>684</v>
      </c>
      <c r="AD358" t="s">
        <v>685</v>
      </c>
      <c r="AE358">
        <v>5.75</v>
      </c>
      <c r="AF358">
        <v>4.5</v>
      </c>
      <c r="AG358">
        <v>3.75</v>
      </c>
      <c r="AH358">
        <v>24</v>
      </c>
      <c r="AI358" t="s">
        <v>4</v>
      </c>
    </row>
    <row r="359" spans="1:37" x14ac:dyDescent="0.25">
      <c r="A359" t="s">
        <v>2365</v>
      </c>
      <c r="B359" t="s">
        <v>667</v>
      </c>
      <c r="C359" t="s">
        <v>2366</v>
      </c>
      <c r="D359" t="s">
        <v>480</v>
      </c>
      <c r="E359" t="s">
        <v>2367</v>
      </c>
      <c r="F359" t="s">
        <v>480</v>
      </c>
      <c r="G359" t="s">
        <v>2368</v>
      </c>
      <c r="I359" t="s">
        <v>2359</v>
      </c>
      <c r="J359" t="s">
        <v>2352</v>
      </c>
      <c r="K359" t="s">
        <v>694</v>
      </c>
      <c r="L359" t="s">
        <v>813</v>
      </c>
      <c r="M359" t="s">
        <v>103</v>
      </c>
      <c r="N359" t="s">
        <v>2353</v>
      </c>
      <c r="O359" t="s">
        <v>1374</v>
      </c>
      <c r="Q359">
        <v>0.5</v>
      </c>
      <c r="R359" t="s">
        <v>6</v>
      </c>
      <c r="S359" t="s">
        <v>2354</v>
      </c>
      <c r="T359" t="s">
        <v>1392</v>
      </c>
      <c r="U359" t="s">
        <v>680</v>
      </c>
      <c r="W359">
        <v>23313</v>
      </c>
      <c r="X359">
        <v>1</v>
      </c>
      <c r="Y359">
        <v>14</v>
      </c>
      <c r="Z359" t="s">
        <v>2355</v>
      </c>
      <c r="AA359" t="s">
        <v>2356</v>
      </c>
      <c r="AB359" t="s">
        <v>683</v>
      </c>
      <c r="AC359" t="s">
        <v>684</v>
      </c>
      <c r="AD359" t="s">
        <v>685</v>
      </c>
      <c r="AE359">
        <v>5.25</v>
      </c>
      <c r="AF359">
        <v>4</v>
      </c>
      <c r="AG359">
        <v>4</v>
      </c>
      <c r="AH359">
        <v>23</v>
      </c>
      <c r="AI359" t="s">
        <v>4</v>
      </c>
    </row>
    <row r="360" spans="1:37" x14ac:dyDescent="0.25">
      <c r="A360" t="s">
        <v>2369</v>
      </c>
      <c r="B360" t="s">
        <v>667</v>
      </c>
      <c r="C360" t="s">
        <v>1359</v>
      </c>
      <c r="D360" t="s">
        <v>509</v>
      </c>
      <c r="E360" t="s">
        <v>1361</v>
      </c>
      <c r="F360" t="s">
        <v>509</v>
      </c>
      <c r="G360" t="s">
        <v>2370</v>
      </c>
      <c r="I360" t="s">
        <v>2359</v>
      </c>
      <c r="J360" t="s">
        <v>2352</v>
      </c>
      <c r="K360" t="s">
        <v>694</v>
      </c>
      <c r="L360" t="s">
        <v>2371</v>
      </c>
      <c r="M360" t="s">
        <v>13</v>
      </c>
      <c r="N360" t="s">
        <v>2353</v>
      </c>
      <c r="O360" t="s">
        <v>1374</v>
      </c>
      <c r="Q360">
        <v>0</v>
      </c>
      <c r="R360" t="s">
        <v>3</v>
      </c>
      <c r="S360" t="s">
        <v>2372</v>
      </c>
      <c r="T360" t="s">
        <v>2354</v>
      </c>
      <c r="U360" t="s">
        <v>680</v>
      </c>
      <c r="W360">
        <v>23420</v>
      </c>
      <c r="X360">
        <v>12</v>
      </c>
      <c r="Y360">
        <v>18</v>
      </c>
      <c r="Z360" t="s">
        <v>2355</v>
      </c>
      <c r="AA360" t="s">
        <v>2356</v>
      </c>
      <c r="AB360" t="s">
        <v>683</v>
      </c>
      <c r="AC360" t="s">
        <v>684</v>
      </c>
      <c r="AD360" t="s">
        <v>685</v>
      </c>
      <c r="AE360">
        <v>4.75</v>
      </c>
      <c r="AF360">
        <v>3</v>
      </c>
      <c r="AG360">
        <v>4.25</v>
      </c>
      <c r="AH360">
        <v>21</v>
      </c>
      <c r="AI360" t="s">
        <v>4</v>
      </c>
      <c r="AK360">
        <v>-1</v>
      </c>
    </row>
    <row r="361" spans="1:37" x14ac:dyDescent="0.25">
      <c r="A361" t="s">
        <v>2373</v>
      </c>
      <c r="B361" t="s">
        <v>667</v>
      </c>
      <c r="C361" t="s">
        <v>2374</v>
      </c>
      <c r="D361" t="s">
        <v>1003</v>
      </c>
      <c r="E361" t="s">
        <v>2375</v>
      </c>
      <c r="F361" t="s">
        <v>1005</v>
      </c>
      <c r="G361" t="s">
        <v>2376</v>
      </c>
      <c r="I361" t="s">
        <v>2377</v>
      </c>
      <c r="J361" t="s">
        <v>2352</v>
      </c>
      <c r="K361" t="s">
        <v>694</v>
      </c>
      <c r="L361" t="s">
        <v>813</v>
      </c>
      <c r="M361" t="s">
        <v>162</v>
      </c>
      <c r="N361" t="s">
        <v>2378</v>
      </c>
      <c r="O361" t="s">
        <v>1530</v>
      </c>
      <c r="Q361">
        <v>0.5</v>
      </c>
      <c r="R361" t="s">
        <v>6</v>
      </c>
      <c r="S361" t="s">
        <v>2354</v>
      </c>
      <c r="T361" t="s">
        <v>2379</v>
      </c>
      <c r="U361" t="s">
        <v>680</v>
      </c>
      <c r="W361">
        <v>25459</v>
      </c>
      <c r="X361">
        <v>6</v>
      </c>
      <c r="Y361">
        <v>18</v>
      </c>
      <c r="Z361" t="s">
        <v>2380</v>
      </c>
      <c r="AA361" t="s">
        <v>2381</v>
      </c>
      <c r="AB361" t="s">
        <v>683</v>
      </c>
      <c r="AC361" t="s">
        <v>684</v>
      </c>
      <c r="AD361" t="s">
        <v>685</v>
      </c>
      <c r="AE361">
        <v>6</v>
      </c>
      <c r="AF361">
        <v>5.75</v>
      </c>
      <c r="AG361">
        <v>1</v>
      </c>
      <c r="AH361">
        <v>20.25</v>
      </c>
      <c r="AI361" t="s">
        <v>4</v>
      </c>
      <c r="AK361">
        <v>-1</v>
      </c>
    </row>
    <row r="362" spans="1:37" x14ac:dyDescent="0.25">
      <c r="A362" t="s">
        <v>2382</v>
      </c>
      <c r="B362" t="s">
        <v>667</v>
      </c>
      <c r="C362" t="s">
        <v>2383</v>
      </c>
      <c r="D362" t="s">
        <v>1271</v>
      </c>
      <c r="E362" t="s">
        <v>2384</v>
      </c>
      <c r="F362" t="s">
        <v>1273</v>
      </c>
      <c r="G362" t="s">
        <v>2385</v>
      </c>
      <c r="I362" t="s">
        <v>2386</v>
      </c>
      <c r="J362" t="s">
        <v>2352</v>
      </c>
      <c r="K362" t="s">
        <v>7</v>
      </c>
      <c r="L362" t="s">
        <v>2387</v>
      </c>
      <c r="M362" t="s">
        <v>2</v>
      </c>
      <c r="N362" t="s">
        <v>2388</v>
      </c>
      <c r="O362" t="s">
        <v>765</v>
      </c>
      <c r="Q362">
        <v>1</v>
      </c>
      <c r="R362" t="s">
        <v>6</v>
      </c>
      <c r="S362" t="s">
        <v>2354</v>
      </c>
      <c r="T362" t="s">
        <v>1392</v>
      </c>
      <c r="U362" t="s">
        <v>680</v>
      </c>
      <c r="W362">
        <v>23110</v>
      </c>
      <c r="X362">
        <v>14</v>
      </c>
      <c r="Y362">
        <v>5</v>
      </c>
      <c r="Z362" t="s">
        <v>2355</v>
      </c>
      <c r="AA362" t="s">
        <v>2356</v>
      </c>
      <c r="AB362" t="s">
        <v>683</v>
      </c>
      <c r="AC362" t="s">
        <v>684</v>
      </c>
      <c r="AD362" t="s">
        <v>685</v>
      </c>
      <c r="AE362">
        <v>4.5</v>
      </c>
      <c r="AF362">
        <v>4</v>
      </c>
      <c r="AG362">
        <v>4</v>
      </c>
      <c r="AH362">
        <v>22</v>
      </c>
      <c r="AI362" t="s">
        <v>4</v>
      </c>
    </row>
    <row r="363" spans="1:37" x14ac:dyDescent="0.25">
      <c r="A363" t="s">
        <v>2389</v>
      </c>
      <c r="B363" t="s">
        <v>667</v>
      </c>
      <c r="C363" t="s">
        <v>2390</v>
      </c>
      <c r="D363" t="s">
        <v>2391</v>
      </c>
      <c r="E363" t="s">
        <v>2392</v>
      </c>
      <c r="F363" t="s">
        <v>2393</v>
      </c>
      <c r="G363" t="s">
        <v>2394</v>
      </c>
      <c r="I363" t="s">
        <v>2386</v>
      </c>
      <c r="J363" t="s">
        <v>2352</v>
      </c>
      <c r="K363" t="s">
        <v>7</v>
      </c>
      <c r="L363" t="s">
        <v>722</v>
      </c>
      <c r="M363" t="s">
        <v>64</v>
      </c>
      <c r="N363" t="s">
        <v>2388</v>
      </c>
      <c r="O363" t="s">
        <v>765</v>
      </c>
      <c r="Q363">
        <v>1</v>
      </c>
      <c r="R363" t="s">
        <v>6</v>
      </c>
      <c r="S363" t="s">
        <v>2354</v>
      </c>
      <c r="T363" t="s">
        <v>1427</v>
      </c>
      <c r="U363" t="s">
        <v>680</v>
      </c>
      <c r="W363">
        <v>23219</v>
      </c>
      <c r="X363">
        <v>3</v>
      </c>
      <c r="Y363">
        <v>10</v>
      </c>
      <c r="Z363" t="s">
        <v>2355</v>
      </c>
      <c r="AA363" t="s">
        <v>2356</v>
      </c>
      <c r="AB363" t="s">
        <v>683</v>
      </c>
      <c r="AC363" t="s">
        <v>684</v>
      </c>
      <c r="AD363" t="s">
        <v>685</v>
      </c>
      <c r="AE363">
        <v>5</v>
      </c>
      <c r="AF363">
        <v>5.5</v>
      </c>
      <c r="AG363">
        <v>4.25</v>
      </c>
      <c r="AH363">
        <v>25</v>
      </c>
      <c r="AI363" t="s">
        <v>4</v>
      </c>
    </row>
    <row r="364" spans="1:37" x14ac:dyDescent="0.25">
      <c r="A364" t="s">
        <v>2395</v>
      </c>
      <c r="B364" t="s">
        <v>667</v>
      </c>
      <c r="C364" t="s">
        <v>2396</v>
      </c>
      <c r="D364" t="s">
        <v>455</v>
      </c>
      <c r="E364" t="s">
        <v>2397</v>
      </c>
      <c r="F364" t="s">
        <v>455</v>
      </c>
      <c r="G364" t="s">
        <v>2398</v>
      </c>
      <c r="I364" t="s">
        <v>2386</v>
      </c>
      <c r="J364" t="s">
        <v>2352</v>
      </c>
      <c r="K364" t="s">
        <v>694</v>
      </c>
      <c r="L364" t="s">
        <v>1246</v>
      </c>
      <c r="M364" t="s">
        <v>19</v>
      </c>
      <c r="N364" t="s">
        <v>2388</v>
      </c>
      <c r="O364" t="s">
        <v>1374</v>
      </c>
      <c r="Q364">
        <v>1</v>
      </c>
      <c r="R364" t="s">
        <v>3</v>
      </c>
      <c r="S364" t="s">
        <v>2354</v>
      </c>
      <c r="T364" t="s">
        <v>1427</v>
      </c>
      <c r="U364" t="s">
        <v>680</v>
      </c>
      <c r="W364">
        <v>23197</v>
      </c>
      <c r="X364">
        <v>5</v>
      </c>
      <c r="Y364">
        <v>9</v>
      </c>
      <c r="Z364" t="s">
        <v>2355</v>
      </c>
      <c r="AA364" t="s">
        <v>2356</v>
      </c>
      <c r="AB364" t="s">
        <v>683</v>
      </c>
      <c r="AC364" t="s">
        <v>684</v>
      </c>
      <c r="AD364" t="s">
        <v>685</v>
      </c>
      <c r="AE364">
        <v>4</v>
      </c>
      <c r="AF364">
        <v>4.5</v>
      </c>
      <c r="AG364">
        <v>5.75</v>
      </c>
      <c r="AH364">
        <v>25</v>
      </c>
      <c r="AI364" t="s">
        <v>4</v>
      </c>
    </row>
    <row r="365" spans="1:37" x14ac:dyDescent="0.25">
      <c r="A365" t="s">
        <v>2399</v>
      </c>
      <c r="B365" t="s">
        <v>667</v>
      </c>
      <c r="C365" t="s">
        <v>2400</v>
      </c>
      <c r="D365" t="s">
        <v>2156</v>
      </c>
      <c r="E365" t="s">
        <v>2401</v>
      </c>
      <c r="F365" t="s">
        <v>2157</v>
      </c>
      <c r="G365" t="s">
        <v>2402</v>
      </c>
      <c r="I365" t="s">
        <v>2386</v>
      </c>
      <c r="J365" t="s">
        <v>2352</v>
      </c>
      <c r="K365" t="s">
        <v>7</v>
      </c>
      <c r="L365" t="s">
        <v>733</v>
      </c>
      <c r="M365" t="s">
        <v>20</v>
      </c>
      <c r="N365" t="s">
        <v>2388</v>
      </c>
      <c r="O365" t="s">
        <v>1374</v>
      </c>
      <c r="Q365">
        <v>1</v>
      </c>
      <c r="R365" t="s">
        <v>6</v>
      </c>
      <c r="S365" t="s">
        <v>2354</v>
      </c>
      <c r="T365" t="s">
        <v>680</v>
      </c>
      <c r="U365" t="s">
        <v>949</v>
      </c>
      <c r="W365">
        <v>23447</v>
      </c>
      <c r="X365">
        <v>15</v>
      </c>
      <c r="Y365">
        <v>19</v>
      </c>
      <c r="Z365" t="s">
        <v>2355</v>
      </c>
      <c r="AA365" t="s">
        <v>2356</v>
      </c>
      <c r="AB365" t="s">
        <v>683</v>
      </c>
      <c r="AC365" t="s">
        <v>684</v>
      </c>
      <c r="AD365" t="s">
        <v>685</v>
      </c>
      <c r="AE365">
        <v>5</v>
      </c>
      <c r="AF365">
        <v>3</v>
      </c>
      <c r="AG365">
        <v>4.25</v>
      </c>
      <c r="AH365">
        <v>22.5</v>
      </c>
      <c r="AI365" t="s">
        <v>9</v>
      </c>
    </row>
    <row r="366" spans="1:37" x14ac:dyDescent="0.25">
      <c r="A366" t="s">
        <v>2403</v>
      </c>
      <c r="B366" t="s">
        <v>667</v>
      </c>
      <c r="C366" t="s">
        <v>2404</v>
      </c>
      <c r="D366" t="s">
        <v>2156</v>
      </c>
      <c r="E366" t="s">
        <v>2405</v>
      </c>
      <c r="F366" t="s">
        <v>2157</v>
      </c>
      <c r="G366" t="s">
        <v>2406</v>
      </c>
      <c r="I366" t="s">
        <v>2386</v>
      </c>
      <c r="J366" t="s">
        <v>2352</v>
      </c>
      <c r="K366" t="s">
        <v>7</v>
      </c>
      <c r="L366" t="s">
        <v>1675</v>
      </c>
      <c r="M366" t="s">
        <v>263</v>
      </c>
      <c r="N366" t="s">
        <v>2388</v>
      </c>
      <c r="O366" t="s">
        <v>1374</v>
      </c>
      <c r="Q366">
        <v>0.5</v>
      </c>
      <c r="R366" t="s">
        <v>6</v>
      </c>
      <c r="S366" t="s">
        <v>2354</v>
      </c>
      <c r="T366" t="s">
        <v>1392</v>
      </c>
      <c r="U366" t="s">
        <v>680</v>
      </c>
      <c r="W366">
        <v>23442</v>
      </c>
      <c r="X366">
        <v>10</v>
      </c>
      <c r="Y366">
        <v>19</v>
      </c>
      <c r="Z366" t="s">
        <v>2355</v>
      </c>
      <c r="AA366" t="s">
        <v>2356</v>
      </c>
      <c r="AB366" t="s">
        <v>683</v>
      </c>
      <c r="AC366" t="s">
        <v>684</v>
      </c>
      <c r="AD366" t="s">
        <v>685</v>
      </c>
      <c r="AE366">
        <v>4.5</v>
      </c>
      <c r="AF366">
        <v>3.5</v>
      </c>
      <c r="AG366">
        <v>3.75</v>
      </c>
      <c r="AH366">
        <v>20.5</v>
      </c>
      <c r="AI366" t="s">
        <v>4</v>
      </c>
    </row>
    <row r="367" spans="1:37" x14ac:dyDescent="0.25">
      <c r="A367" t="s">
        <v>2407</v>
      </c>
      <c r="B367" t="s">
        <v>667</v>
      </c>
      <c r="C367" t="s">
        <v>2408</v>
      </c>
      <c r="D367" t="s">
        <v>2409</v>
      </c>
      <c r="E367" t="s">
        <v>2410</v>
      </c>
      <c r="F367" t="s">
        <v>2411</v>
      </c>
      <c r="G367" t="s">
        <v>2412</v>
      </c>
      <c r="I367" t="s">
        <v>2413</v>
      </c>
      <c r="J367" t="s">
        <v>2352</v>
      </c>
      <c r="K367" t="s">
        <v>694</v>
      </c>
      <c r="L367" t="s">
        <v>2259</v>
      </c>
      <c r="M367" t="s">
        <v>211</v>
      </c>
      <c r="N367" t="s">
        <v>2414</v>
      </c>
      <c r="O367" t="s">
        <v>2415</v>
      </c>
      <c r="Q367">
        <v>0.5</v>
      </c>
      <c r="R367" t="s">
        <v>3</v>
      </c>
      <c r="S367" t="s">
        <v>2354</v>
      </c>
      <c r="T367" t="s">
        <v>2379</v>
      </c>
      <c r="U367" t="s">
        <v>680</v>
      </c>
      <c r="W367">
        <v>24418</v>
      </c>
      <c r="X367">
        <v>14</v>
      </c>
      <c r="Y367">
        <v>14</v>
      </c>
      <c r="Z367" t="s">
        <v>2416</v>
      </c>
      <c r="AA367" t="s">
        <v>2417</v>
      </c>
      <c r="AB367" t="s">
        <v>683</v>
      </c>
      <c r="AC367" t="s">
        <v>684</v>
      </c>
      <c r="AD367" t="s">
        <v>685</v>
      </c>
      <c r="AE367">
        <v>5.25</v>
      </c>
      <c r="AF367">
        <v>4</v>
      </c>
      <c r="AG367">
        <v>3.5</v>
      </c>
      <c r="AH367">
        <v>22</v>
      </c>
      <c r="AI367" t="s">
        <v>4</v>
      </c>
    </row>
    <row r="368" spans="1:37" x14ac:dyDescent="0.25">
      <c r="A368" t="s">
        <v>2418</v>
      </c>
      <c r="B368" t="s">
        <v>667</v>
      </c>
      <c r="C368" t="s">
        <v>2419</v>
      </c>
      <c r="D368" t="s">
        <v>455</v>
      </c>
      <c r="E368" t="s">
        <v>2420</v>
      </c>
      <c r="F368" t="s">
        <v>455</v>
      </c>
      <c r="G368" t="s">
        <v>2421</v>
      </c>
      <c r="I368" t="s">
        <v>2422</v>
      </c>
      <c r="J368" t="s">
        <v>712</v>
      </c>
      <c r="K368" t="s">
        <v>694</v>
      </c>
      <c r="L368" t="s">
        <v>1115</v>
      </c>
      <c r="M368" t="s">
        <v>251</v>
      </c>
      <c r="N368" t="s">
        <v>2423</v>
      </c>
      <c r="O368" t="s">
        <v>695</v>
      </c>
      <c r="Q368">
        <v>0.5</v>
      </c>
      <c r="R368" t="s">
        <v>6</v>
      </c>
      <c r="S368" t="s">
        <v>806</v>
      </c>
      <c r="T368" t="s">
        <v>697</v>
      </c>
      <c r="U368" t="s">
        <v>680</v>
      </c>
      <c r="W368">
        <v>28301</v>
      </c>
      <c r="X368">
        <v>14</v>
      </c>
      <c r="Y368">
        <v>16</v>
      </c>
      <c r="Z368" t="s">
        <v>2424</v>
      </c>
      <c r="AA368" t="s">
        <v>2425</v>
      </c>
      <c r="AB368" t="s">
        <v>683</v>
      </c>
      <c r="AC368" t="s">
        <v>684</v>
      </c>
      <c r="AD368" t="s">
        <v>685</v>
      </c>
      <c r="AE368">
        <v>4.25</v>
      </c>
      <c r="AF368">
        <v>3.75</v>
      </c>
      <c r="AG368">
        <v>4</v>
      </c>
      <c r="AH368">
        <v>20.75</v>
      </c>
      <c r="AI368" t="s">
        <v>4</v>
      </c>
    </row>
    <row r="369" spans="1:37" x14ac:dyDescent="0.25">
      <c r="A369" t="s">
        <v>2426</v>
      </c>
      <c r="B369" t="s">
        <v>667</v>
      </c>
      <c r="C369" t="s">
        <v>1318</v>
      </c>
      <c r="D369" t="s">
        <v>987</v>
      </c>
      <c r="E369" t="s">
        <v>1319</v>
      </c>
      <c r="F369" t="s">
        <v>989</v>
      </c>
      <c r="G369" t="s">
        <v>2427</v>
      </c>
      <c r="I369" t="s">
        <v>2422</v>
      </c>
      <c r="J369" t="s">
        <v>712</v>
      </c>
      <c r="K369" t="s">
        <v>7</v>
      </c>
      <c r="L369" t="s">
        <v>733</v>
      </c>
      <c r="M369" t="s">
        <v>269</v>
      </c>
      <c r="N369" t="s">
        <v>2423</v>
      </c>
      <c r="O369" t="s">
        <v>1378</v>
      </c>
      <c r="Q369">
        <v>1.5</v>
      </c>
      <c r="R369" t="s">
        <v>6</v>
      </c>
      <c r="S369" t="s">
        <v>1392</v>
      </c>
      <c r="T369" t="s">
        <v>680</v>
      </c>
      <c r="U369" t="s">
        <v>2428</v>
      </c>
      <c r="W369">
        <v>28457</v>
      </c>
      <c r="X369">
        <v>2</v>
      </c>
      <c r="Y369">
        <v>2</v>
      </c>
      <c r="Z369" t="s">
        <v>2429</v>
      </c>
      <c r="AA369" t="s">
        <v>2425</v>
      </c>
      <c r="AB369" t="s">
        <v>683</v>
      </c>
      <c r="AC369" t="s">
        <v>684</v>
      </c>
      <c r="AD369" t="s">
        <v>685</v>
      </c>
      <c r="AE369">
        <v>3.75</v>
      </c>
      <c r="AF369">
        <v>2</v>
      </c>
      <c r="AG369">
        <v>5.25</v>
      </c>
      <c r="AH369">
        <v>21.5</v>
      </c>
      <c r="AI369" t="s">
        <v>9</v>
      </c>
      <c r="AK369">
        <v>-1</v>
      </c>
    </row>
    <row r="370" spans="1:37" x14ac:dyDescent="0.25">
      <c r="A370" t="s">
        <v>2430</v>
      </c>
      <c r="B370" t="s">
        <v>667</v>
      </c>
      <c r="C370" t="s">
        <v>2431</v>
      </c>
      <c r="D370" t="s">
        <v>567</v>
      </c>
      <c r="E370" t="s">
        <v>2432</v>
      </c>
      <c r="F370" t="s">
        <v>567</v>
      </c>
      <c r="G370" t="s">
        <v>2433</v>
      </c>
      <c r="I370" t="s">
        <v>2434</v>
      </c>
      <c r="J370" t="s">
        <v>712</v>
      </c>
      <c r="K370" t="s">
        <v>694</v>
      </c>
      <c r="L370" t="s">
        <v>733</v>
      </c>
      <c r="M370" t="s">
        <v>168</v>
      </c>
      <c r="N370" t="s">
        <v>2435</v>
      </c>
      <c r="O370" t="s">
        <v>1174</v>
      </c>
      <c r="Q370">
        <v>1</v>
      </c>
      <c r="R370" t="s">
        <v>6</v>
      </c>
      <c r="S370" t="s">
        <v>2364</v>
      </c>
      <c r="T370" t="s">
        <v>1427</v>
      </c>
      <c r="U370" t="s">
        <v>680</v>
      </c>
      <c r="W370">
        <v>29018</v>
      </c>
      <c r="X370">
        <v>2</v>
      </c>
      <c r="Y370">
        <v>4</v>
      </c>
      <c r="Z370" t="s">
        <v>2436</v>
      </c>
      <c r="AA370" t="s">
        <v>2437</v>
      </c>
      <c r="AB370" t="s">
        <v>683</v>
      </c>
      <c r="AC370" t="s">
        <v>684</v>
      </c>
      <c r="AD370" t="s">
        <v>685</v>
      </c>
      <c r="AE370">
        <v>4.5</v>
      </c>
      <c r="AF370">
        <v>5.25</v>
      </c>
      <c r="AG370">
        <v>5.25</v>
      </c>
      <c r="AH370">
        <v>25.75</v>
      </c>
      <c r="AI370" t="s">
        <v>4</v>
      </c>
    </row>
    <row r="371" spans="1:37" x14ac:dyDescent="0.25">
      <c r="A371" t="s">
        <v>2438</v>
      </c>
      <c r="B371" t="s">
        <v>667</v>
      </c>
      <c r="C371" t="s">
        <v>2439</v>
      </c>
      <c r="D371" t="s">
        <v>1587</v>
      </c>
      <c r="E371" t="s">
        <v>2440</v>
      </c>
      <c r="F371" t="s">
        <v>1589</v>
      </c>
      <c r="G371" t="s">
        <v>2441</v>
      </c>
      <c r="I371" t="s">
        <v>2442</v>
      </c>
      <c r="J371" t="s">
        <v>712</v>
      </c>
      <c r="K371" t="s">
        <v>694</v>
      </c>
      <c r="L371" t="s">
        <v>722</v>
      </c>
      <c r="M371" t="s">
        <v>265</v>
      </c>
      <c r="N371" t="s">
        <v>2443</v>
      </c>
      <c r="O371" t="s">
        <v>2444</v>
      </c>
      <c r="Q371">
        <v>1.5</v>
      </c>
      <c r="R371" t="s">
        <v>6</v>
      </c>
      <c r="S371" t="s">
        <v>806</v>
      </c>
      <c r="T371" t="s">
        <v>697</v>
      </c>
      <c r="U371" t="s">
        <v>680</v>
      </c>
      <c r="W371">
        <v>26764</v>
      </c>
      <c r="X371">
        <v>16</v>
      </c>
      <c r="Y371">
        <v>16</v>
      </c>
      <c r="Z371" t="s">
        <v>2445</v>
      </c>
      <c r="AA371" t="s">
        <v>2446</v>
      </c>
      <c r="AB371" t="s">
        <v>683</v>
      </c>
      <c r="AC371" t="s">
        <v>684</v>
      </c>
      <c r="AD371" t="s">
        <v>685</v>
      </c>
      <c r="AE371">
        <v>3.5</v>
      </c>
      <c r="AF371">
        <v>3</v>
      </c>
      <c r="AG371">
        <v>4.5</v>
      </c>
      <c r="AH371">
        <v>20.5</v>
      </c>
      <c r="AI371" t="s">
        <v>4</v>
      </c>
    </row>
    <row r="372" spans="1:37" x14ac:dyDescent="0.25">
      <c r="A372" t="s">
        <v>2447</v>
      </c>
      <c r="B372" t="s">
        <v>667</v>
      </c>
      <c r="C372" t="s">
        <v>699</v>
      </c>
      <c r="D372" t="s">
        <v>2448</v>
      </c>
      <c r="E372" t="s">
        <v>700</v>
      </c>
      <c r="F372" t="s">
        <v>2449</v>
      </c>
      <c r="G372" t="s">
        <v>2450</v>
      </c>
      <c r="I372" t="s">
        <v>2442</v>
      </c>
      <c r="J372" t="s">
        <v>712</v>
      </c>
      <c r="K372" t="s">
        <v>7</v>
      </c>
      <c r="L372" t="s">
        <v>722</v>
      </c>
      <c r="M372" t="s">
        <v>206</v>
      </c>
      <c r="N372" t="s">
        <v>2443</v>
      </c>
      <c r="O372" t="s">
        <v>2451</v>
      </c>
      <c r="Q372">
        <v>0.5</v>
      </c>
      <c r="R372" t="s">
        <v>6</v>
      </c>
      <c r="S372" t="s">
        <v>2452</v>
      </c>
      <c r="T372" t="s">
        <v>806</v>
      </c>
      <c r="U372" t="s">
        <v>680</v>
      </c>
      <c r="W372">
        <v>26832</v>
      </c>
      <c r="X372">
        <v>12</v>
      </c>
      <c r="Y372">
        <v>3</v>
      </c>
      <c r="Z372" t="s">
        <v>2453</v>
      </c>
      <c r="AA372" t="s">
        <v>2446</v>
      </c>
      <c r="AB372" t="s">
        <v>683</v>
      </c>
      <c r="AC372" t="s">
        <v>684</v>
      </c>
      <c r="AD372" t="s">
        <v>685</v>
      </c>
      <c r="AE372">
        <v>4.5</v>
      </c>
      <c r="AF372">
        <v>4.5</v>
      </c>
      <c r="AG372">
        <v>4.25</v>
      </c>
      <c r="AH372">
        <v>22.5</v>
      </c>
      <c r="AI372" t="s">
        <v>4</v>
      </c>
    </row>
    <row r="373" spans="1:37" x14ac:dyDescent="0.25">
      <c r="A373" t="s">
        <v>2454</v>
      </c>
      <c r="B373" t="s">
        <v>667</v>
      </c>
      <c r="C373" t="s">
        <v>951</v>
      </c>
      <c r="D373" t="s">
        <v>881</v>
      </c>
      <c r="E373" t="s">
        <v>952</v>
      </c>
      <c r="F373" t="s">
        <v>883</v>
      </c>
      <c r="G373" t="s">
        <v>2455</v>
      </c>
      <c r="I373" t="s">
        <v>2442</v>
      </c>
      <c r="J373" t="s">
        <v>712</v>
      </c>
      <c r="K373" t="s">
        <v>694</v>
      </c>
      <c r="L373" t="s">
        <v>722</v>
      </c>
      <c r="M373" t="s">
        <v>264</v>
      </c>
      <c r="N373" t="s">
        <v>2443</v>
      </c>
      <c r="O373" t="s">
        <v>2456</v>
      </c>
      <c r="Q373">
        <v>0</v>
      </c>
      <c r="R373" t="s">
        <v>6</v>
      </c>
      <c r="S373" t="s">
        <v>806</v>
      </c>
      <c r="T373" t="s">
        <v>697</v>
      </c>
      <c r="U373" t="s">
        <v>680</v>
      </c>
      <c r="W373">
        <v>26605</v>
      </c>
      <c r="X373">
        <v>1</v>
      </c>
      <c r="Y373">
        <v>10</v>
      </c>
      <c r="Z373" t="s">
        <v>2445</v>
      </c>
      <c r="AA373" t="s">
        <v>2446</v>
      </c>
      <c r="AB373" t="s">
        <v>683</v>
      </c>
      <c r="AC373" t="s">
        <v>684</v>
      </c>
      <c r="AD373" t="s">
        <v>685</v>
      </c>
      <c r="AE373">
        <v>6.75</v>
      </c>
      <c r="AF373">
        <v>2.5</v>
      </c>
      <c r="AG373">
        <v>2.5</v>
      </c>
      <c r="AH373">
        <v>21</v>
      </c>
      <c r="AI373" t="s">
        <v>4</v>
      </c>
    </row>
    <row r="374" spans="1:37" x14ac:dyDescent="0.25">
      <c r="A374" t="s">
        <v>2457</v>
      </c>
      <c r="B374" t="s">
        <v>667</v>
      </c>
      <c r="C374" t="s">
        <v>2458</v>
      </c>
      <c r="D374" t="s">
        <v>548</v>
      </c>
      <c r="E374" t="s">
        <v>2459</v>
      </c>
      <c r="F374" t="s">
        <v>548</v>
      </c>
      <c r="G374" t="s">
        <v>2460</v>
      </c>
      <c r="I374" t="s">
        <v>2461</v>
      </c>
      <c r="J374" t="s">
        <v>674</v>
      </c>
      <c r="K374" t="s">
        <v>7</v>
      </c>
      <c r="L374" t="s">
        <v>1106</v>
      </c>
      <c r="M374" t="s">
        <v>32</v>
      </c>
      <c r="N374" t="s">
        <v>2443</v>
      </c>
      <c r="O374" t="s">
        <v>2456</v>
      </c>
      <c r="Q374">
        <v>1.5</v>
      </c>
      <c r="R374" t="s">
        <v>6</v>
      </c>
      <c r="S374" t="s">
        <v>1427</v>
      </c>
      <c r="T374" t="s">
        <v>1392</v>
      </c>
      <c r="U374" t="s">
        <v>680</v>
      </c>
      <c r="W374">
        <v>26694</v>
      </c>
      <c r="X374">
        <v>18</v>
      </c>
      <c r="Y374">
        <v>13</v>
      </c>
      <c r="Z374" t="s">
        <v>2445</v>
      </c>
      <c r="AA374" t="s">
        <v>2446</v>
      </c>
      <c r="AB374" t="s">
        <v>683</v>
      </c>
      <c r="AC374" t="s">
        <v>684</v>
      </c>
      <c r="AD374" t="s">
        <v>685</v>
      </c>
      <c r="AE374">
        <v>4.5</v>
      </c>
      <c r="AF374">
        <v>2.25</v>
      </c>
      <c r="AG374">
        <v>3.25</v>
      </c>
      <c r="AH374">
        <v>19.25</v>
      </c>
      <c r="AI374" t="s">
        <v>4</v>
      </c>
    </row>
    <row r="375" spans="1:37" x14ac:dyDescent="0.25">
      <c r="A375" t="s">
        <v>2462</v>
      </c>
      <c r="B375" t="s">
        <v>667</v>
      </c>
      <c r="C375" t="s">
        <v>2463</v>
      </c>
      <c r="D375" t="s">
        <v>1346</v>
      </c>
      <c r="E375" t="s">
        <v>2464</v>
      </c>
      <c r="F375" t="s">
        <v>1348</v>
      </c>
      <c r="G375" t="s">
        <v>2465</v>
      </c>
      <c r="I375" t="s">
        <v>2466</v>
      </c>
      <c r="J375" t="s">
        <v>2467</v>
      </c>
      <c r="K375" t="s">
        <v>694</v>
      </c>
      <c r="L375" t="s">
        <v>722</v>
      </c>
      <c r="M375" t="s">
        <v>57</v>
      </c>
      <c r="N375" t="s">
        <v>2443</v>
      </c>
      <c r="O375" t="s">
        <v>2456</v>
      </c>
      <c r="Q375">
        <v>1.5</v>
      </c>
      <c r="R375" t="s">
        <v>6</v>
      </c>
      <c r="S375" t="s">
        <v>2468</v>
      </c>
      <c r="T375" t="s">
        <v>806</v>
      </c>
      <c r="U375" t="s">
        <v>680</v>
      </c>
      <c r="W375">
        <v>27107</v>
      </c>
      <c r="X375">
        <v>23</v>
      </c>
      <c r="Y375">
        <v>14</v>
      </c>
      <c r="Z375" t="s">
        <v>2453</v>
      </c>
      <c r="AA375" t="s">
        <v>2446</v>
      </c>
      <c r="AB375" t="s">
        <v>683</v>
      </c>
      <c r="AC375" t="s">
        <v>684</v>
      </c>
      <c r="AD375" t="s">
        <v>685</v>
      </c>
      <c r="AE375">
        <v>4.75</v>
      </c>
      <c r="AF375">
        <v>2.75</v>
      </c>
      <c r="AG375">
        <v>4</v>
      </c>
      <c r="AH375">
        <v>21.75</v>
      </c>
      <c r="AI375" t="s">
        <v>4</v>
      </c>
    </row>
    <row r="376" spans="1:37" x14ac:dyDescent="0.25">
      <c r="A376" t="s">
        <v>2469</v>
      </c>
      <c r="B376" t="s">
        <v>667</v>
      </c>
      <c r="C376" t="s">
        <v>2470</v>
      </c>
      <c r="D376" t="s">
        <v>388</v>
      </c>
      <c r="E376" t="s">
        <v>2471</v>
      </c>
      <c r="F376" t="s">
        <v>388</v>
      </c>
      <c r="G376" t="s">
        <v>2472</v>
      </c>
      <c r="I376" t="s">
        <v>2473</v>
      </c>
      <c r="J376" t="s">
        <v>712</v>
      </c>
      <c r="K376" t="s">
        <v>694</v>
      </c>
      <c r="L376" t="s">
        <v>722</v>
      </c>
      <c r="M376" t="s">
        <v>183</v>
      </c>
      <c r="N376" t="s">
        <v>2474</v>
      </c>
      <c r="O376" t="s">
        <v>1546</v>
      </c>
      <c r="Q376">
        <v>0</v>
      </c>
      <c r="R376" t="s">
        <v>3</v>
      </c>
      <c r="S376" t="s">
        <v>696</v>
      </c>
      <c r="T376" t="s">
        <v>697</v>
      </c>
      <c r="U376" t="s">
        <v>680</v>
      </c>
      <c r="W376">
        <v>27173</v>
      </c>
      <c r="X376">
        <v>7</v>
      </c>
      <c r="Y376">
        <v>1</v>
      </c>
      <c r="Z376" t="s">
        <v>2475</v>
      </c>
      <c r="AA376" t="s">
        <v>2476</v>
      </c>
      <c r="AB376" t="s">
        <v>683</v>
      </c>
      <c r="AC376" t="s">
        <v>684</v>
      </c>
      <c r="AD376" t="s">
        <v>685</v>
      </c>
      <c r="AE376">
        <v>4</v>
      </c>
      <c r="AF376">
        <v>3.25</v>
      </c>
      <c r="AG376">
        <v>4.5</v>
      </c>
      <c r="AH376">
        <v>20.25</v>
      </c>
      <c r="AI376" t="s">
        <v>4</v>
      </c>
    </row>
    <row r="377" spans="1:37" x14ac:dyDescent="0.25">
      <c r="A377" t="s">
        <v>2477</v>
      </c>
      <c r="B377" t="s">
        <v>667</v>
      </c>
      <c r="C377" t="s">
        <v>1864</v>
      </c>
      <c r="D377" t="s">
        <v>2478</v>
      </c>
      <c r="E377" t="s">
        <v>1866</v>
      </c>
      <c r="F377" t="s">
        <v>2479</v>
      </c>
      <c r="G377" t="s">
        <v>2480</v>
      </c>
      <c r="I377" t="s">
        <v>711</v>
      </c>
      <c r="J377" t="s">
        <v>712</v>
      </c>
      <c r="K377" t="s">
        <v>7</v>
      </c>
      <c r="L377" t="s">
        <v>2481</v>
      </c>
      <c r="M377" t="s">
        <v>15</v>
      </c>
      <c r="N377" t="s">
        <v>2482</v>
      </c>
      <c r="O377" t="s">
        <v>948</v>
      </c>
      <c r="Q377">
        <v>0</v>
      </c>
      <c r="R377" t="s">
        <v>6</v>
      </c>
      <c r="S377" t="s">
        <v>2354</v>
      </c>
      <c r="T377" t="s">
        <v>1392</v>
      </c>
      <c r="U377" t="s">
        <v>680</v>
      </c>
      <c r="W377">
        <v>27751</v>
      </c>
      <c r="X377">
        <v>9</v>
      </c>
      <c r="Y377">
        <v>9</v>
      </c>
      <c r="Z377" t="s">
        <v>2483</v>
      </c>
      <c r="AA377" t="s">
        <v>2476</v>
      </c>
      <c r="AB377" t="s">
        <v>683</v>
      </c>
      <c r="AC377" t="s">
        <v>684</v>
      </c>
      <c r="AD377" t="s">
        <v>685</v>
      </c>
      <c r="AE377">
        <v>6</v>
      </c>
      <c r="AF377">
        <v>2.5</v>
      </c>
      <c r="AG377">
        <v>4.25</v>
      </c>
      <c r="AH377">
        <v>23</v>
      </c>
      <c r="AI377" t="s">
        <v>4</v>
      </c>
    </row>
    <row r="378" spans="1:37" x14ac:dyDescent="0.25">
      <c r="A378" t="s">
        <v>2484</v>
      </c>
      <c r="B378" t="s">
        <v>667</v>
      </c>
      <c r="C378" t="s">
        <v>2485</v>
      </c>
      <c r="D378" t="s">
        <v>1954</v>
      </c>
      <c r="E378" t="s">
        <v>2486</v>
      </c>
      <c r="F378" t="s">
        <v>1955</v>
      </c>
      <c r="G378" t="s">
        <v>2487</v>
      </c>
      <c r="I378" t="s">
        <v>711</v>
      </c>
      <c r="J378" t="s">
        <v>712</v>
      </c>
      <c r="K378" t="s">
        <v>7</v>
      </c>
      <c r="L378" t="s">
        <v>733</v>
      </c>
      <c r="M378" t="s">
        <v>268</v>
      </c>
      <c r="N378" t="s">
        <v>2482</v>
      </c>
      <c r="O378" t="s">
        <v>1174</v>
      </c>
      <c r="Q378">
        <v>0.5</v>
      </c>
      <c r="R378" t="s">
        <v>6</v>
      </c>
      <c r="S378" t="s">
        <v>697</v>
      </c>
      <c r="T378" t="s">
        <v>680</v>
      </c>
      <c r="U378" t="s">
        <v>749</v>
      </c>
      <c r="W378">
        <v>27347</v>
      </c>
      <c r="X378">
        <v>13</v>
      </c>
      <c r="Y378">
        <v>8</v>
      </c>
      <c r="Z378" t="s">
        <v>2475</v>
      </c>
      <c r="AA378" t="s">
        <v>2476</v>
      </c>
      <c r="AB378" t="s">
        <v>683</v>
      </c>
      <c r="AC378" t="s">
        <v>684</v>
      </c>
      <c r="AD378" t="s">
        <v>685</v>
      </c>
      <c r="AE378">
        <v>3.5</v>
      </c>
      <c r="AF378">
        <v>5.5</v>
      </c>
      <c r="AG378">
        <v>3.25</v>
      </c>
      <c r="AH378">
        <v>19.5</v>
      </c>
      <c r="AI378" t="s">
        <v>9</v>
      </c>
    </row>
    <row r="379" spans="1:37" x14ac:dyDescent="0.25">
      <c r="A379" t="s">
        <v>2488</v>
      </c>
      <c r="B379" t="s">
        <v>667</v>
      </c>
      <c r="C379" t="s">
        <v>2489</v>
      </c>
      <c r="D379" t="s">
        <v>1223</v>
      </c>
      <c r="E379" t="s">
        <v>2490</v>
      </c>
      <c r="F379" t="s">
        <v>1224</v>
      </c>
      <c r="G379" t="s">
        <v>2491</v>
      </c>
      <c r="I379" t="s">
        <v>2434</v>
      </c>
      <c r="J379" t="s">
        <v>712</v>
      </c>
      <c r="K379" t="s">
        <v>7</v>
      </c>
      <c r="L379" t="s">
        <v>722</v>
      </c>
      <c r="M379" t="s">
        <v>206</v>
      </c>
      <c r="N379" t="s">
        <v>2492</v>
      </c>
      <c r="O379" t="s">
        <v>948</v>
      </c>
      <c r="Q379">
        <v>0</v>
      </c>
      <c r="R379" t="s">
        <v>6</v>
      </c>
      <c r="S379" t="s">
        <v>2452</v>
      </c>
      <c r="T379" t="s">
        <v>806</v>
      </c>
      <c r="U379" t="s">
        <v>680</v>
      </c>
      <c r="W379">
        <v>28523</v>
      </c>
      <c r="X379">
        <v>20</v>
      </c>
      <c r="Y379">
        <v>4</v>
      </c>
      <c r="Z379" t="s">
        <v>2429</v>
      </c>
      <c r="AA379" t="s">
        <v>2425</v>
      </c>
      <c r="AB379" t="s">
        <v>683</v>
      </c>
      <c r="AC379" t="s">
        <v>684</v>
      </c>
      <c r="AD379" t="s">
        <v>685</v>
      </c>
      <c r="AE379">
        <v>3.5</v>
      </c>
      <c r="AF379">
        <v>5.5</v>
      </c>
      <c r="AG379">
        <v>4.5</v>
      </c>
      <c r="AH379">
        <v>21.5</v>
      </c>
      <c r="AI379" t="s">
        <v>4</v>
      </c>
    </row>
    <row r="380" spans="1:37" x14ac:dyDescent="0.25">
      <c r="A380" t="s">
        <v>2493</v>
      </c>
      <c r="B380" t="s">
        <v>667</v>
      </c>
      <c r="C380" t="s">
        <v>2494</v>
      </c>
      <c r="D380" t="s">
        <v>770</v>
      </c>
      <c r="E380" t="s">
        <v>2495</v>
      </c>
      <c r="F380" t="s">
        <v>772</v>
      </c>
      <c r="G380" t="s">
        <v>2496</v>
      </c>
      <c r="I380" t="s">
        <v>2497</v>
      </c>
      <c r="J380" t="s">
        <v>712</v>
      </c>
      <c r="K380" t="s">
        <v>7</v>
      </c>
      <c r="L380" t="s">
        <v>722</v>
      </c>
      <c r="M380" t="s">
        <v>267</v>
      </c>
      <c r="N380" t="s">
        <v>2492</v>
      </c>
      <c r="O380" t="s">
        <v>948</v>
      </c>
      <c r="Q380">
        <v>0.5</v>
      </c>
      <c r="R380" t="s">
        <v>6</v>
      </c>
      <c r="S380" t="s">
        <v>806</v>
      </c>
      <c r="T380" t="s">
        <v>697</v>
      </c>
      <c r="U380" t="s">
        <v>680</v>
      </c>
      <c r="W380">
        <v>28612</v>
      </c>
      <c r="X380">
        <v>13</v>
      </c>
      <c r="Y380">
        <v>8</v>
      </c>
      <c r="Z380" t="s">
        <v>2429</v>
      </c>
      <c r="AA380" t="s">
        <v>2425</v>
      </c>
      <c r="AB380" t="s">
        <v>683</v>
      </c>
      <c r="AC380" t="s">
        <v>684</v>
      </c>
      <c r="AD380" t="s">
        <v>685</v>
      </c>
      <c r="AE380">
        <v>4</v>
      </c>
      <c r="AF380">
        <v>5</v>
      </c>
      <c r="AG380">
        <v>3.75</v>
      </c>
      <c r="AH380">
        <v>21</v>
      </c>
      <c r="AI380" t="s">
        <v>4</v>
      </c>
    </row>
    <row r="381" spans="1:37" x14ac:dyDescent="0.25">
      <c r="A381" t="s">
        <v>2498</v>
      </c>
      <c r="B381" t="s">
        <v>667</v>
      </c>
      <c r="C381" t="s">
        <v>1596</v>
      </c>
      <c r="D381" t="s">
        <v>914</v>
      </c>
      <c r="E381" t="s">
        <v>1598</v>
      </c>
      <c r="F381" t="s">
        <v>916</v>
      </c>
      <c r="G381" t="s">
        <v>2499</v>
      </c>
      <c r="I381" t="s">
        <v>2497</v>
      </c>
      <c r="J381" t="s">
        <v>712</v>
      </c>
      <c r="K381" t="s">
        <v>694</v>
      </c>
      <c r="L381" t="s">
        <v>722</v>
      </c>
      <c r="M381" t="s">
        <v>116</v>
      </c>
      <c r="N381" t="s">
        <v>2492</v>
      </c>
      <c r="O381" t="s">
        <v>948</v>
      </c>
      <c r="Q381">
        <v>0.5</v>
      </c>
      <c r="R381" t="s">
        <v>6</v>
      </c>
      <c r="S381" t="s">
        <v>2452</v>
      </c>
      <c r="T381" t="s">
        <v>806</v>
      </c>
      <c r="U381" t="s">
        <v>680</v>
      </c>
      <c r="W381">
        <v>28632</v>
      </c>
      <c r="X381">
        <v>9</v>
      </c>
      <c r="Y381">
        <v>9</v>
      </c>
      <c r="Z381" t="s">
        <v>2429</v>
      </c>
      <c r="AA381" t="s">
        <v>2425</v>
      </c>
      <c r="AB381" t="s">
        <v>683</v>
      </c>
      <c r="AC381" t="s">
        <v>684</v>
      </c>
      <c r="AD381" t="s">
        <v>685</v>
      </c>
      <c r="AE381">
        <v>5.5</v>
      </c>
      <c r="AF381">
        <v>4</v>
      </c>
      <c r="AG381">
        <v>3.75</v>
      </c>
      <c r="AH381">
        <v>23</v>
      </c>
      <c r="AI381" t="s">
        <v>4</v>
      </c>
    </row>
    <row r="382" spans="1:37" x14ac:dyDescent="0.25">
      <c r="A382" t="s">
        <v>2500</v>
      </c>
      <c r="B382" t="s">
        <v>667</v>
      </c>
      <c r="C382" t="s">
        <v>1235</v>
      </c>
      <c r="D382" t="s">
        <v>2171</v>
      </c>
      <c r="E382" t="s">
        <v>1236</v>
      </c>
      <c r="F382" t="s">
        <v>2172</v>
      </c>
      <c r="G382" t="s">
        <v>2501</v>
      </c>
      <c r="I382" t="s">
        <v>2502</v>
      </c>
      <c r="J382" t="s">
        <v>712</v>
      </c>
      <c r="K382" t="s">
        <v>694</v>
      </c>
      <c r="L382" t="s">
        <v>722</v>
      </c>
      <c r="M382" t="s">
        <v>270</v>
      </c>
      <c r="N382" t="s">
        <v>2492</v>
      </c>
      <c r="O382" t="s">
        <v>948</v>
      </c>
      <c r="Q382">
        <v>0.5</v>
      </c>
      <c r="R382" t="s">
        <v>6</v>
      </c>
      <c r="S382" t="s">
        <v>1427</v>
      </c>
      <c r="T382" t="s">
        <v>806</v>
      </c>
      <c r="U382" t="s">
        <v>680</v>
      </c>
      <c r="W382">
        <v>28698</v>
      </c>
      <c r="X382">
        <v>3</v>
      </c>
      <c r="Y382">
        <v>12</v>
      </c>
      <c r="Z382" t="s">
        <v>2429</v>
      </c>
      <c r="AA382" t="s">
        <v>2425</v>
      </c>
      <c r="AB382" t="s">
        <v>683</v>
      </c>
      <c r="AC382" t="s">
        <v>684</v>
      </c>
      <c r="AD382" t="s">
        <v>685</v>
      </c>
      <c r="AE382">
        <v>4.25</v>
      </c>
      <c r="AF382">
        <v>3.25</v>
      </c>
      <c r="AG382">
        <v>4.5</v>
      </c>
      <c r="AH382">
        <v>21.25</v>
      </c>
      <c r="AI382" t="s">
        <v>4</v>
      </c>
    </row>
    <row r="383" spans="1:37" x14ac:dyDescent="0.25">
      <c r="A383" t="s">
        <v>2503</v>
      </c>
      <c r="B383" t="s">
        <v>667</v>
      </c>
      <c r="C383" t="s">
        <v>2504</v>
      </c>
      <c r="D383" t="s">
        <v>798</v>
      </c>
      <c r="E383" t="s">
        <v>2505</v>
      </c>
      <c r="F383" t="s">
        <v>800</v>
      </c>
      <c r="G383" t="s">
        <v>2506</v>
      </c>
      <c r="I383" t="s">
        <v>2422</v>
      </c>
      <c r="J383" t="s">
        <v>712</v>
      </c>
      <c r="K383" t="s">
        <v>694</v>
      </c>
      <c r="L383" t="s">
        <v>722</v>
      </c>
      <c r="M383" t="s">
        <v>271</v>
      </c>
      <c r="N383" t="s">
        <v>2492</v>
      </c>
      <c r="O383" t="s">
        <v>948</v>
      </c>
      <c r="Q383">
        <v>0.5</v>
      </c>
      <c r="R383" t="s">
        <v>6</v>
      </c>
      <c r="S383" t="s">
        <v>806</v>
      </c>
      <c r="T383" t="s">
        <v>697</v>
      </c>
      <c r="U383" t="s">
        <v>680</v>
      </c>
      <c r="W383">
        <v>28762</v>
      </c>
      <c r="X383">
        <v>19</v>
      </c>
      <c r="Y383">
        <v>14</v>
      </c>
      <c r="Z383" t="s">
        <v>2429</v>
      </c>
      <c r="AA383" t="s">
        <v>2425</v>
      </c>
      <c r="AB383" t="s">
        <v>683</v>
      </c>
      <c r="AC383" t="s">
        <v>684</v>
      </c>
      <c r="AD383" t="s">
        <v>685</v>
      </c>
      <c r="AE383">
        <v>3.5</v>
      </c>
      <c r="AF383">
        <v>4.25</v>
      </c>
      <c r="AG383">
        <v>4.5</v>
      </c>
      <c r="AH383">
        <v>20.75</v>
      </c>
      <c r="AI383" t="s">
        <v>4</v>
      </c>
      <c r="AK383">
        <v>-1</v>
      </c>
    </row>
    <row r="384" spans="1:37" x14ac:dyDescent="0.25">
      <c r="A384" t="s">
        <v>2507</v>
      </c>
      <c r="B384" t="s">
        <v>667</v>
      </c>
      <c r="C384" t="s">
        <v>2508</v>
      </c>
      <c r="D384" t="s">
        <v>1271</v>
      </c>
      <c r="E384" t="s">
        <v>2509</v>
      </c>
      <c r="F384" t="s">
        <v>1273</v>
      </c>
      <c r="G384" t="s">
        <v>2510</v>
      </c>
      <c r="I384" t="s">
        <v>2511</v>
      </c>
      <c r="J384" t="s">
        <v>712</v>
      </c>
      <c r="K384" t="s">
        <v>7</v>
      </c>
      <c r="L384" t="s">
        <v>2512</v>
      </c>
      <c r="M384" t="s">
        <v>267</v>
      </c>
      <c r="N384" t="s">
        <v>2513</v>
      </c>
      <c r="O384" t="s">
        <v>724</v>
      </c>
      <c r="Q384">
        <v>0.5</v>
      </c>
      <c r="R384" t="s">
        <v>6</v>
      </c>
      <c r="S384" t="s">
        <v>697</v>
      </c>
      <c r="T384" t="s">
        <v>680</v>
      </c>
      <c r="U384" t="s">
        <v>749</v>
      </c>
      <c r="W384">
        <v>27305</v>
      </c>
      <c r="X384">
        <v>19</v>
      </c>
      <c r="Y384">
        <v>6</v>
      </c>
      <c r="Z384" t="s">
        <v>2475</v>
      </c>
      <c r="AA384" t="s">
        <v>2476</v>
      </c>
      <c r="AB384" t="s">
        <v>683</v>
      </c>
      <c r="AC384" t="s">
        <v>684</v>
      </c>
      <c r="AD384" t="s">
        <v>685</v>
      </c>
      <c r="AE384">
        <v>3.5</v>
      </c>
      <c r="AF384">
        <v>7</v>
      </c>
      <c r="AG384">
        <v>3</v>
      </c>
      <c r="AH384">
        <v>20.5</v>
      </c>
      <c r="AI384" t="s">
        <v>9</v>
      </c>
    </row>
    <row r="385" spans="1:37" x14ac:dyDescent="0.25">
      <c r="A385" t="s">
        <v>2514</v>
      </c>
      <c r="B385" t="s">
        <v>667</v>
      </c>
      <c r="C385" t="s">
        <v>2515</v>
      </c>
      <c r="D385" t="s">
        <v>383</v>
      </c>
      <c r="E385" t="s">
        <v>2516</v>
      </c>
      <c r="F385" t="s">
        <v>383</v>
      </c>
      <c r="G385" t="s">
        <v>2517</v>
      </c>
      <c r="I385" t="s">
        <v>2511</v>
      </c>
      <c r="J385" t="s">
        <v>712</v>
      </c>
      <c r="K385" t="s">
        <v>7</v>
      </c>
      <c r="L385" t="s">
        <v>1106</v>
      </c>
      <c r="M385" t="s">
        <v>192</v>
      </c>
      <c r="N385" t="s">
        <v>2513</v>
      </c>
      <c r="O385" t="s">
        <v>948</v>
      </c>
      <c r="Q385">
        <v>1.5</v>
      </c>
      <c r="R385" t="s">
        <v>3</v>
      </c>
      <c r="S385" t="s">
        <v>2518</v>
      </c>
      <c r="T385" t="s">
        <v>2452</v>
      </c>
      <c r="U385" t="s">
        <v>680</v>
      </c>
      <c r="W385">
        <v>27355</v>
      </c>
      <c r="X385">
        <v>21</v>
      </c>
      <c r="Y385">
        <v>8</v>
      </c>
      <c r="Z385" t="s">
        <v>2475</v>
      </c>
      <c r="AA385" t="s">
        <v>2476</v>
      </c>
      <c r="AB385" t="s">
        <v>683</v>
      </c>
      <c r="AC385" t="s">
        <v>684</v>
      </c>
      <c r="AD385" t="s">
        <v>685</v>
      </c>
      <c r="AE385">
        <v>5.5</v>
      </c>
      <c r="AF385">
        <v>4.75</v>
      </c>
      <c r="AG385">
        <v>5.5</v>
      </c>
      <c r="AH385">
        <v>28.25</v>
      </c>
      <c r="AI385" t="s">
        <v>4</v>
      </c>
    </row>
    <row r="386" spans="1:37" x14ac:dyDescent="0.25">
      <c r="A386" t="s">
        <v>2519</v>
      </c>
      <c r="B386" t="s">
        <v>667</v>
      </c>
      <c r="C386" t="s">
        <v>2520</v>
      </c>
      <c r="D386" t="s">
        <v>1023</v>
      </c>
      <c r="E386" t="s">
        <v>2521</v>
      </c>
      <c r="F386" t="s">
        <v>1025</v>
      </c>
      <c r="G386" t="s">
        <v>2522</v>
      </c>
      <c r="I386" t="s">
        <v>2523</v>
      </c>
      <c r="J386" t="s">
        <v>712</v>
      </c>
      <c r="K386" t="s">
        <v>7</v>
      </c>
      <c r="L386" t="s">
        <v>2524</v>
      </c>
      <c r="M386" t="s">
        <v>266</v>
      </c>
      <c r="N386" t="s">
        <v>2525</v>
      </c>
      <c r="O386" t="s">
        <v>1174</v>
      </c>
      <c r="Q386">
        <v>0</v>
      </c>
      <c r="R386" t="s">
        <v>6</v>
      </c>
      <c r="S386" t="s">
        <v>806</v>
      </c>
      <c r="T386" t="s">
        <v>1392</v>
      </c>
      <c r="U386" t="s">
        <v>680</v>
      </c>
      <c r="W386">
        <v>26916</v>
      </c>
      <c r="X386">
        <v>24</v>
      </c>
      <c r="Y386">
        <v>6</v>
      </c>
      <c r="Z386" t="s">
        <v>2453</v>
      </c>
      <c r="AA386" t="s">
        <v>2446</v>
      </c>
      <c r="AB386" t="s">
        <v>683</v>
      </c>
      <c r="AC386" t="s">
        <v>684</v>
      </c>
      <c r="AD386" t="s">
        <v>685</v>
      </c>
      <c r="AE386">
        <v>5.25</v>
      </c>
      <c r="AF386">
        <v>2.75</v>
      </c>
      <c r="AG386">
        <v>3.75</v>
      </c>
      <c r="AH386">
        <v>20.75</v>
      </c>
      <c r="AI386" t="s">
        <v>4</v>
      </c>
      <c r="AK386">
        <v>-1</v>
      </c>
    </row>
    <row r="387" spans="1:37" x14ac:dyDescent="0.25">
      <c r="A387" t="s">
        <v>2526</v>
      </c>
      <c r="B387" t="s">
        <v>667</v>
      </c>
      <c r="C387" t="s">
        <v>2527</v>
      </c>
      <c r="D387" t="s">
        <v>2055</v>
      </c>
      <c r="E387" t="s">
        <v>2528</v>
      </c>
      <c r="F387" t="s">
        <v>2057</v>
      </c>
      <c r="G387" t="s">
        <v>2529</v>
      </c>
      <c r="I387" t="s">
        <v>2530</v>
      </c>
      <c r="J387" t="s">
        <v>2531</v>
      </c>
      <c r="K387" t="s">
        <v>7</v>
      </c>
      <c r="L387" t="s">
        <v>722</v>
      </c>
      <c r="M387" t="s">
        <v>272</v>
      </c>
      <c r="N387" t="s">
        <v>2532</v>
      </c>
      <c r="O387" t="s">
        <v>2533</v>
      </c>
      <c r="Q387">
        <v>1</v>
      </c>
      <c r="R387" t="s">
        <v>6</v>
      </c>
      <c r="S387" t="s">
        <v>2534</v>
      </c>
      <c r="T387" t="s">
        <v>2364</v>
      </c>
      <c r="U387" t="s">
        <v>680</v>
      </c>
      <c r="W387">
        <v>30615</v>
      </c>
      <c r="X387">
        <v>21</v>
      </c>
      <c r="Y387">
        <v>21</v>
      </c>
      <c r="Z387" t="s">
        <v>2535</v>
      </c>
      <c r="AA387" t="s">
        <v>2536</v>
      </c>
      <c r="AB387" t="s">
        <v>683</v>
      </c>
      <c r="AC387" t="s">
        <v>684</v>
      </c>
      <c r="AD387" t="s">
        <v>685</v>
      </c>
      <c r="AE387">
        <v>5.25</v>
      </c>
      <c r="AF387">
        <v>6.75</v>
      </c>
      <c r="AG387">
        <v>4.25</v>
      </c>
      <c r="AH387">
        <v>26.75</v>
      </c>
      <c r="AI387" t="s">
        <v>4</v>
      </c>
    </row>
    <row r="388" spans="1:37" x14ac:dyDescent="0.25">
      <c r="A388" t="s">
        <v>2537</v>
      </c>
      <c r="B388" t="s">
        <v>667</v>
      </c>
      <c r="C388" t="s">
        <v>2538</v>
      </c>
      <c r="D388" t="s">
        <v>935</v>
      </c>
      <c r="E388" t="s">
        <v>2539</v>
      </c>
      <c r="F388" t="s">
        <v>937</v>
      </c>
      <c r="G388" t="s">
        <v>2540</v>
      </c>
      <c r="I388" t="s">
        <v>2541</v>
      </c>
      <c r="J388" t="s">
        <v>674</v>
      </c>
      <c r="K388" t="s">
        <v>7</v>
      </c>
      <c r="L388" t="s">
        <v>813</v>
      </c>
      <c r="M388" t="s">
        <v>166</v>
      </c>
      <c r="N388" t="s">
        <v>2532</v>
      </c>
      <c r="O388" t="s">
        <v>765</v>
      </c>
      <c r="Q388">
        <v>1</v>
      </c>
      <c r="R388" t="s">
        <v>6</v>
      </c>
      <c r="S388" t="s">
        <v>1427</v>
      </c>
      <c r="T388" t="s">
        <v>1392</v>
      </c>
      <c r="U388" t="s">
        <v>680</v>
      </c>
      <c r="W388">
        <v>30567</v>
      </c>
      <c r="X388">
        <v>21</v>
      </c>
      <c r="Y388">
        <v>19</v>
      </c>
      <c r="Z388" t="s">
        <v>2535</v>
      </c>
      <c r="AA388" t="s">
        <v>2536</v>
      </c>
      <c r="AB388" t="s">
        <v>683</v>
      </c>
      <c r="AC388" t="s">
        <v>684</v>
      </c>
      <c r="AD388" t="s">
        <v>685</v>
      </c>
      <c r="AE388">
        <v>5.75</v>
      </c>
      <c r="AF388">
        <v>2.75</v>
      </c>
      <c r="AG388">
        <v>3.5</v>
      </c>
      <c r="AH388">
        <v>22.25</v>
      </c>
      <c r="AI388" t="s">
        <v>4</v>
      </c>
    </row>
    <row r="389" spans="1:37" x14ac:dyDescent="0.25">
      <c r="A389" t="s">
        <v>2542</v>
      </c>
      <c r="B389" t="s">
        <v>667</v>
      </c>
      <c r="C389" t="s">
        <v>1235</v>
      </c>
      <c r="D389" t="s">
        <v>1360</v>
      </c>
      <c r="E389" t="s">
        <v>1236</v>
      </c>
      <c r="F389" t="s">
        <v>1362</v>
      </c>
      <c r="G389" t="s">
        <v>2543</v>
      </c>
      <c r="I389" t="s">
        <v>2544</v>
      </c>
      <c r="J389" t="s">
        <v>2531</v>
      </c>
      <c r="K389" t="s">
        <v>694</v>
      </c>
      <c r="L389" t="s">
        <v>2319</v>
      </c>
      <c r="M389" t="s">
        <v>273</v>
      </c>
      <c r="N389" t="s">
        <v>2545</v>
      </c>
      <c r="O389" t="s">
        <v>1378</v>
      </c>
      <c r="Q389">
        <v>1</v>
      </c>
      <c r="R389" t="s">
        <v>3</v>
      </c>
      <c r="S389" t="s">
        <v>680</v>
      </c>
      <c r="T389" t="s">
        <v>2354</v>
      </c>
      <c r="U389" t="s">
        <v>2364</v>
      </c>
      <c r="W389">
        <v>31519</v>
      </c>
      <c r="X389">
        <v>23</v>
      </c>
      <c r="Y389">
        <v>15</v>
      </c>
      <c r="Z389" t="s">
        <v>2546</v>
      </c>
      <c r="AA389" t="s">
        <v>2547</v>
      </c>
      <c r="AB389" t="s">
        <v>683</v>
      </c>
      <c r="AC389" t="s">
        <v>684</v>
      </c>
      <c r="AD389" t="s">
        <v>685</v>
      </c>
      <c r="AE389">
        <v>3.5</v>
      </c>
      <c r="AF389">
        <v>2.75</v>
      </c>
      <c r="AG389">
        <v>6.75</v>
      </c>
      <c r="AH389">
        <v>24.25</v>
      </c>
      <c r="AI389" t="s">
        <v>14</v>
      </c>
    </row>
    <row r="390" spans="1:37" x14ac:dyDescent="0.25">
      <c r="A390" t="s">
        <v>2548</v>
      </c>
      <c r="B390" t="s">
        <v>667</v>
      </c>
      <c r="C390" t="s">
        <v>2549</v>
      </c>
      <c r="D390" t="s">
        <v>1050</v>
      </c>
      <c r="E390" t="s">
        <v>2550</v>
      </c>
      <c r="F390" t="s">
        <v>1052</v>
      </c>
      <c r="G390" t="s">
        <v>2551</v>
      </c>
      <c r="I390" t="s">
        <v>2351</v>
      </c>
      <c r="J390" t="s">
        <v>2352</v>
      </c>
      <c r="K390" t="s">
        <v>7</v>
      </c>
      <c r="L390" t="s">
        <v>746</v>
      </c>
      <c r="M390" t="s">
        <v>275</v>
      </c>
      <c r="N390" t="s">
        <v>2552</v>
      </c>
      <c r="O390" t="s">
        <v>1384</v>
      </c>
      <c r="Q390">
        <v>1</v>
      </c>
      <c r="R390" t="s">
        <v>6</v>
      </c>
      <c r="S390" t="s">
        <v>2354</v>
      </c>
      <c r="T390" t="s">
        <v>2379</v>
      </c>
      <c r="U390" t="s">
        <v>680</v>
      </c>
      <c r="W390">
        <v>33991</v>
      </c>
      <c r="X390">
        <v>5</v>
      </c>
      <c r="Y390">
        <v>15</v>
      </c>
      <c r="Z390" t="s">
        <v>2553</v>
      </c>
      <c r="AA390" t="s">
        <v>2554</v>
      </c>
      <c r="AB390" t="s">
        <v>683</v>
      </c>
      <c r="AC390" t="s">
        <v>684</v>
      </c>
      <c r="AD390" t="s">
        <v>685</v>
      </c>
      <c r="AE390">
        <v>3.75</v>
      </c>
      <c r="AF390">
        <v>2.25</v>
      </c>
      <c r="AG390">
        <v>5.25</v>
      </c>
      <c r="AH390">
        <v>21.25</v>
      </c>
      <c r="AI390" t="s">
        <v>4</v>
      </c>
    </row>
    <row r="391" spans="1:37" x14ac:dyDescent="0.25">
      <c r="A391" t="s">
        <v>2555</v>
      </c>
      <c r="B391" t="s">
        <v>667</v>
      </c>
      <c r="C391" t="s">
        <v>2556</v>
      </c>
      <c r="D391" t="s">
        <v>1882</v>
      </c>
      <c r="E391" t="s">
        <v>2557</v>
      </c>
      <c r="F391" t="s">
        <v>1883</v>
      </c>
      <c r="G391" t="s">
        <v>2558</v>
      </c>
      <c r="I391" t="s">
        <v>2386</v>
      </c>
      <c r="J391" t="s">
        <v>2352</v>
      </c>
      <c r="K391" t="s">
        <v>7</v>
      </c>
      <c r="L391" t="s">
        <v>733</v>
      </c>
      <c r="M391" t="s">
        <v>125</v>
      </c>
      <c r="N391" t="s">
        <v>2559</v>
      </c>
      <c r="O391" t="s">
        <v>2560</v>
      </c>
      <c r="Q391">
        <v>1</v>
      </c>
      <c r="R391" t="s">
        <v>6</v>
      </c>
      <c r="S391" t="s">
        <v>2354</v>
      </c>
      <c r="T391" t="s">
        <v>2379</v>
      </c>
      <c r="U391" t="s">
        <v>680</v>
      </c>
      <c r="W391">
        <v>32662</v>
      </c>
      <c r="X391">
        <v>2</v>
      </c>
      <c r="Y391">
        <v>2</v>
      </c>
      <c r="Z391" t="s">
        <v>2561</v>
      </c>
      <c r="AA391" t="s">
        <v>2562</v>
      </c>
      <c r="AB391" t="s">
        <v>683</v>
      </c>
      <c r="AC391" t="s">
        <v>684</v>
      </c>
      <c r="AD391" t="s">
        <v>685</v>
      </c>
      <c r="AE391">
        <v>3.25</v>
      </c>
      <c r="AF391">
        <v>4.5</v>
      </c>
      <c r="AG391">
        <v>3.75</v>
      </c>
      <c r="AH391">
        <v>19.5</v>
      </c>
      <c r="AI391" t="s">
        <v>4</v>
      </c>
      <c r="AK391">
        <v>-1</v>
      </c>
    </row>
    <row r="392" spans="1:37" x14ac:dyDescent="0.25">
      <c r="A392" t="s">
        <v>2563</v>
      </c>
      <c r="B392" t="s">
        <v>667</v>
      </c>
      <c r="C392" t="s">
        <v>2564</v>
      </c>
      <c r="D392" t="s">
        <v>388</v>
      </c>
      <c r="E392" t="s">
        <v>2565</v>
      </c>
      <c r="F392" t="s">
        <v>388</v>
      </c>
      <c r="G392" t="s">
        <v>2566</v>
      </c>
      <c r="I392" t="s">
        <v>2567</v>
      </c>
      <c r="J392" t="s">
        <v>2531</v>
      </c>
      <c r="K392" t="s">
        <v>7</v>
      </c>
      <c r="L392" t="s">
        <v>722</v>
      </c>
      <c r="M392" t="s">
        <v>112</v>
      </c>
      <c r="N392" t="s">
        <v>2559</v>
      </c>
      <c r="O392" t="s">
        <v>1374</v>
      </c>
      <c r="Q392">
        <v>0.5</v>
      </c>
      <c r="R392" t="s">
        <v>3</v>
      </c>
      <c r="S392" t="s">
        <v>2568</v>
      </c>
      <c r="T392" t="s">
        <v>2364</v>
      </c>
      <c r="U392" t="s">
        <v>680</v>
      </c>
      <c r="W392">
        <v>31598</v>
      </c>
      <c r="X392">
        <v>18</v>
      </c>
      <c r="Y392">
        <v>1</v>
      </c>
      <c r="Z392" t="s">
        <v>2569</v>
      </c>
      <c r="AA392" t="s">
        <v>2562</v>
      </c>
      <c r="AB392" t="s">
        <v>683</v>
      </c>
      <c r="AC392" t="s">
        <v>684</v>
      </c>
      <c r="AD392" t="s">
        <v>685</v>
      </c>
      <c r="AE392">
        <v>5</v>
      </c>
      <c r="AF392">
        <v>3</v>
      </c>
      <c r="AG392">
        <v>5.75</v>
      </c>
      <c r="AH392">
        <v>25</v>
      </c>
      <c r="AI392" t="s">
        <v>4</v>
      </c>
    </row>
    <row r="393" spans="1:37" x14ac:dyDescent="0.25">
      <c r="A393" t="s">
        <v>2570</v>
      </c>
      <c r="B393" t="s">
        <v>667</v>
      </c>
      <c r="C393" t="s">
        <v>2571</v>
      </c>
      <c r="D393" t="s">
        <v>2572</v>
      </c>
      <c r="E393" t="s">
        <v>2573</v>
      </c>
      <c r="F393" t="s">
        <v>2574</v>
      </c>
      <c r="G393" t="s">
        <v>2575</v>
      </c>
      <c r="I393" t="s">
        <v>2567</v>
      </c>
      <c r="J393" t="s">
        <v>2531</v>
      </c>
      <c r="K393" t="s">
        <v>7</v>
      </c>
      <c r="L393" t="s">
        <v>722</v>
      </c>
      <c r="M393" t="s">
        <v>248</v>
      </c>
      <c r="N393" t="s">
        <v>2559</v>
      </c>
      <c r="O393" t="s">
        <v>1374</v>
      </c>
      <c r="Q393">
        <v>1</v>
      </c>
      <c r="R393" t="s">
        <v>3</v>
      </c>
      <c r="S393" t="s">
        <v>2364</v>
      </c>
      <c r="T393" t="s">
        <v>2354</v>
      </c>
      <c r="U393" t="s">
        <v>680</v>
      </c>
      <c r="W393">
        <v>32363</v>
      </c>
      <c r="X393">
        <v>15</v>
      </c>
      <c r="Y393">
        <v>11</v>
      </c>
      <c r="Z393" t="s">
        <v>2576</v>
      </c>
      <c r="AA393" t="s">
        <v>2562</v>
      </c>
      <c r="AB393" t="s">
        <v>683</v>
      </c>
      <c r="AC393" t="s">
        <v>684</v>
      </c>
      <c r="AD393" t="s">
        <v>685</v>
      </c>
      <c r="AE393">
        <v>5</v>
      </c>
      <c r="AF393">
        <v>2.5</v>
      </c>
      <c r="AG393">
        <v>4.75</v>
      </c>
      <c r="AH393">
        <v>23</v>
      </c>
      <c r="AI393" t="s">
        <v>4</v>
      </c>
    </row>
    <row r="394" spans="1:37" x14ac:dyDescent="0.25">
      <c r="A394" t="s">
        <v>2577</v>
      </c>
      <c r="B394" t="s">
        <v>667</v>
      </c>
      <c r="C394" t="s">
        <v>1359</v>
      </c>
      <c r="D394" t="s">
        <v>1163</v>
      </c>
      <c r="E394" t="s">
        <v>1361</v>
      </c>
      <c r="F394" t="s">
        <v>1164</v>
      </c>
      <c r="G394" t="s">
        <v>2578</v>
      </c>
      <c r="I394" t="s">
        <v>2579</v>
      </c>
      <c r="J394" t="s">
        <v>2531</v>
      </c>
      <c r="K394" t="s">
        <v>694</v>
      </c>
      <c r="L394" t="s">
        <v>722</v>
      </c>
      <c r="M394" t="s">
        <v>66</v>
      </c>
      <c r="N394" t="s">
        <v>2580</v>
      </c>
      <c r="O394" t="s">
        <v>724</v>
      </c>
      <c r="Q394">
        <v>1</v>
      </c>
      <c r="R394" t="s">
        <v>6</v>
      </c>
      <c r="S394" t="s">
        <v>2354</v>
      </c>
      <c r="T394" t="s">
        <v>1392</v>
      </c>
      <c r="U394" t="s">
        <v>680</v>
      </c>
      <c r="W394">
        <v>30366</v>
      </c>
      <c r="X394">
        <v>12</v>
      </c>
      <c r="Y394">
        <v>11</v>
      </c>
      <c r="Z394" t="s">
        <v>2535</v>
      </c>
      <c r="AA394" t="s">
        <v>2536</v>
      </c>
      <c r="AB394" t="s">
        <v>683</v>
      </c>
      <c r="AC394" t="s">
        <v>684</v>
      </c>
      <c r="AD394" t="s">
        <v>685</v>
      </c>
      <c r="AE394">
        <v>5.25</v>
      </c>
      <c r="AF394">
        <v>2.75</v>
      </c>
      <c r="AG394">
        <v>3.25</v>
      </c>
      <c r="AH394">
        <v>20.75</v>
      </c>
      <c r="AI394" t="s">
        <v>4</v>
      </c>
      <c r="AK394">
        <v>0</v>
      </c>
    </row>
    <row r="395" spans="1:37" x14ac:dyDescent="0.25">
      <c r="A395" t="s">
        <v>2581</v>
      </c>
      <c r="B395" t="s">
        <v>667</v>
      </c>
      <c r="C395" t="s">
        <v>1665</v>
      </c>
      <c r="D395" t="s">
        <v>1402</v>
      </c>
      <c r="E395" t="s">
        <v>1667</v>
      </c>
      <c r="F395" t="s">
        <v>1404</v>
      </c>
      <c r="G395" t="s">
        <v>2582</v>
      </c>
      <c r="I395" t="s">
        <v>2386</v>
      </c>
      <c r="J395" t="s">
        <v>2352</v>
      </c>
      <c r="K395" t="s">
        <v>694</v>
      </c>
      <c r="L395" t="s">
        <v>733</v>
      </c>
      <c r="M395" t="s">
        <v>274</v>
      </c>
      <c r="N395" t="s">
        <v>2583</v>
      </c>
      <c r="O395" t="s">
        <v>695</v>
      </c>
      <c r="Q395">
        <v>0.5</v>
      </c>
      <c r="R395" t="s">
        <v>6</v>
      </c>
      <c r="S395" t="s">
        <v>2372</v>
      </c>
      <c r="T395" t="s">
        <v>2354</v>
      </c>
      <c r="U395" t="s">
        <v>680</v>
      </c>
      <c r="W395">
        <v>33343</v>
      </c>
      <c r="X395">
        <v>5</v>
      </c>
      <c r="Y395">
        <v>11</v>
      </c>
      <c r="Z395" t="s">
        <v>2584</v>
      </c>
      <c r="AA395" t="s">
        <v>2554</v>
      </c>
      <c r="AB395" t="s">
        <v>683</v>
      </c>
      <c r="AC395" t="s">
        <v>684</v>
      </c>
      <c r="AD395" t="s">
        <v>685</v>
      </c>
      <c r="AE395">
        <v>5</v>
      </c>
      <c r="AF395">
        <v>3.75</v>
      </c>
      <c r="AG395">
        <v>5.5</v>
      </c>
      <c r="AH395">
        <v>25.25</v>
      </c>
      <c r="AI395" t="s">
        <v>4</v>
      </c>
    </row>
    <row r="396" spans="1:37" x14ac:dyDescent="0.25">
      <c r="A396" t="s">
        <v>2585</v>
      </c>
      <c r="B396" t="s">
        <v>667</v>
      </c>
      <c r="C396" t="s">
        <v>2586</v>
      </c>
      <c r="D396" t="s">
        <v>1886</v>
      </c>
      <c r="E396" t="s">
        <v>2587</v>
      </c>
      <c r="F396" t="s">
        <v>1887</v>
      </c>
      <c r="G396" t="s">
        <v>2588</v>
      </c>
      <c r="I396" t="s">
        <v>2589</v>
      </c>
      <c r="J396" t="s">
        <v>2531</v>
      </c>
      <c r="K396" t="s">
        <v>7</v>
      </c>
      <c r="L396" t="s">
        <v>733</v>
      </c>
      <c r="M396" t="s">
        <v>113</v>
      </c>
      <c r="N396" t="s">
        <v>2583</v>
      </c>
      <c r="O396" t="s">
        <v>758</v>
      </c>
      <c r="Q396">
        <v>1.5</v>
      </c>
      <c r="R396" t="s">
        <v>6</v>
      </c>
      <c r="S396" t="s">
        <v>2364</v>
      </c>
      <c r="T396" t="s">
        <v>2354</v>
      </c>
      <c r="U396" t="s">
        <v>680</v>
      </c>
      <c r="W396">
        <v>33852</v>
      </c>
      <c r="X396">
        <v>10</v>
      </c>
      <c r="Y396">
        <v>9</v>
      </c>
      <c r="Z396" t="s">
        <v>2553</v>
      </c>
      <c r="AA396" t="s">
        <v>2554</v>
      </c>
      <c r="AB396" t="s">
        <v>683</v>
      </c>
      <c r="AC396" t="s">
        <v>684</v>
      </c>
      <c r="AD396" t="s">
        <v>685</v>
      </c>
      <c r="AE396">
        <v>4</v>
      </c>
      <c r="AF396">
        <v>3</v>
      </c>
      <c r="AG396">
        <v>4.25</v>
      </c>
      <c r="AH396">
        <v>21</v>
      </c>
      <c r="AI396" t="s">
        <v>4</v>
      </c>
    </row>
    <row r="397" spans="1:37" x14ac:dyDescent="0.25">
      <c r="A397" t="s">
        <v>2590</v>
      </c>
      <c r="B397" t="s">
        <v>667</v>
      </c>
      <c r="C397" t="s">
        <v>2591</v>
      </c>
      <c r="D397" t="s">
        <v>389</v>
      </c>
      <c r="E397" t="s">
        <v>2592</v>
      </c>
      <c r="F397" t="s">
        <v>389</v>
      </c>
      <c r="G397" t="s">
        <v>2593</v>
      </c>
      <c r="I397" t="s">
        <v>2594</v>
      </c>
      <c r="J397" t="s">
        <v>2531</v>
      </c>
      <c r="K397" t="s">
        <v>694</v>
      </c>
      <c r="L397" t="s">
        <v>733</v>
      </c>
      <c r="M397" t="s">
        <v>204</v>
      </c>
      <c r="N397" t="s">
        <v>2583</v>
      </c>
      <c r="O397" t="s">
        <v>1378</v>
      </c>
      <c r="Q397">
        <v>1</v>
      </c>
      <c r="R397" t="s">
        <v>3</v>
      </c>
      <c r="S397" t="s">
        <v>2595</v>
      </c>
      <c r="T397" t="s">
        <v>2364</v>
      </c>
      <c r="U397" t="s">
        <v>680</v>
      </c>
      <c r="W397">
        <v>33159</v>
      </c>
      <c r="X397">
        <v>13</v>
      </c>
      <c r="Y397">
        <v>3</v>
      </c>
      <c r="Z397" t="s">
        <v>2584</v>
      </c>
      <c r="AA397" t="s">
        <v>2554</v>
      </c>
      <c r="AB397" t="s">
        <v>683</v>
      </c>
      <c r="AC397" t="s">
        <v>684</v>
      </c>
      <c r="AD397" t="s">
        <v>685</v>
      </c>
      <c r="AE397">
        <v>4.25</v>
      </c>
      <c r="AF397">
        <v>4.75</v>
      </c>
      <c r="AG397">
        <v>6.25</v>
      </c>
      <c r="AH397">
        <v>26.75</v>
      </c>
      <c r="AI397" t="s">
        <v>4</v>
      </c>
    </row>
    <row r="398" spans="1:37" x14ac:dyDescent="0.25">
      <c r="A398" t="s">
        <v>2596</v>
      </c>
      <c r="B398" t="s">
        <v>667</v>
      </c>
      <c r="C398" t="s">
        <v>2597</v>
      </c>
      <c r="D398" t="s">
        <v>1092</v>
      </c>
      <c r="E398" t="s">
        <v>2598</v>
      </c>
      <c r="F398" t="s">
        <v>1094</v>
      </c>
      <c r="G398" t="s">
        <v>2599</v>
      </c>
      <c r="I398" t="s">
        <v>2589</v>
      </c>
      <c r="J398" t="s">
        <v>2531</v>
      </c>
      <c r="K398" t="s">
        <v>7</v>
      </c>
      <c r="L398" t="s">
        <v>733</v>
      </c>
      <c r="M398" t="s">
        <v>68</v>
      </c>
      <c r="N398" t="s">
        <v>2583</v>
      </c>
      <c r="O398" t="s">
        <v>1388</v>
      </c>
      <c r="Q398">
        <v>1</v>
      </c>
      <c r="R398" t="s">
        <v>6</v>
      </c>
      <c r="S398" t="s">
        <v>2364</v>
      </c>
      <c r="T398" t="s">
        <v>2354</v>
      </c>
      <c r="U398" t="s">
        <v>680</v>
      </c>
      <c r="W398">
        <v>33435</v>
      </c>
      <c r="X398">
        <v>1</v>
      </c>
      <c r="Y398">
        <v>15</v>
      </c>
      <c r="Z398" t="s">
        <v>2584</v>
      </c>
      <c r="AA398" t="s">
        <v>2554</v>
      </c>
      <c r="AB398" t="s">
        <v>683</v>
      </c>
      <c r="AC398" t="s">
        <v>684</v>
      </c>
      <c r="AD398" t="s">
        <v>685</v>
      </c>
      <c r="AE398">
        <v>3.5</v>
      </c>
      <c r="AF398">
        <v>6.5</v>
      </c>
      <c r="AG398">
        <v>5.25</v>
      </c>
      <c r="AH398">
        <v>25</v>
      </c>
      <c r="AI398" t="s">
        <v>4</v>
      </c>
    </row>
    <row r="399" spans="1:37" x14ac:dyDescent="0.25">
      <c r="A399" t="s">
        <v>2600</v>
      </c>
      <c r="B399" t="s">
        <v>667</v>
      </c>
      <c r="C399" t="s">
        <v>2601</v>
      </c>
      <c r="D399" t="s">
        <v>1122</v>
      </c>
      <c r="E399" t="s">
        <v>2602</v>
      </c>
      <c r="F399" t="s">
        <v>1124</v>
      </c>
      <c r="G399" t="s">
        <v>2603</v>
      </c>
      <c r="I399" t="s">
        <v>2589</v>
      </c>
      <c r="J399" t="s">
        <v>2531</v>
      </c>
      <c r="K399" t="s">
        <v>694</v>
      </c>
      <c r="L399" t="s">
        <v>733</v>
      </c>
      <c r="M399" t="s">
        <v>43</v>
      </c>
      <c r="N399" t="s">
        <v>2583</v>
      </c>
      <c r="O399" t="s">
        <v>1388</v>
      </c>
      <c r="Q399">
        <v>1.5</v>
      </c>
      <c r="R399" t="s">
        <v>6</v>
      </c>
      <c r="S399" t="s">
        <v>2364</v>
      </c>
      <c r="T399" t="s">
        <v>2332</v>
      </c>
      <c r="U399" t="s">
        <v>680</v>
      </c>
      <c r="W399">
        <v>33620</v>
      </c>
      <c r="X399">
        <v>18</v>
      </c>
      <c r="Y399">
        <v>22</v>
      </c>
      <c r="Z399" t="s">
        <v>2584</v>
      </c>
      <c r="AA399" t="s">
        <v>2554</v>
      </c>
      <c r="AB399" t="s">
        <v>683</v>
      </c>
      <c r="AC399" t="s">
        <v>684</v>
      </c>
      <c r="AD399" t="s">
        <v>685</v>
      </c>
      <c r="AE399">
        <v>5</v>
      </c>
      <c r="AF399">
        <v>1.75</v>
      </c>
      <c r="AG399">
        <v>3.5</v>
      </c>
      <c r="AH399">
        <v>20.25</v>
      </c>
      <c r="AI399" t="s">
        <v>4</v>
      </c>
    </row>
    <row r="400" spans="1:37" x14ac:dyDescent="0.25">
      <c r="A400" t="s">
        <v>2604</v>
      </c>
      <c r="B400" t="s">
        <v>667</v>
      </c>
      <c r="C400" t="s">
        <v>2605</v>
      </c>
      <c r="D400" t="s">
        <v>1941</v>
      </c>
      <c r="E400" t="s">
        <v>2606</v>
      </c>
      <c r="F400" t="s">
        <v>1943</v>
      </c>
      <c r="G400" t="s">
        <v>2607</v>
      </c>
      <c r="I400" t="s">
        <v>2530</v>
      </c>
      <c r="J400" t="s">
        <v>2531</v>
      </c>
      <c r="K400" t="s">
        <v>694</v>
      </c>
      <c r="L400" t="s">
        <v>733</v>
      </c>
      <c r="M400" t="s">
        <v>276</v>
      </c>
      <c r="N400" t="s">
        <v>2583</v>
      </c>
      <c r="O400" t="s">
        <v>1388</v>
      </c>
      <c r="Q400">
        <v>1.5</v>
      </c>
      <c r="R400" t="s">
        <v>6</v>
      </c>
      <c r="S400" t="s">
        <v>2364</v>
      </c>
      <c r="T400" t="s">
        <v>680</v>
      </c>
      <c r="U400" t="s">
        <v>2608</v>
      </c>
      <c r="W400">
        <v>34047</v>
      </c>
      <c r="X400">
        <v>13</v>
      </c>
      <c r="Y400">
        <v>17</v>
      </c>
      <c r="Z400" t="s">
        <v>2553</v>
      </c>
      <c r="AA400" t="s">
        <v>2554</v>
      </c>
      <c r="AB400" t="s">
        <v>683</v>
      </c>
      <c r="AC400" t="s">
        <v>684</v>
      </c>
      <c r="AD400" t="s">
        <v>685</v>
      </c>
      <c r="AE400">
        <v>5</v>
      </c>
      <c r="AF400">
        <v>3.75</v>
      </c>
      <c r="AG400">
        <v>4.25</v>
      </c>
      <c r="AH400">
        <v>23.75</v>
      </c>
      <c r="AI400" t="s">
        <v>9</v>
      </c>
    </row>
    <row r="401" spans="1:37" x14ac:dyDescent="0.25">
      <c r="A401" t="s">
        <v>2609</v>
      </c>
      <c r="B401" t="s">
        <v>667</v>
      </c>
      <c r="C401" t="s">
        <v>1433</v>
      </c>
      <c r="D401" t="s">
        <v>2085</v>
      </c>
      <c r="E401" t="s">
        <v>1434</v>
      </c>
      <c r="F401" t="s">
        <v>2087</v>
      </c>
      <c r="G401" t="s">
        <v>2610</v>
      </c>
      <c r="I401" t="s">
        <v>2611</v>
      </c>
      <c r="J401" t="s">
        <v>674</v>
      </c>
      <c r="K401" t="s">
        <v>7</v>
      </c>
      <c r="L401" t="s">
        <v>675</v>
      </c>
      <c r="M401" t="s">
        <v>277</v>
      </c>
      <c r="N401" t="s">
        <v>2612</v>
      </c>
      <c r="O401" t="s">
        <v>1174</v>
      </c>
      <c r="Q401">
        <v>0.5</v>
      </c>
      <c r="R401" t="s">
        <v>6</v>
      </c>
      <c r="S401" t="s">
        <v>2468</v>
      </c>
      <c r="T401" t="s">
        <v>680</v>
      </c>
      <c r="U401" t="s">
        <v>2608</v>
      </c>
      <c r="W401">
        <v>34388</v>
      </c>
      <c r="X401">
        <v>10</v>
      </c>
      <c r="Y401">
        <v>9</v>
      </c>
      <c r="Z401" t="s">
        <v>2613</v>
      </c>
      <c r="AA401" t="s">
        <v>2614</v>
      </c>
      <c r="AB401" t="s">
        <v>683</v>
      </c>
      <c r="AC401" t="s">
        <v>684</v>
      </c>
      <c r="AD401" t="s">
        <v>685</v>
      </c>
      <c r="AE401">
        <v>3.25</v>
      </c>
      <c r="AF401">
        <v>5.5</v>
      </c>
      <c r="AG401">
        <v>4.75</v>
      </c>
      <c r="AH401">
        <v>22</v>
      </c>
      <c r="AI401" t="s">
        <v>9</v>
      </c>
    </row>
    <row r="402" spans="1:37" x14ac:dyDescent="0.25">
      <c r="A402" t="s">
        <v>2615</v>
      </c>
      <c r="B402" t="s">
        <v>667</v>
      </c>
      <c r="C402" t="s">
        <v>376</v>
      </c>
      <c r="D402" t="s">
        <v>1941</v>
      </c>
      <c r="E402" t="s">
        <v>376</v>
      </c>
      <c r="F402" t="s">
        <v>1943</v>
      </c>
      <c r="G402" t="s">
        <v>2616</v>
      </c>
      <c r="I402" t="s">
        <v>2617</v>
      </c>
      <c r="J402" t="s">
        <v>674</v>
      </c>
      <c r="K402" t="s">
        <v>7</v>
      </c>
      <c r="L402" t="s">
        <v>722</v>
      </c>
      <c r="M402" t="s">
        <v>154</v>
      </c>
      <c r="N402" t="s">
        <v>2618</v>
      </c>
      <c r="O402" t="s">
        <v>2619</v>
      </c>
      <c r="Q402">
        <v>1.5</v>
      </c>
      <c r="R402" t="s">
        <v>6</v>
      </c>
      <c r="S402" t="s">
        <v>793</v>
      </c>
      <c r="T402" t="s">
        <v>806</v>
      </c>
      <c r="U402" t="s">
        <v>680</v>
      </c>
      <c r="W402">
        <v>35283</v>
      </c>
      <c r="X402">
        <v>17</v>
      </c>
      <c r="Y402">
        <v>20</v>
      </c>
      <c r="Z402" t="s">
        <v>2620</v>
      </c>
      <c r="AA402" t="s">
        <v>2614</v>
      </c>
      <c r="AB402" t="s">
        <v>683</v>
      </c>
      <c r="AC402" t="s">
        <v>684</v>
      </c>
      <c r="AD402" t="s">
        <v>685</v>
      </c>
      <c r="AE402">
        <v>4.25</v>
      </c>
      <c r="AF402">
        <v>3.25</v>
      </c>
      <c r="AG402">
        <v>3</v>
      </c>
      <c r="AH402">
        <v>19.25</v>
      </c>
      <c r="AI402" t="s">
        <v>4</v>
      </c>
    </row>
    <row r="403" spans="1:37" x14ac:dyDescent="0.25">
      <c r="A403" t="s">
        <v>2621</v>
      </c>
      <c r="B403" t="s">
        <v>667</v>
      </c>
      <c r="C403" t="s">
        <v>2622</v>
      </c>
      <c r="D403" t="s">
        <v>1627</v>
      </c>
      <c r="E403" t="s">
        <v>2623</v>
      </c>
      <c r="F403" t="s">
        <v>1628</v>
      </c>
      <c r="G403" t="s">
        <v>2616</v>
      </c>
      <c r="I403" t="s">
        <v>2617</v>
      </c>
      <c r="J403" t="s">
        <v>674</v>
      </c>
      <c r="K403" t="s">
        <v>7</v>
      </c>
      <c r="L403" t="s">
        <v>722</v>
      </c>
      <c r="M403" t="s">
        <v>218</v>
      </c>
      <c r="N403" t="s">
        <v>2618</v>
      </c>
      <c r="O403" t="s">
        <v>2619</v>
      </c>
      <c r="Q403">
        <v>1.5</v>
      </c>
      <c r="R403" t="s">
        <v>6</v>
      </c>
      <c r="S403" t="s">
        <v>2468</v>
      </c>
      <c r="T403" t="s">
        <v>2624</v>
      </c>
      <c r="U403" t="s">
        <v>680</v>
      </c>
      <c r="W403">
        <v>35315</v>
      </c>
      <c r="X403">
        <v>1</v>
      </c>
      <c r="Y403">
        <v>22</v>
      </c>
      <c r="Z403" t="s">
        <v>2620</v>
      </c>
      <c r="AA403" t="s">
        <v>2614</v>
      </c>
      <c r="AB403" t="s">
        <v>683</v>
      </c>
      <c r="AC403" t="s">
        <v>684</v>
      </c>
      <c r="AD403" t="s">
        <v>685</v>
      </c>
      <c r="AE403">
        <v>4</v>
      </c>
      <c r="AF403">
        <v>2.5</v>
      </c>
      <c r="AG403">
        <v>3.75</v>
      </c>
      <c r="AH403">
        <v>19.5</v>
      </c>
      <c r="AI403" t="s">
        <v>4</v>
      </c>
    </row>
    <row r="404" spans="1:37" x14ac:dyDescent="0.25">
      <c r="A404" t="s">
        <v>2625</v>
      </c>
      <c r="B404" t="s">
        <v>667</v>
      </c>
      <c r="C404" t="s">
        <v>568</v>
      </c>
      <c r="D404" t="s">
        <v>892</v>
      </c>
      <c r="E404" t="s">
        <v>568</v>
      </c>
      <c r="F404" t="s">
        <v>894</v>
      </c>
      <c r="G404" t="s">
        <v>2616</v>
      </c>
      <c r="I404" t="s">
        <v>2626</v>
      </c>
      <c r="J404" t="s">
        <v>674</v>
      </c>
      <c r="K404" t="s">
        <v>7</v>
      </c>
      <c r="L404" t="s">
        <v>722</v>
      </c>
      <c r="M404" t="s">
        <v>270</v>
      </c>
      <c r="N404" t="s">
        <v>2618</v>
      </c>
      <c r="O404" t="s">
        <v>2627</v>
      </c>
      <c r="Q404">
        <v>1</v>
      </c>
      <c r="R404" t="s">
        <v>6</v>
      </c>
      <c r="S404" t="s">
        <v>2468</v>
      </c>
      <c r="T404" t="s">
        <v>2628</v>
      </c>
      <c r="U404" t="s">
        <v>680</v>
      </c>
      <c r="W404">
        <v>34658</v>
      </c>
      <c r="X404">
        <v>16</v>
      </c>
      <c r="Y404">
        <v>20</v>
      </c>
      <c r="Z404" t="s">
        <v>2613</v>
      </c>
      <c r="AA404" t="s">
        <v>2614</v>
      </c>
      <c r="AB404" t="s">
        <v>683</v>
      </c>
      <c r="AC404" t="s">
        <v>684</v>
      </c>
      <c r="AD404" t="s">
        <v>685</v>
      </c>
      <c r="AE404">
        <v>3.5</v>
      </c>
      <c r="AF404">
        <v>5</v>
      </c>
      <c r="AG404">
        <v>3.75</v>
      </c>
      <c r="AH404">
        <v>20.5</v>
      </c>
      <c r="AI404" t="s">
        <v>4</v>
      </c>
    </row>
    <row r="405" spans="1:37" x14ac:dyDescent="0.25">
      <c r="A405" t="s">
        <v>2629</v>
      </c>
      <c r="B405" t="s">
        <v>667</v>
      </c>
      <c r="C405" t="s">
        <v>2630</v>
      </c>
      <c r="D405" t="s">
        <v>509</v>
      </c>
      <c r="E405" t="s">
        <v>2631</v>
      </c>
      <c r="F405" t="s">
        <v>509</v>
      </c>
      <c r="G405" t="s">
        <v>2632</v>
      </c>
      <c r="I405" t="s">
        <v>2633</v>
      </c>
      <c r="J405" t="s">
        <v>2634</v>
      </c>
      <c r="K405" t="s">
        <v>694</v>
      </c>
      <c r="L405" t="s">
        <v>722</v>
      </c>
      <c r="M405" t="s">
        <v>278</v>
      </c>
      <c r="N405" t="s">
        <v>2635</v>
      </c>
      <c r="O405" t="s">
        <v>948</v>
      </c>
      <c r="Q405">
        <v>1.5</v>
      </c>
      <c r="R405" t="s">
        <v>6</v>
      </c>
      <c r="S405" t="s">
        <v>2636</v>
      </c>
      <c r="T405" t="s">
        <v>736</v>
      </c>
      <c r="U405" t="s">
        <v>680</v>
      </c>
      <c r="W405">
        <v>36183</v>
      </c>
      <c r="X405">
        <v>7</v>
      </c>
      <c r="Y405">
        <v>9</v>
      </c>
      <c r="Z405" t="s">
        <v>2637</v>
      </c>
      <c r="AA405" t="s">
        <v>2638</v>
      </c>
      <c r="AB405" t="s">
        <v>683</v>
      </c>
      <c r="AC405" t="s">
        <v>684</v>
      </c>
      <c r="AD405" t="s">
        <v>685</v>
      </c>
      <c r="AE405">
        <v>5.5</v>
      </c>
      <c r="AF405">
        <v>1.75</v>
      </c>
      <c r="AG405">
        <v>4</v>
      </c>
      <c r="AH405">
        <v>22.25</v>
      </c>
      <c r="AI405" t="s">
        <v>4</v>
      </c>
      <c r="AK405">
        <v>-1</v>
      </c>
    </row>
    <row r="406" spans="1:37" x14ac:dyDescent="0.25">
      <c r="A406" t="s">
        <v>2639</v>
      </c>
      <c r="B406" t="s">
        <v>667</v>
      </c>
      <c r="C406" t="s">
        <v>2640</v>
      </c>
      <c r="D406" t="s">
        <v>2032</v>
      </c>
      <c r="E406" t="s">
        <v>2641</v>
      </c>
      <c r="F406" t="s">
        <v>2033</v>
      </c>
      <c r="G406" t="s">
        <v>2642</v>
      </c>
      <c r="I406" t="s">
        <v>2643</v>
      </c>
      <c r="J406" t="s">
        <v>2467</v>
      </c>
      <c r="K406" t="s">
        <v>7</v>
      </c>
      <c r="L406" t="s">
        <v>2644</v>
      </c>
      <c r="M406" t="s">
        <v>55</v>
      </c>
      <c r="N406" t="s">
        <v>2645</v>
      </c>
      <c r="O406" t="s">
        <v>1388</v>
      </c>
      <c r="Q406">
        <v>1</v>
      </c>
      <c r="R406" t="s">
        <v>6</v>
      </c>
      <c r="S406" t="s">
        <v>2646</v>
      </c>
      <c r="T406" t="s">
        <v>680</v>
      </c>
      <c r="U406" t="s">
        <v>749</v>
      </c>
      <c r="W406">
        <v>38300</v>
      </c>
      <c r="X406">
        <v>9</v>
      </c>
      <c r="Y406">
        <v>10</v>
      </c>
      <c r="Z406" t="s">
        <v>2647</v>
      </c>
      <c r="AA406" t="s">
        <v>2648</v>
      </c>
      <c r="AB406" t="s">
        <v>683</v>
      </c>
      <c r="AC406" t="s">
        <v>684</v>
      </c>
      <c r="AD406" t="s">
        <v>685</v>
      </c>
      <c r="AE406">
        <v>5</v>
      </c>
      <c r="AF406">
        <v>6</v>
      </c>
      <c r="AG406">
        <v>5.75</v>
      </c>
      <c r="AH406">
        <v>28.5</v>
      </c>
      <c r="AI406" t="s">
        <v>9</v>
      </c>
      <c r="AK406">
        <v>-1</v>
      </c>
    </row>
    <row r="407" spans="1:37" x14ac:dyDescent="0.25">
      <c r="A407" t="s">
        <v>2649</v>
      </c>
      <c r="B407" t="s">
        <v>667</v>
      </c>
      <c r="C407" t="s">
        <v>2299</v>
      </c>
      <c r="D407" t="s">
        <v>1627</v>
      </c>
      <c r="E407" t="s">
        <v>2300</v>
      </c>
      <c r="F407" t="s">
        <v>1628</v>
      </c>
      <c r="G407" t="s">
        <v>2650</v>
      </c>
      <c r="I407" t="s">
        <v>2651</v>
      </c>
      <c r="J407" t="s">
        <v>2467</v>
      </c>
      <c r="K407" t="s">
        <v>7</v>
      </c>
      <c r="L407" t="s">
        <v>733</v>
      </c>
      <c r="M407" t="s">
        <v>279</v>
      </c>
      <c r="N407" t="s">
        <v>2652</v>
      </c>
      <c r="O407" t="s">
        <v>2415</v>
      </c>
      <c r="Q407">
        <v>0.5</v>
      </c>
      <c r="R407" t="s">
        <v>6</v>
      </c>
      <c r="S407" t="s">
        <v>2646</v>
      </c>
      <c r="T407" t="s">
        <v>2364</v>
      </c>
      <c r="U407" t="s">
        <v>680</v>
      </c>
      <c r="W407">
        <v>39303</v>
      </c>
      <c r="X407">
        <v>15</v>
      </c>
      <c r="Y407">
        <v>13</v>
      </c>
      <c r="Z407" t="s">
        <v>2653</v>
      </c>
      <c r="AA407" t="s">
        <v>2654</v>
      </c>
      <c r="AB407" t="s">
        <v>683</v>
      </c>
      <c r="AC407" t="s">
        <v>684</v>
      </c>
      <c r="AD407" t="s">
        <v>685</v>
      </c>
      <c r="AE407">
        <v>4.25</v>
      </c>
      <c r="AF407">
        <v>5.25</v>
      </c>
      <c r="AG407">
        <v>3.75</v>
      </c>
      <c r="AH407">
        <v>21.75</v>
      </c>
      <c r="AI407" t="s">
        <v>4</v>
      </c>
    </row>
    <row r="408" spans="1:37" x14ac:dyDescent="0.25">
      <c r="A408" t="s">
        <v>2655</v>
      </c>
      <c r="B408" t="s">
        <v>667</v>
      </c>
      <c r="C408" t="s">
        <v>2656</v>
      </c>
      <c r="D408" t="s">
        <v>443</v>
      </c>
      <c r="E408" t="s">
        <v>2657</v>
      </c>
      <c r="F408" t="s">
        <v>443</v>
      </c>
      <c r="G408" t="s">
        <v>2658</v>
      </c>
      <c r="I408" t="s">
        <v>2659</v>
      </c>
      <c r="J408" t="s">
        <v>2051</v>
      </c>
      <c r="K408" t="s">
        <v>7</v>
      </c>
      <c r="L408" t="s">
        <v>722</v>
      </c>
      <c r="M408" t="s">
        <v>307</v>
      </c>
      <c r="N408" t="s">
        <v>2660</v>
      </c>
      <c r="O408" t="s">
        <v>1174</v>
      </c>
      <c r="Q408">
        <v>0.5</v>
      </c>
      <c r="R408" t="s">
        <v>3</v>
      </c>
      <c r="S408" t="s">
        <v>2661</v>
      </c>
      <c r="T408" t="s">
        <v>1427</v>
      </c>
      <c r="U408" t="s">
        <v>680</v>
      </c>
      <c r="W408">
        <v>40755</v>
      </c>
      <c r="X408">
        <v>7</v>
      </c>
      <c r="Y408">
        <v>7</v>
      </c>
      <c r="Z408" t="s">
        <v>2662</v>
      </c>
      <c r="AA408" t="s">
        <v>2663</v>
      </c>
      <c r="AB408" t="s">
        <v>683</v>
      </c>
      <c r="AC408" t="s">
        <v>684</v>
      </c>
      <c r="AD408" t="s">
        <v>685</v>
      </c>
      <c r="AE408">
        <v>3.75</v>
      </c>
      <c r="AF408">
        <v>8</v>
      </c>
      <c r="AG408">
        <v>5</v>
      </c>
      <c r="AH408">
        <v>26</v>
      </c>
      <c r="AI408" t="s">
        <v>4</v>
      </c>
      <c r="AK408">
        <v>-1</v>
      </c>
    </row>
    <row r="409" spans="1:37" x14ac:dyDescent="0.25">
      <c r="A409" t="s">
        <v>2664</v>
      </c>
      <c r="B409" t="s">
        <v>667</v>
      </c>
      <c r="C409" t="s">
        <v>2665</v>
      </c>
      <c r="D409" t="s">
        <v>1449</v>
      </c>
      <c r="E409" t="s">
        <v>2666</v>
      </c>
      <c r="F409" t="s">
        <v>1451</v>
      </c>
      <c r="G409" t="s">
        <v>2667</v>
      </c>
      <c r="I409" t="s">
        <v>2668</v>
      </c>
      <c r="J409" t="s">
        <v>2051</v>
      </c>
      <c r="K409" t="s">
        <v>7</v>
      </c>
      <c r="L409" t="s">
        <v>722</v>
      </c>
      <c r="M409" t="s">
        <v>202</v>
      </c>
      <c r="N409" t="s">
        <v>2660</v>
      </c>
      <c r="O409" t="s">
        <v>1174</v>
      </c>
      <c r="Q409">
        <v>0.5</v>
      </c>
      <c r="R409" t="s">
        <v>6</v>
      </c>
      <c r="S409" t="s">
        <v>2661</v>
      </c>
      <c r="T409" t="s">
        <v>1392</v>
      </c>
      <c r="U409" t="s">
        <v>680</v>
      </c>
      <c r="W409">
        <v>40684</v>
      </c>
      <c r="X409">
        <v>8</v>
      </c>
      <c r="Y409">
        <v>4</v>
      </c>
      <c r="Z409" t="s">
        <v>2662</v>
      </c>
      <c r="AA409" t="s">
        <v>2663</v>
      </c>
      <c r="AB409" t="s">
        <v>683</v>
      </c>
      <c r="AC409" t="s">
        <v>684</v>
      </c>
      <c r="AD409" t="s">
        <v>685</v>
      </c>
      <c r="AE409">
        <v>4.5</v>
      </c>
      <c r="AF409">
        <v>4.25</v>
      </c>
      <c r="AG409">
        <v>4.5</v>
      </c>
      <c r="AH409">
        <v>22.75</v>
      </c>
      <c r="AI409" t="s">
        <v>4</v>
      </c>
    </row>
    <row r="410" spans="1:37" x14ac:dyDescent="0.25">
      <c r="A410" t="s">
        <v>2669</v>
      </c>
      <c r="B410" t="s">
        <v>667</v>
      </c>
      <c r="C410" t="s">
        <v>2670</v>
      </c>
      <c r="D410" t="s">
        <v>468</v>
      </c>
      <c r="E410" t="s">
        <v>2671</v>
      </c>
      <c r="F410" t="s">
        <v>468</v>
      </c>
      <c r="G410" t="s">
        <v>2672</v>
      </c>
      <c r="I410" t="s">
        <v>2659</v>
      </c>
      <c r="J410" t="s">
        <v>2051</v>
      </c>
      <c r="K410" t="s">
        <v>694</v>
      </c>
      <c r="L410" t="s">
        <v>1106</v>
      </c>
      <c r="M410" t="s">
        <v>310</v>
      </c>
      <c r="N410" t="s">
        <v>2660</v>
      </c>
      <c r="O410" t="s">
        <v>1174</v>
      </c>
      <c r="Q410">
        <v>1</v>
      </c>
      <c r="R410" t="s">
        <v>6</v>
      </c>
      <c r="S410" t="s">
        <v>680</v>
      </c>
      <c r="T410" t="s">
        <v>680</v>
      </c>
      <c r="U410" t="s">
        <v>680</v>
      </c>
      <c r="W410">
        <v>40829</v>
      </c>
      <c r="X410">
        <v>9</v>
      </c>
      <c r="Y410">
        <v>10</v>
      </c>
      <c r="Z410" t="s">
        <v>2662</v>
      </c>
      <c r="AA410" t="s">
        <v>2663</v>
      </c>
      <c r="AB410" t="s">
        <v>683</v>
      </c>
      <c r="AC410" t="s">
        <v>684</v>
      </c>
      <c r="AD410" t="s">
        <v>685</v>
      </c>
      <c r="AE410">
        <v>4.5</v>
      </c>
      <c r="AF410">
        <v>2</v>
      </c>
      <c r="AG410">
        <v>3.5</v>
      </c>
      <c r="AH410">
        <v>19</v>
      </c>
      <c r="AI410" t="s">
        <v>14</v>
      </c>
      <c r="AK410">
        <v>-1</v>
      </c>
    </row>
    <row r="411" spans="1:37" x14ac:dyDescent="0.25">
      <c r="A411" t="s">
        <v>2673</v>
      </c>
      <c r="B411" t="s">
        <v>667</v>
      </c>
      <c r="C411" t="s">
        <v>2674</v>
      </c>
      <c r="D411" t="s">
        <v>477</v>
      </c>
      <c r="E411" t="s">
        <v>2675</v>
      </c>
      <c r="F411" t="s">
        <v>477</v>
      </c>
      <c r="G411" t="s">
        <v>2676</v>
      </c>
      <c r="I411" t="s">
        <v>2659</v>
      </c>
      <c r="J411" t="s">
        <v>2051</v>
      </c>
      <c r="K411" t="s">
        <v>694</v>
      </c>
      <c r="L411" t="s">
        <v>2677</v>
      </c>
      <c r="M411" t="s">
        <v>270</v>
      </c>
      <c r="N411" t="s">
        <v>2660</v>
      </c>
      <c r="O411" t="s">
        <v>1174</v>
      </c>
      <c r="Q411">
        <v>0.5</v>
      </c>
      <c r="R411" t="s">
        <v>3</v>
      </c>
      <c r="S411" t="s">
        <v>2661</v>
      </c>
      <c r="T411" t="s">
        <v>1392</v>
      </c>
      <c r="U411" t="s">
        <v>680</v>
      </c>
      <c r="W411">
        <v>40865</v>
      </c>
      <c r="X411">
        <v>21</v>
      </c>
      <c r="Y411">
        <v>11</v>
      </c>
      <c r="Z411" t="s">
        <v>2662</v>
      </c>
      <c r="AA411" t="s">
        <v>2663</v>
      </c>
      <c r="AB411" t="s">
        <v>683</v>
      </c>
      <c r="AC411" t="s">
        <v>684</v>
      </c>
      <c r="AD411" t="s">
        <v>685</v>
      </c>
      <c r="AE411">
        <v>4.5</v>
      </c>
      <c r="AF411">
        <v>3</v>
      </c>
      <c r="AG411">
        <v>3.5</v>
      </c>
      <c r="AH411">
        <v>19.5</v>
      </c>
      <c r="AI411" t="s">
        <v>4</v>
      </c>
      <c r="AK411">
        <v>-1</v>
      </c>
    </row>
    <row r="412" spans="1:37" x14ac:dyDescent="0.25">
      <c r="A412" t="s">
        <v>2678</v>
      </c>
      <c r="B412" t="s">
        <v>667</v>
      </c>
      <c r="C412" t="s">
        <v>2679</v>
      </c>
      <c r="D412" t="s">
        <v>1163</v>
      </c>
      <c r="E412" t="s">
        <v>2680</v>
      </c>
      <c r="F412" t="s">
        <v>1164</v>
      </c>
      <c r="G412" t="s">
        <v>2681</v>
      </c>
      <c r="I412" t="s">
        <v>2682</v>
      </c>
      <c r="J412" t="s">
        <v>2051</v>
      </c>
      <c r="K412" t="s">
        <v>694</v>
      </c>
      <c r="L412" t="s">
        <v>722</v>
      </c>
      <c r="M412" t="s">
        <v>189</v>
      </c>
      <c r="N412" t="s">
        <v>2660</v>
      </c>
      <c r="O412" t="s">
        <v>1174</v>
      </c>
      <c r="Q412">
        <v>1</v>
      </c>
      <c r="R412" t="s">
        <v>3</v>
      </c>
      <c r="S412" t="s">
        <v>924</v>
      </c>
      <c r="T412" t="s">
        <v>1392</v>
      </c>
      <c r="U412" t="s">
        <v>680</v>
      </c>
      <c r="W412">
        <v>40949</v>
      </c>
      <c r="X412">
        <v>9</v>
      </c>
      <c r="Y412">
        <v>15</v>
      </c>
      <c r="Z412" t="s">
        <v>2662</v>
      </c>
      <c r="AA412" t="s">
        <v>2663</v>
      </c>
      <c r="AB412" t="s">
        <v>683</v>
      </c>
      <c r="AC412" t="s">
        <v>684</v>
      </c>
      <c r="AD412" t="s">
        <v>685</v>
      </c>
      <c r="AE412">
        <v>4.25</v>
      </c>
      <c r="AF412">
        <v>3</v>
      </c>
      <c r="AG412">
        <v>4.25</v>
      </c>
      <c r="AH412">
        <v>21</v>
      </c>
      <c r="AI412" t="s">
        <v>4</v>
      </c>
    </row>
    <row r="413" spans="1:37" x14ac:dyDescent="0.25">
      <c r="A413" t="s">
        <v>2683</v>
      </c>
      <c r="B413" t="s">
        <v>667</v>
      </c>
      <c r="C413" t="s">
        <v>996</v>
      </c>
      <c r="D413" t="s">
        <v>1341</v>
      </c>
      <c r="E413" t="s">
        <v>998</v>
      </c>
      <c r="F413" t="s">
        <v>1342</v>
      </c>
      <c r="G413" t="s">
        <v>2684</v>
      </c>
      <c r="I413" t="s">
        <v>2050</v>
      </c>
      <c r="J413" t="s">
        <v>2051</v>
      </c>
      <c r="K413" t="s">
        <v>694</v>
      </c>
      <c r="L413" t="s">
        <v>722</v>
      </c>
      <c r="M413" t="s">
        <v>60</v>
      </c>
      <c r="N413" t="s">
        <v>2660</v>
      </c>
      <c r="O413" t="s">
        <v>1174</v>
      </c>
      <c r="Q413">
        <v>1.5</v>
      </c>
      <c r="S413" t="s">
        <v>680</v>
      </c>
      <c r="T413" t="s">
        <v>680</v>
      </c>
      <c r="U413" t="s">
        <v>680</v>
      </c>
      <c r="W413">
        <v>41047</v>
      </c>
      <c r="X413">
        <v>11</v>
      </c>
      <c r="Y413">
        <v>19</v>
      </c>
      <c r="Z413" t="s">
        <v>2662</v>
      </c>
      <c r="AA413" t="s">
        <v>2663</v>
      </c>
      <c r="AB413" t="s">
        <v>683</v>
      </c>
      <c r="AC413" t="s">
        <v>684</v>
      </c>
      <c r="AD413" t="s">
        <v>685</v>
      </c>
      <c r="AE413">
        <v>6.25</v>
      </c>
      <c r="AF413">
        <v>2.5</v>
      </c>
      <c r="AG413">
        <v>4</v>
      </c>
      <c r="AH413">
        <v>24.5</v>
      </c>
      <c r="AI413" t="s">
        <v>14</v>
      </c>
      <c r="AK413">
        <v>-1</v>
      </c>
    </row>
    <row r="414" spans="1:37" x14ac:dyDescent="0.25">
      <c r="A414" t="s">
        <v>2685</v>
      </c>
      <c r="B414" t="s">
        <v>667</v>
      </c>
      <c r="C414" t="s">
        <v>2686</v>
      </c>
      <c r="D414" t="s">
        <v>450</v>
      </c>
      <c r="E414" t="s">
        <v>2687</v>
      </c>
      <c r="F414" t="s">
        <v>450</v>
      </c>
      <c r="G414" t="s">
        <v>2688</v>
      </c>
      <c r="I414" t="s">
        <v>2689</v>
      </c>
      <c r="J414" t="s">
        <v>2051</v>
      </c>
      <c r="K414" t="s">
        <v>694</v>
      </c>
      <c r="L414" t="s">
        <v>722</v>
      </c>
      <c r="M414" t="s">
        <v>309</v>
      </c>
      <c r="N414" t="s">
        <v>2660</v>
      </c>
      <c r="O414" t="s">
        <v>1502</v>
      </c>
      <c r="Q414">
        <v>1.5</v>
      </c>
      <c r="R414" t="s">
        <v>6</v>
      </c>
      <c r="S414" t="s">
        <v>1427</v>
      </c>
      <c r="T414" t="s">
        <v>1392</v>
      </c>
      <c r="U414" t="s">
        <v>680</v>
      </c>
      <c r="W414">
        <v>40780</v>
      </c>
      <c r="X414">
        <v>8</v>
      </c>
      <c r="Y414">
        <v>8</v>
      </c>
      <c r="Z414" t="s">
        <v>2662</v>
      </c>
      <c r="AA414" t="s">
        <v>2663</v>
      </c>
      <c r="AB414" t="s">
        <v>683</v>
      </c>
      <c r="AC414" t="s">
        <v>684</v>
      </c>
      <c r="AD414" t="s">
        <v>685</v>
      </c>
      <c r="AE414">
        <v>4</v>
      </c>
      <c r="AF414">
        <v>3.75</v>
      </c>
      <c r="AG414">
        <v>3.75</v>
      </c>
      <c r="AH414">
        <v>20.75</v>
      </c>
      <c r="AI414" t="s">
        <v>4</v>
      </c>
      <c r="AK414">
        <v>-1</v>
      </c>
    </row>
    <row r="415" spans="1:37" x14ac:dyDescent="0.25">
      <c r="A415" t="s">
        <v>2690</v>
      </c>
      <c r="B415" t="s">
        <v>667</v>
      </c>
      <c r="C415" t="s">
        <v>2691</v>
      </c>
      <c r="D415" t="s">
        <v>761</v>
      </c>
      <c r="E415" t="s">
        <v>2692</v>
      </c>
      <c r="F415" t="s">
        <v>763</v>
      </c>
      <c r="G415" t="s">
        <v>2693</v>
      </c>
      <c r="I415" t="s">
        <v>2659</v>
      </c>
      <c r="J415" t="s">
        <v>2051</v>
      </c>
      <c r="K415" t="s">
        <v>694</v>
      </c>
      <c r="L415" t="s">
        <v>722</v>
      </c>
      <c r="M415" t="s">
        <v>119</v>
      </c>
      <c r="N415" t="s">
        <v>2660</v>
      </c>
      <c r="O415" t="s">
        <v>1502</v>
      </c>
      <c r="Q415">
        <v>1</v>
      </c>
      <c r="R415" t="s">
        <v>6</v>
      </c>
      <c r="S415" t="s">
        <v>766</v>
      </c>
      <c r="T415" t="s">
        <v>680</v>
      </c>
      <c r="W415">
        <v>40978</v>
      </c>
      <c r="X415">
        <v>14</v>
      </c>
      <c r="Y415">
        <v>16</v>
      </c>
      <c r="Z415" t="s">
        <v>2662</v>
      </c>
      <c r="AA415" t="s">
        <v>2663</v>
      </c>
      <c r="AB415" t="s">
        <v>683</v>
      </c>
      <c r="AC415" t="s">
        <v>684</v>
      </c>
      <c r="AD415" t="s">
        <v>685</v>
      </c>
      <c r="AE415">
        <v>5.75</v>
      </c>
      <c r="AF415">
        <v>4.75</v>
      </c>
      <c r="AG415">
        <v>3.5</v>
      </c>
      <c r="AH415">
        <v>24.25</v>
      </c>
      <c r="AI415" t="s">
        <v>9</v>
      </c>
      <c r="AK415">
        <v>-1</v>
      </c>
    </row>
    <row r="416" spans="1:37" x14ac:dyDescent="0.25">
      <c r="A416" t="s">
        <v>2694</v>
      </c>
      <c r="B416" t="s">
        <v>667</v>
      </c>
      <c r="C416" t="s">
        <v>2695</v>
      </c>
      <c r="D416" t="s">
        <v>1050</v>
      </c>
      <c r="E416" t="s">
        <v>2696</v>
      </c>
      <c r="F416" t="s">
        <v>1052</v>
      </c>
      <c r="G416" t="s">
        <v>2697</v>
      </c>
      <c r="I416" t="s">
        <v>2659</v>
      </c>
      <c r="J416" t="s">
        <v>2051</v>
      </c>
      <c r="K416" t="s">
        <v>7</v>
      </c>
      <c r="L416" t="s">
        <v>2698</v>
      </c>
      <c r="M416" t="s">
        <v>312</v>
      </c>
      <c r="N416" t="s">
        <v>2660</v>
      </c>
      <c r="O416" t="s">
        <v>1502</v>
      </c>
      <c r="Q416">
        <v>1</v>
      </c>
      <c r="R416" t="s">
        <v>6</v>
      </c>
      <c r="S416" t="s">
        <v>1392</v>
      </c>
      <c r="T416" t="s">
        <v>680</v>
      </c>
      <c r="W416">
        <v>40988</v>
      </c>
      <c r="X416">
        <v>24</v>
      </c>
      <c r="Y416">
        <v>16</v>
      </c>
      <c r="Z416" t="s">
        <v>2662</v>
      </c>
      <c r="AA416" t="s">
        <v>2663</v>
      </c>
      <c r="AB416" t="s">
        <v>683</v>
      </c>
      <c r="AC416" t="s">
        <v>684</v>
      </c>
      <c r="AD416" t="s">
        <v>685</v>
      </c>
      <c r="AE416">
        <v>4.5</v>
      </c>
      <c r="AF416">
        <v>3.5</v>
      </c>
      <c r="AG416">
        <v>4.25</v>
      </c>
      <c r="AH416">
        <v>22</v>
      </c>
      <c r="AI416" t="s">
        <v>9</v>
      </c>
      <c r="AK416">
        <v>-1</v>
      </c>
    </row>
    <row r="417" spans="1:37" x14ac:dyDescent="0.25">
      <c r="A417" t="s">
        <v>2699</v>
      </c>
      <c r="B417" t="s">
        <v>667</v>
      </c>
      <c r="C417" t="s">
        <v>2700</v>
      </c>
      <c r="D417" t="s">
        <v>1381</v>
      </c>
      <c r="E417" t="s">
        <v>2701</v>
      </c>
      <c r="F417" t="s">
        <v>1383</v>
      </c>
      <c r="G417" t="s">
        <v>2702</v>
      </c>
      <c r="I417" t="s">
        <v>2668</v>
      </c>
      <c r="J417" t="s">
        <v>2051</v>
      </c>
      <c r="K417" t="s">
        <v>694</v>
      </c>
      <c r="L417" t="s">
        <v>722</v>
      </c>
      <c r="M417" t="s">
        <v>194</v>
      </c>
      <c r="N417" t="s">
        <v>2660</v>
      </c>
      <c r="O417" t="s">
        <v>1502</v>
      </c>
      <c r="Q417">
        <v>1</v>
      </c>
      <c r="R417" t="s">
        <v>6</v>
      </c>
      <c r="S417" t="s">
        <v>680</v>
      </c>
      <c r="W417">
        <v>41009</v>
      </c>
      <c r="X417">
        <v>21</v>
      </c>
      <c r="Y417">
        <v>17</v>
      </c>
      <c r="Z417" t="s">
        <v>2662</v>
      </c>
      <c r="AA417" t="s">
        <v>2663</v>
      </c>
      <c r="AB417" t="s">
        <v>683</v>
      </c>
      <c r="AC417" t="s">
        <v>684</v>
      </c>
      <c r="AD417" t="s">
        <v>685</v>
      </c>
      <c r="AE417">
        <v>4.75</v>
      </c>
      <c r="AF417">
        <v>3.25</v>
      </c>
      <c r="AG417">
        <v>3</v>
      </c>
      <c r="AH417">
        <v>19.75</v>
      </c>
      <c r="AI417" t="s">
        <v>14</v>
      </c>
      <c r="AK417">
        <v>-1</v>
      </c>
    </row>
    <row r="418" spans="1:37" x14ac:dyDescent="0.25">
      <c r="A418" t="s">
        <v>2703</v>
      </c>
      <c r="B418" t="s">
        <v>667</v>
      </c>
      <c r="C418" t="s">
        <v>2704</v>
      </c>
      <c r="D418" t="s">
        <v>2705</v>
      </c>
      <c r="E418" t="s">
        <v>2706</v>
      </c>
      <c r="F418" t="s">
        <v>1915</v>
      </c>
      <c r="G418" t="s">
        <v>2707</v>
      </c>
      <c r="I418" t="s">
        <v>2659</v>
      </c>
      <c r="J418" t="s">
        <v>2051</v>
      </c>
      <c r="K418" t="s">
        <v>7</v>
      </c>
      <c r="L418" t="s">
        <v>722</v>
      </c>
      <c r="M418" t="s">
        <v>304</v>
      </c>
      <c r="N418" t="s">
        <v>2660</v>
      </c>
      <c r="O418" t="s">
        <v>1530</v>
      </c>
      <c r="Q418">
        <v>1.5</v>
      </c>
      <c r="R418" t="s">
        <v>6</v>
      </c>
      <c r="S418" t="s">
        <v>2661</v>
      </c>
      <c r="T418" t="s">
        <v>1392</v>
      </c>
      <c r="U418" t="s">
        <v>680</v>
      </c>
      <c r="W418">
        <v>40720</v>
      </c>
      <c r="X418">
        <v>20</v>
      </c>
      <c r="Y418">
        <v>5</v>
      </c>
      <c r="Z418" t="s">
        <v>2662</v>
      </c>
      <c r="AA418" t="s">
        <v>2663</v>
      </c>
      <c r="AB418" t="s">
        <v>683</v>
      </c>
      <c r="AC418" t="s">
        <v>684</v>
      </c>
      <c r="AD418" t="s">
        <v>685</v>
      </c>
      <c r="AE418">
        <v>4.5</v>
      </c>
      <c r="AF418">
        <v>4.5</v>
      </c>
      <c r="AG418">
        <v>3.75</v>
      </c>
      <c r="AH418">
        <v>22.5</v>
      </c>
      <c r="AI418" t="s">
        <v>4</v>
      </c>
    </row>
    <row r="419" spans="1:37" x14ac:dyDescent="0.25">
      <c r="A419" t="s">
        <v>2708</v>
      </c>
      <c r="B419" t="s">
        <v>667</v>
      </c>
      <c r="C419" t="s">
        <v>2709</v>
      </c>
      <c r="D419" t="s">
        <v>914</v>
      </c>
      <c r="E419" t="s">
        <v>2710</v>
      </c>
      <c r="F419" t="s">
        <v>916</v>
      </c>
      <c r="G419" t="s">
        <v>2711</v>
      </c>
      <c r="I419" t="s">
        <v>2659</v>
      </c>
      <c r="J419" t="s">
        <v>2051</v>
      </c>
      <c r="K419" t="s">
        <v>694</v>
      </c>
      <c r="L419" t="s">
        <v>722</v>
      </c>
      <c r="M419" t="s">
        <v>277</v>
      </c>
      <c r="N419" t="s">
        <v>2660</v>
      </c>
      <c r="O419" t="s">
        <v>1530</v>
      </c>
      <c r="Q419">
        <v>0</v>
      </c>
      <c r="R419" t="s">
        <v>6</v>
      </c>
      <c r="S419" t="s">
        <v>2661</v>
      </c>
      <c r="T419" t="s">
        <v>1392</v>
      </c>
      <c r="U419" t="s">
        <v>680</v>
      </c>
      <c r="W419">
        <v>40932</v>
      </c>
      <c r="X419">
        <v>16</v>
      </c>
      <c r="Y419">
        <v>14</v>
      </c>
      <c r="Z419" t="s">
        <v>2662</v>
      </c>
      <c r="AA419" t="s">
        <v>2663</v>
      </c>
      <c r="AB419" t="s">
        <v>683</v>
      </c>
      <c r="AC419" t="s">
        <v>684</v>
      </c>
      <c r="AD419" t="s">
        <v>685</v>
      </c>
      <c r="AE419">
        <v>5</v>
      </c>
      <c r="AF419">
        <v>4.25</v>
      </c>
      <c r="AG419">
        <v>2.5</v>
      </c>
      <c r="AH419">
        <v>19.25</v>
      </c>
      <c r="AI419" t="s">
        <v>4</v>
      </c>
    </row>
    <row r="420" spans="1:37" x14ac:dyDescent="0.25">
      <c r="A420" t="s">
        <v>2712</v>
      </c>
      <c r="B420" t="s">
        <v>667</v>
      </c>
      <c r="C420" t="s">
        <v>934</v>
      </c>
      <c r="D420" t="s">
        <v>1514</v>
      </c>
      <c r="E420" t="s">
        <v>936</v>
      </c>
      <c r="F420" t="s">
        <v>1516</v>
      </c>
      <c r="G420" t="s">
        <v>2713</v>
      </c>
      <c r="I420" t="s">
        <v>2659</v>
      </c>
      <c r="J420" t="s">
        <v>2051</v>
      </c>
      <c r="K420" t="s">
        <v>7</v>
      </c>
      <c r="L420" t="s">
        <v>722</v>
      </c>
      <c r="M420" t="s">
        <v>271</v>
      </c>
      <c r="N420" t="s">
        <v>2660</v>
      </c>
      <c r="O420" t="s">
        <v>1530</v>
      </c>
      <c r="Q420">
        <v>1</v>
      </c>
      <c r="R420" t="s">
        <v>6</v>
      </c>
      <c r="S420" t="s">
        <v>1427</v>
      </c>
      <c r="T420" t="s">
        <v>1392</v>
      </c>
      <c r="U420" t="s">
        <v>680</v>
      </c>
      <c r="W420">
        <v>40965</v>
      </c>
      <c r="X420">
        <v>1</v>
      </c>
      <c r="Y420">
        <v>16</v>
      </c>
      <c r="Z420" t="s">
        <v>2662</v>
      </c>
      <c r="AA420" t="s">
        <v>2663</v>
      </c>
      <c r="AB420" t="s">
        <v>683</v>
      </c>
      <c r="AC420" t="s">
        <v>684</v>
      </c>
      <c r="AD420" t="s">
        <v>685</v>
      </c>
      <c r="AE420">
        <v>3.75</v>
      </c>
      <c r="AF420">
        <v>4.75</v>
      </c>
      <c r="AG420">
        <v>3.5</v>
      </c>
      <c r="AH420">
        <v>20.25</v>
      </c>
      <c r="AI420" t="s">
        <v>4</v>
      </c>
      <c r="AK420">
        <v>-1</v>
      </c>
    </row>
    <row r="421" spans="1:37" x14ac:dyDescent="0.25">
      <c r="A421" t="s">
        <v>2714</v>
      </c>
      <c r="B421" t="s">
        <v>667</v>
      </c>
      <c r="C421" t="s">
        <v>2715</v>
      </c>
      <c r="D421" t="s">
        <v>383</v>
      </c>
      <c r="E421" t="s">
        <v>2716</v>
      </c>
      <c r="F421" t="s">
        <v>383</v>
      </c>
      <c r="G421" t="s">
        <v>2717</v>
      </c>
      <c r="I421" t="s">
        <v>2659</v>
      </c>
      <c r="J421" t="s">
        <v>2051</v>
      </c>
      <c r="K421" t="s">
        <v>7</v>
      </c>
      <c r="L421" t="s">
        <v>722</v>
      </c>
      <c r="M421" t="s">
        <v>306</v>
      </c>
      <c r="N421" t="s">
        <v>2660</v>
      </c>
      <c r="O421" t="s">
        <v>1546</v>
      </c>
      <c r="Q421">
        <v>1.5</v>
      </c>
      <c r="R421" t="s">
        <v>6</v>
      </c>
      <c r="S421" t="s">
        <v>1392</v>
      </c>
      <c r="T421" t="s">
        <v>680</v>
      </c>
      <c r="W421">
        <v>40731</v>
      </c>
      <c r="X421">
        <v>7</v>
      </c>
      <c r="Y421">
        <v>6</v>
      </c>
      <c r="Z421" t="s">
        <v>2662</v>
      </c>
      <c r="AA421" t="s">
        <v>2663</v>
      </c>
      <c r="AB421" t="s">
        <v>683</v>
      </c>
      <c r="AC421" t="s">
        <v>684</v>
      </c>
      <c r="AD421" t="s">
        <v>685</v>
      </c>
      <c r="AE421">
        <v>4.5</v>
      </c>
      <c r="AF421">
        <v>4</v>
      </c>
      <c r="AG421">
        <v>2.5</v>
      </c>
      <c r="AH421">
        <v>19.5</v>
      </c>
      <c r="AI421" t="s">
        <v>9</v>
      </c>
      <c r="AK421">
        <v>-1</v>
      </c>
    </row>
    <row r="422" spans="1:37" x14ac:dyDescent="0.25">
      <c r="A422" t="s">
        <v>2718</v>
      </c>
      <c r="B422" t="s">
        <v>667</v>
      </c>
      <c r="C422" t="s">
        <v>2719</v>
      </c>
      <c r="D422" t="s">
        <v>443</v>
      </c>
      <c r="E422" t="s">
        <v>2720</v>
      </c>
      <c r="F422" t="s">
        <v>443</v>
      </c>
      <c r="G422" t="s">
        <v>2721</v>
      </c>
      <c r="I422" t="s">
        <v>2659</v>
      </c>
      <c r="J422" t="s">
        <v>2051</v>
      </c>
      <c r="K422" t="s">
        <v>7</v>
      </c>
      <c r="L422" t="s">
        <v>722</v>
      </c>
      <c r="M422" t="s">
        <v>308</v>
      </c>
      <c r="N422" t="s">
        <v>2660</v>
      </c>
      <c r="O422" t="s">
        <v>1546</v>
      </c>
      <c r="Q422">
        <v>1</v>
      </c>
      <c r="R422" t="s">
        <v>6</v>
      </c>
      <c r="S422" t="s">
        <v>680</v>
      </c>
      <c r="T422" t="s">
        <v>949</v>
      </c>
      <c r="U422" t="s">
        <v>1392</v>
      </c>
      <c r="W422">
        <v>40756</v>
      </c>
      <c r="X422">
        <v>8</v>
      </c>
      <c r="Y422">
        <v>7</v>
      </c>
      <c r="Z422" t="s">
        <v>2662</v>
      </c>
      <c r="AA422" t="s">
        <v>2663</v>
      </c>
      <c r="AB422" t="s">
        <v>683</v>
      </c>
      <c r="AC422" t="s">
        <v>684</v>
      </c>
      <c r="AD422" t="s">
        <v>685</v>
      </c>
      <c r="AE422">
        <v>2.75</v>
      </c>
      <c r="AF422">
        <v>4.25</v>
      </c>
      <c r="AG422">
        <v>4.75</v>
      </c>
      <c r="AH422">
        <v>20.25</v>
      </c>
      <c r="AI422" t="s">
        <v>14</v>
      </c>
      <c r="AK422">
        <v>-1</v>
      </c>
    </row>
    <row r="423" spans="1:37" x14ac:dyDescent="0.25">
      <c r="A423" t="s">
        <v>2722</v>
      </c>
      <c r="B423" t="s">
        <v>667</v>
      </c>
      <c r="C423" t="s">
        <v>2723</v>
      </c>
      <c r="D423" t="s">
        <v>465</v>
      </c>
      <c r="E423" t="s">
        <v>2724</v>
      </c>
      <c r="F423" t="s">
        <v>465</v>
      </c>
      <c r="G423" t="s">
        <v>2725</v>
      </c>
      <c r="I423" t="s">
        <v>2659</v>
      </c>
      <c r="J423" t="s">
        <v>2051</v>
      </c>
      <c r="K423" t="s">
        <v>694</v>
      </c>
      <c r="L423" t="s">
        <v>722</v>
      </c>
      <c r="M423" t="s">
        <v>310</v>
      </c>
      <c r="N423" t="s">
        <v>2660</v>
      </c>
      <c r="O423" t="s">
        <v>1546</v>
      </c>
      <c r="Q423">
        <v>1</v>
      </c>
      <c r="R423" t="s">
        <v>6</v>
      </c>
      <c r="S423" t="s">
        <v>2661</v>
      </c>
      <c r="T423" t="s">
        <v>1427</v>
      </c>
      <c r="U423" t="s">
        <v>680</v>
      </c>
      <c r="W423">
        <v>40818</v>
      </c>
      <c r="X423">
        <v>22</v>
      </c>
      <c r="Y423">
        <v>9</v>
      </c>
      <c r="Z423" t="s">
        <v>2662</v>
      </c>
      <c r="AA423" t="s">
        <v>2663</v>
      </c>
      <c r="AB423" t="s">
        <v>683</v>
      </c>
      <c r="AC423" t="s">
        <v>684</v>
      </c>
      <c r="AD423" t="s">
        <v>685</v>
      </c>
      <c r="AE423">
        <v>4.5</v>
      </c>
      <c r="AF423">
        <v>5.25</v>
      </c>
      <c r="AG423">
        <v>3.5</v>
      </c>
      <c r="AH423">
        <v>22.25</v>
      </c>
      <c r="AI423" t="s">
        <v>4</v>
      </c>
      <c r="AK423">
        <v>-1</v>
      </c>
    </row>
    <row r="424" spans="1:37" x14ac:dyDescent="0.25">
      <c r="A424" t="s">
        <v>2726</v>
      </c>
      <c r="B424" t="s">
        <v>667</v>
      </c>
      <c r="C424" t="s">
        <v>2727</v>
      </c>
      <c r="D424" t="s">
        <v>1587</v>
      </c>
      <c r="E424" t="s">
        <v>2728</v>
      </c>
      <c r="F424" t="s">
        <v>1589</v>
      </c>
      <c r="G424" t="s">
        <v>2729</v>
      </c>
      <c r="I424" t="s">
        <v>2311</v>
      </c>
      <c r="J424" t="s">
        <v>2051</v>
      </c>
      <c r="K424" t="s">
        <v>694</v>
      </c>
      <c r="L424" t="s">
        <v>1316</v>
      </c>
      <c r="M424" t="s">
        <v>142</v>
      </c>
      <c r="N424" t="s">
        <v>2660</v>
      </c>
      <c r="O424" t="s">
        <v>1546</v>
      </c>
      <c r="Q424">
        <v>1</v>
      </c>
      <c r="R424" t="s">
        <v>6</v>
      </c>
      <c r="S424" t="s">
        <v>766</v>
      </c>
      <c r="T424" t="s">
        <v>1392</v>
      </c>
      <c r="U424" t="s">
        <v>680</v>
      </c>
      <c r="W424">
        <v>40848</v>
      </c>
      <c r="X424">
        <v>4</v>
      </c>
      <c r="Y424">
        <v>11</v>
      </c>
      <c r="Z424" t="s">
        <v>2662</v>
      </c>
      <c r="AA424" t="s">
        <v>2663</v>
      </c>
      <c r="AB424" t="s">
        <v>683</v>
      </c>
      <c r="AC424" t="s">
        <v>684</v>
      </c>
      <c r="AD424" t="s">
        <v>685</v>
      </c>
      <c r="AE424">
        <v>6.75</v>
      </c>
      <c r="AF424">
        <v>3.25</v>
      </c>
      <c r="AG424">
        <v>2.5</v>
      </c>
      <c r="AH424">
        <v>22.75</v>
      </c>
      <c r="AI424" t="s">
        <v>4</v>
      </c>
    </row>
    <row r="425" spans="1:37" x14ac:dyDescent="0.25">
      <c r="A425" t="s">
        <v>2730</v>
      </c>
      <c r="B425" t="s">
        <v>667</v>
      </c>
      <c r="C425" t="s">
        <v>2731</v>
      </c>
      <c r="D425" t="s">
        <v>388</v>
      </c>
      <c r="E425" t="s">
        <v>2732</v>
      </c>
      <c r="F425" t="s">
        <v>388</v>
      </c>
      <c r="G425" t="s">
        <v>2733</v>
      </c>
      <c r="I425" t="s">
        <v>2682</v>
      </c>
      <c r="J425" t="s">
        <v>2051</v>
      </c>
      <c r="K425" t="s">
        <v>694</v>
      </c>
      <c r="L425" t="s">
        <v>2734</v>
      </c>
      <c r="M425" t="s">
        <v>261</v>
      </c>
      <c r="N425" t="s">
        <v>2735</v>
      </c>
      <c r="O425" t="s">
        <v>776</v>
      </c>
      <c r="Q425">
        <v>1.5</v>
      </c>
      <c r="R425" t="s">
        <v>6</v>
      </c>
      <c r="S425" t="s">
        <v>1427</v>
      </c>
      <c r="T425" t="s">
        <v>1392</v>
      </c>
      <c r="U425" t="s">
        <v>680</v>
      </c>
      <c r="W425">
        <v>40610</v>
      </c>
      <c r="X425">
        <v>6</v>
      </c>
      <c r="Y425">
        <v>1</v>
      </c>
      <c r="Z425" t="s">
        <v>2662</v>
      </c>
      <c r="AA425" t="s">
        <v>2663</v>
      </c>
      <c r="AB425" t="s">
        <v>683</v>
      </c>
      <c r="AC425" t="s">
        <v>684</v>
      </c>
      <c r="AD425" t="s">
        <v>685</v>
      </c>
      <c r="AE425">
        <v>4.75</v>
      </c>
      <c r="AF425">
        <v>2.75</v>
      </c>
      <c r="AG425">
        <v>3.75</v>
      </c>
      <c r="AH425">
        <v>21.25</v>
      </c>
      <c r="AI425" t="s">
        <v>4</v>
      </c>
      <c r="AK425">
        <v>-1</v>
      </c>
    </row>
    <row r="426" spans="1:37" x14ac:dyDescent="0.25">
      <c r="A426" t="s">
        <v>2736</v>
      </c>
      <c r="B426" t="s">
        <v>667</v>
      </c>
      <c r="C426" t="s">
        <v>2737</v>
      </c>
      <c r="D426" t="s">
        <v>1214</v>
      </c>
      <c r="E426" t="s">
        <v>2738</v>
      </c>
      <c r="F426" t="s">
        <v>1216</v>
      </c>
      <c r="G426" t="s">
        <v>2739</v>
      </c>
      <c r="I426" t="s">
        <v>2682</v>
      </c>
      <c r="J426" t="s">
        <v>2051</v>
      </c>
      <c r="K426" t="s">
        <v>7</v>
      </c>
      <c r="L426" t="s">
        <v>813</v>
      </c>
      <c r="M426" t="s">
        <v>141</v>
      </c>
      <c r="N426" t="s">
        <v>2735</v>
      </c>
      <c r="O426" t="s">
        <v>695</v>
      </c>
      <c r="Q426">
        <v>1</v>
      </c>
      <c r="R426" t="s">
        <v>6</v>
      </c>
      <c r="S426" t="s">
        <v>1392</v>
      </c>
      <c r="T426" t="s">
        <v>680</v>
      </c>
      <c r="U426" t="s">
        <v>680</v>
      </c>
      <c r="W426">
        <v>40856</v>
      </c>
      <c r="X426">
        <v>12</v>
      </c>
      <c r="Y426">
        <v>11</v>
      </c>
      <c r="Z426" t="s">
        <v>2662</v>
      </c>
      <c r="AA426" t="s">
        <v>2663</v>
      </c>
      <c r="AB426" t="s">
        <v>683</v>
      </c>
      <c r="AC426" t="s">
        <v>684</v>
      </c>
      <c r="AD426" t="s">
        <v>685</v>
      </c>
      <c r="AE426">
        <v>5.25</v>
      </c>
      <c r="AF426">
        <v>3.25</v>
      </c>
      <c r="AG426">
        <v>2.75</v>
      </c>
      <c r="AH426">
        <v>20.25</v>
      </c>
      <c r="AI426" t="s">
        <v>9</v>
      </c>
    </row>
    <row r="427" spans="1:37" x14ac:dyDescent="0.25">
      <c r="A427" t="s">
        <v>2740</v>
      </c>
      <c r="B427" t="s">
        <v>667</v>
      </c>
      <c r="C427" t="s">
        <v>2741</v>
      </c>
      <c r="D427" t="s">
        <v>463</v>
      </c>
      <c r="E427" t="s">
        <v>2742</v>
      </c>
      <c r="F427" t="s">
        <v>463</v>
      </c>
      <c r="G427" t="s">
        <v>2743</v>
      </c>
      <c r="I427" t="s">
        <v>2682</v>
      </c>
      <c r="J427" t="s">
        <v>2051</v>
      </c>
      <c r="K427" t="s">
        <v>7</v>
      </c>
      <c r="L427" t="s">
        <v>813</v>
      </c>
      <c r="M427" t="s">
        <v>142</v>
      </c>
      <c r="N427" t="s">
        <v>2735</v>
      </c>
      <c r="O427" t="s">
        <v>758</v>
      </c>
      <c r="Q427">
        <v>1.5</v>
      </c>
      <c r="R427" t="s">
        <v>6</v>
      </c>
      <c r="S427" t="s">
        <v>2661</v>
      </c>
      <c r="T427" t="s">
        <v>1392</v>
      </c>
      <c r="U427" t="s">
        <v>680</v>
      </c>
      <c r="W427">
        <v>40812</v>
      </c>
      <c r="X427">
        <v>16</v>
      </c>
      <c r="Y427">
        <v>9</v>
      </c>
      <c r="Z427" t="s">
        <v>2662</v>
      </c>
      <c r="AA427" t="s">
        <v>2663</v>
      </c>
      <c r="AB427" t="s">
        <v>683</v>
      </c>
      <c r="AC427" t="s">
        <v>684</v>
      </c>
      <c r="AD427" t="s">
        <v>685</v>
      </c>
      <c r="AE427">
        <v>5</v>
      </c>
      <c r="AF427">
        <v>4.75</v>
      </c>
      <c r="AG427">
        <v>2.75</v>
      </c>
      <c r="AH427">
        <v>21.75</v>
      </c>
      <c r="AI427" t="s">
        <v>4</v>
      </c>
      <c r="AK427">
        <v>-1</v>
      </c>
    </row>
    <row r="428" spans="1:37" x14ac:dyDescent="0.25">
      <c r="A428" t="s">
        <v>2744</v>
      </c>
      <c r="B428" t="s">
        <v>667</v>
      </c>
      <c r="C428" t="s">
        <v>1417</v>
      </c>
      <c r="D428" t="s">
        <v>1155</v>
      </c>
      <c r="E428" t="s">
        <v>1418</v>
      </c>
      <c r="F428" t="s">
        <v>1157</v>
      </c>
      <c r="G428" t="s">
        <v>2745</v>
      </c>
      <c r="I428" t="s">
        <v>2682</v>
      </c>
      <c r="J428" t="s">
        <v>2051</v>
      </c>
      <c r="K428" t="s">
        <v>694</v>
      </c>
      <c r="L428" t="s">
        <v>813</v>
      </c>
      <c r="M428" t="s">
        <v>51</v>
      </c>
      <c r="N428" t="s">
        <v>2735</v>
      </c>
      <c r="O428" t="s">
        <v>758</v>
      </c>
      <c r="Q428">
        <v>0.5</v>
      </c>
      <c r="R428" t="s">
        <v>6</v>
      </c>
      <c r="S428" t="s">
        <v>1427</v>
      </c>
      <c r="T428" t="s">
        <v>1392</v>
      </c>
      <c r="U428" t="s">
        <v>680</v>
      </c>
      <c r="W428">
        <v>40922</v>
      </c>
      <c r="X428">
        <v>6</v>
      </c>
      <c r="Y428">
        <v>14</v>
      </c>
      <c r="Z428" t="s">
        <v>2662</v>
      </c>
      <c r="AA428" t="s">
        <v>2663</v>
      </c>
      <c r="AB428" t="s">
        <v>683</v>
      </c>
      <c r="AC428" t="s">
        <v>684</v>
      </c>
      <c r="AD428" t="s">
        <v>685</v>
      </c>
      <c r="AE428">
        <v>4.75</v>
      </c>
      <c r="AF428">
        <v>3.5</v>
      </c>
      <c r="AG428">
        <v>4.5</v>
      </c>
      <c r="AH428">
        <v>22.5</v>
      </c>
      <c r="AI428" t="s">
        <v>4</v>
      </c>
    </row>
    <row r="429" spans="1:37" x14ac:dyDescent="0.25">
      <c r="A429" t="s">
        <v>2746</v>
      </c>
      <c r="B429" t="s">
        <v>667</v>
      </c>
      <c r="C429" t="s">
        <v>1972</v>
      </c>
      <c r="D429" t="s">
        <v>383</v>
      </c>
      <c r="E429" t="s">
        <v>1974</v>
      </c>
      <c r="F429" t="s">
        <v>383</v>
      </c>
      <c r="G429" t="s">
        <v>2747</v>
      </c>
      <c r="I429" t="s">
        <v>2682</v>
      </c>
      <c r="J429" t="s">
        <v>2051</v>
      </c>
      <c r="K429" t="s">
        <v>7</v>
      </c>
      <c r="L429" t="s">
        <v>813</v>
      </c>
      <c r="M429" t="s">
        <v>305</v>
      </c>
      <c r="N429" t="s">
        <v>2735</v>
      </c>
      <c r="O429" t="s">
        <v>765</v>
      </c>
      <c r="Q429">
        <v>0.5</v>
      </c>
      <c r="R429" t="s">
        <v>6</v>
      </c>
      <c r="S429" t="s">
        <v>1427</v>
      </c>
      <c r="T429" t="s">
        <v>1392</v>
      </c>
      <c r="U429" t="s">
        <v>680</v>
      </c>
      <c r="W429">
        <v>40729</v>
      </c>
      <c r="X429">
        <v>5</v>
      </c>
      <c r="Y429">
        <v>6</v>
      </c>
      <c r="Z429" t="s">
        <v>2662</v>
      </c>
      <c r="AA429" t="s">
        <v>2663</v>
      </c>
      <c r="AB429" t="s">
        <v>683</v>
      </c>
      <c r="AC429" t="s">
        <v>684</v>
      </c>
      <c r="AD429" t="s">
        <v>685</v>
      </c>
      <c r="AE429">
        <v>4.5</v>
      </c>
      <c r="AF429">
        <v>4.5</v>
      </c>
      <c r="AG429">
        <v>3.75</v>
      </c>
      <c r="AH429">
        <v>21.5</v>
      </c>
      <c r="AI429" t="s">
        <v>4</v>
      </c>
    </row>
    <row r="430" spans="1:37" x14ac:dyDescent="0.25">
      <c r="A430" t="s">
        <v>2748</v>
      </c>
      <c r="B430" t="s">
        <v>667</v>
      </c>
      <c r="C430" t="s">
        <v>2749</v>
      </c>
      <c r="D430" t="s">
        <v>770</v>
      </c>
      <c r="E430" t="s">
        <v>2750</v>
      </c>
      <c r="F430" t="s">
        <v>772</v>
      </c>
      <c r="G430" t="s">
        <v>2751</v>
      </c>
      <c r="I430" t="s">
        <v>2682</v>
      </c>
      <c r="J430" t="s">
        <v>2051</v>
      </c>
      <c r="K430" t="s">
        <v>7</v>
      </c>
      <c r="L430" t="s">
        <v>813</v>
      </c>
      <c r="M430" t="s">
        <v>311</v>
      </c>
      <c r="N430" t="s">
        <v>2735</v>
      </c>
      <c r="O430" t="s">
        <v>765</v>
      </c>
      <c r="Q430">
        <v>0.5</v>
      </c>
      <c r="R430" t="s">
        <v>6</v>
      </c>
      <c r="S430" t="s">
        <v>2661</v>
      </c>
      <c r="T430" t="s">
        <v>1392</v>
      </c>
      <c r="U430" t="s">
        <v>680</v>
      </c>
      <c r="W430">
        <v>40925</v>
      </c>
      <c r="X430">
        <v>9</v>
      </c>
      <c r="Y430">
        <v>14</v>
      </c>
      <c r="Z430" t="s">
        <v>2662</v>
      </c>
      <c r="AA430" t="s">
        <v>2663</v>
      </c>
      <c r="AB430" t="s">
        <v>683</v>
      </c>
      <c r="AC430" t="s">
        <v>684</v>
      </c>
      <c r="AD430" t="s">
        <v>685</v>
      </c>
      <c r="AE430">
        <v>5</v>
      </c>
      <c r="AF430">
        <v>3.25</v>
      </c>
      <c r="AG430">
        <v>3.5</v>
      </c>
      <c r="AH430">
        <v>20.75</v>
      </c>
      <c r="AI430" t="s">
        <v>4</v>
      </c>
      <c r="AK430">
        <v>-1</v>
      </c>
    </row>
    <row r="431" spans="1:37" x14ac:dyDescent="0.25">
      <c r="A431" t="s">
        <v>2752</v>
      </c>
      <c r="B431" t="s">
        <v>667</v>
      </c>
      <c r="C431" t="s">
        <v>1686</v>
      </c>
      <c r="D431" t="s">
        <v>935</v>
      </c>
      <c r="E431" t="s">
        <v>1687</v>
      </c>
      <c r="F431" t="s">
        <v>937</v>
      </c>
      <c r="G431" t="s">
        <v>2753</v>
      </c>
      <c r="I431" t="s">
        <v>2682</v>
      </c>
      <c r="J431" t="s">
        <v>2051</v>
      </c>
      <c r="K431" t="s">
        <v>7</v>
      </c>
      <c r="L431" t="s">
        <v>813</v>
      </c>
      <c r="M431" t="s">
        <v>40</v>
      </c>
      <c r="N431" t="s">
        <v>2735</v>
      </c>
      <c r="O431" t="s">
        <v>765</v>
      </c>
      <c r="Q431">
        <v>1</v>
      </c>
      <c r="R431" t="s">
        <v>6</v>
      </c>
      <c r="S431" t="s">
        <v>1427</v>
      </c>
      <c r="T431" t="s">
        <v>1392</v>
      </c>
      <c r="U431" t="s">
        <v>680</v>
      </c>
      <c r="W431">
        <v>41043</v>
      </c>
      <c r="X431">
        <v>7</v>
      </c>
      <c r="Y431">
        <v>19</v>
      </c>
      <c r="Z431" t="s">
        <v>2662</v>
      </c>
      <c r="AA431" t="s">
        <v>2663</v>
      </c>
      <c r="AB431" t="s">
        <v>683</v>
      </c>
      <c r="AC431" t="s">
        <v>684</v>
      </c>
      <c r="AD431" t="s">
        <v>685</v>
      </c>
      <c r="AE431">
        <v>3</v>
      </c>
      <c r="AF431">
        <v>4.25</v>
      </c>
      <c r="AG431">
        <v>4.75</v>
      </c>
      <c r="AH431">
        <v>20.75</v>
      </c>
      <c r="AI431" t="s">
        <v>4</v>
      </c>
      <c r="AK431">
        <v>-1</v>
      </c>
    </row>
    <row r="432" spans="1:37" x14ac:dyDescent="0.25">
      <c r="A432" t="s">
        <v>2754</v>
      </c>
      <c r="B432" t="s">
        <v>667</v>
      </c>
      <c r="C432" t="s">
        <v>1189</v>
      </c>
      <c r="D432" t="s">
        <v>383</v>
      </c>
      <c r="E432" t="s">
        <v>1190</v>
      </c>
      <c r="F432" t="s">
        <v>383</v>
      </c>
      <c r="G432" t="s">
        <v>2755</v>
      </c>
      <c r="I432" t="s">
        <v>2682</v>
      </c>
      <c r="J432" t="s">
        <v>2051</v>
      </c>
      <c r="K432" t="s">
        <v>7</v>
      </c>
      <c r="L432" t="s">
        <v>813</v>
      </c>
      <c r="M432" t="s">
        <v>81</v>
      </c>
      <c r="N432" t="s">
        <v>2735</v>
      </c>
      <c r="O432" t="s">
        <v>1374</v>
      </c>
      <c r="Q432">
        <v>1</v>
      </c>
      <c r="R432" t="s">
        <v>6</v>
      </c>
      <c r="S432" t="s">
        <v>1427</v>
      </c>
      <c r="T432" t="s">
        <v>1392</v>
      </c>
      <c r="U432" t="s">
        <v>680</v>
      </c>
      <c r="W432">
        <v>40741</v>
      </c>
      <c r="X432">
        <v>17</v>
      </c>
      <c r="Y432">
        <v>6</v>
      </c>
      <c r="Z432" t="s">
        <v>2662</v>
      </c>
      <c r="AA432" t="s">
        <v>2663</v>
      </c>
      <c r="AB432" t="s">
        <v>683</v>
      </c>
      <c r="AC432" t="s">
        <v>684</v>
      </c>
      <c r="AD432" t="s">
        <v>685</v>
      </c>
      <c r="AE432">
        <v>4</v>
      </c>
      <c r="AF432">
        <v>5</v>
      </c>
      <c r="AG432">
        <v>2.75</v>
      </c>
      <c r="AH432">
        <v>19.5</v>
      </c>
      <c r="AI432" t="s">
        <v>4</v>
      </c>
      <c r="AK432">
        <v>-1</v>
      </c>
    </row>
    <row r="433" spans="1:37" x14ac:dyDescent="0.25">
      <c r="A433" t="s">
        <v>2756</v>
      </c>
      <c r="B433" t="s">
        <v>667</v>
      </c>
      <c r="C433" t="s">
        <v>2757</v>
      </c>
      <c r="D433" t="s">
        <v>1080</v>
      </c>
      <c r="E433" t="s">
        <v>2758</v>
      </c>
      <c r="F433" t="s">
        <v>1082</v>
      </c>
      <c r="G433" t="s">
        <v>2759</v>
      </c>
      <c r="I433" t="s">
        <v>2760</v>
      </c>
      <c r="J433" t="s">
        <v>2051</v>
      </c>
      <c r="K433" t="s">
        <v>694</v>
      </c>
      <c r="L433" t="s">
        <v>722</v>
      </c>
      <c r="M433" t="s">
        <v>53</v>
      </c>
      <c r="N433" t="s">
        <v>2761</v>
      </c>
      <c r="O433" t="s">
        <v>724</v>
      </c>
      <c r="Q433">
        <v>1</v>
      </c>
      <c r="R433" t="s">
        <v>3</v>
      </c>
      <c r="S433" t="s">
        <v>1427</v>
      </c>
      <c r="T433" t="s">
        <v>1392</v>
      </c>
      <c r="U433" t="s">
        <v>680</v>
      </c>
      <c r="W433">
        <v>42326</v>
      </c>
      <c r="X433">
        <v>9</v>
      </c>
      <c r="Y433">
        <v>6</v>
      </c>
      <c r="Z433" t="s">
        <v>2762</v>
      </c>
      <c r="AA433" t="s">
        <v>2763</v>
      </c>
      <c r="AB433" t="s">
        <v>683</v>
      </c>
      <c r="AC433" t="s">
        <v>684</v>
      </c>
      <c r="AD433" t="s">
        <v>685</v>
      </c>
      <c r="AE433">
        <v>5.5</v>
      </c>
      <c r="AF433">
        <v>5.25</v>
      </c>
      <c r="AG433">
        <v>2.75</v>
      </c>
      <c r="AH433">
        <v>22.75</v>
      </c>
      <c r="AI433" t="s">
        <v>4</v>
      </c>
    </row>
    <row r="434" spans="1:37" x14ac:dyDescent="0.25">
      <c r="A434" t="s">
        <v>2764</v>
      </c>
      <c r="B434" t="s">
        <v>667</v>
      </c>
      <c r="C434" t="s">
        <v>2765</v>
      </c>
      <c r="D434" t="s">
        <v>1954</v>
      </c>
      <c r="E434" t="s">
        <v>2766</v>
      </c>
      <c r="F434" t="s">
        <v>1955</v>
      </c>
      <c r="G434" t="s">
        <v>2767</v>
      </c>
      <c r="I434" t="s">
        <v>2760</v>
      </c>
      <c r="J434" t="s">
        <v>2051</v>
      </c>
      <c r="K434" t="s">
        <v>7</v>
      </c>
      <c r="L434" t="s">
        <v>722</v>
      </c>
      <c r="M434" t="s">
        <v>36</v>
      </c>
      <c r="N434" t="s">
        <v>2761</v>
      </c>
      <c r="O434" t="s">
        <v>805</v>
      </c>
      <c r="Q434">
        <v>0.5</v>
      </c>
      <c r="R434" t="s">
        <v>6</v>
      </c>
      <c r="S434" t="s">
        <v>1427</v>
      </c>
      <c r="T434" t="s">
        <v>1392</v>
      </c>
      <c r="U434" t="s">
        <v>680</v>
      </c>
      <c r="W434">
        <v>42359</v>
      </c>
      <c r="X434">
        <v>18</v>
      </c>
      <c r="Y434">
        <v>7</v>
      </c>
      <c r="Z434" t="s">
        <v>2762</v>
      </c>
      <c r="AA434" t="s">
        <v>2763</v>
      </c>
      <c r="AB434" t="s">
        <v>683</v>
      </c>
      <c r="AC434" t="s">
        <v>684</v>
      </c>
      <c r="AD434" t="s">
        <v>685</v>
      </c>
      <c r="AE434">
        <v>4.5</v>
      </c>
      <c r="AF434">
        <v>5</v>
      </c>
      <c r="AG434">
        <v>2.5</v>
      </c>
      <c r="AH434">
        <v>19.5</v>
      </c>
      <c r="AI434" t="s">
        <v>4</v>
      </c>
      <c r="AK434">
        <v>-1</v>
      </c>
    </row>
    <row r="435" spans="1:37" x14ac:dyDescent="0.25">
      <c r="A435" t="s">
        <v>2768</v>
      </c>
      <c r="B435" t="s">
        <v>667</v>
      </c>
      <c r="C435" t="s">
        <v>605</v>
      </c>
      <c r="D435" t="s">
        <v>914</v>
      </c>
      <c r="E435" t="s">
        <v>605</v>
      </c>
      <c r="F435" t="s">
        <v>916</v>
      </c>
      <c r="G435" t="s">
        <v>2769</v>
      </c>
      <c r="I435" t="s">
        <v>2760</v>
      </c>
      <c r="J435" t="s">
        <v>2051</v>
      </c>
      <c r="K435" t="s">
        <v>7</v>
      </c>
      <c r="L435" t="s">
        <v>722</v>
      </c>
      <c r="M435" t="s">
        <v>65</v>
      </c>
      <c r="N435" t="s">
        <v>2761</v>
      </c>
      <c r="O435" t="s">
        <v>805</v>
      </c>
      <c r="Q435">
        <v>0.5</v>
      </c>
      <c r="R435" t="s">
        <v>3</v>
      </c>
      <c r="S435" t="s">
        <v>1427</v>
      </c>
      <c r="T435" t="s">
        <v>1392</v>
      </c>
      <c r="U435" t="s">
        <v>680</v>
      </c>
      <c r="W435">
        <v>42617</v>
      </c>
      <c r="X435">
        <v>12</v>
      </c>
      <c r="Y435">
        <v>18</v>
      </c>
      <c r="Z435" t="s">
        <v>2762</v>
      </c>
      <c r="AA435" t="s">
        <v>2763</v>
      </c>
      <c r="AB435" t="s">
        <v>683</v>
      </c>
      <c r="AC435" t="s">
        <v>684</v>
      </c>
      <c r="AD435" t="s">
        <v>685</v>
      </c>
      <c r="AE435">
        <v>3.5</v>
      </c>
      <c r="AF435">
        <v>3.75</v>
      </c>
      <c r="AG435">
        <v>4.75</v>
      </c>
      <c r="AH435">
        <v>20.75</v>
      </c>
      <c r="AI435" t="s">
        <v>4</v>
      </c>
      <c r="AK435">
        <v>-1</v>
      </c>
    </row>
    <row r="436" spans="1:37" x14ac:dyDescent="0.25">
      <c r="A436" t="s">
        <v>2770</v>
      </c>
      <c r="B436" t="s">
        <v>667</v>
      </c>
      <c r="C436" t="s">
        <v>833</v>
      </c>
      <c r="D436" t="s">
        <v>1886</v>
      </c>
      <c r="E436" t="s">
        <v>834</v>
      </c>
      <c r="F436" t="s">
        <v>1887</v>
      </c>
      <c r="G436" t="s">
        <v>2771</v>
      </c>
      <c r="I436" t="s">
        <v>2760</v>
      </c>
      <c r="J436" t="s">
        <v>2051</v>
      </c>
      <c r="K436" t="s">
        <v>7</v>
      </c>
      <c r="L436" t="s">
        <v>722</v>
      </c>
      <c r="M436" t="s">
        <v>350</v>
      </c>
      <c r="N436" t="s">
        <v>2761</v>
      </c>
      <c r="O436" t="s">
        <v>805</v>
      </c>
      <c r="Q436">
        <v>0</v>
      </c>
      <c r="R436" t="s">
        <v>6</v>
      </c>
      <c r="S436" t="s">
        <v>1427</v>
      </c>
      <c r="T436" t="s">
        <v>1392</v>
      </c>
      <c r="U436" t="s">
        <v>680</v>
      </c>
      <c r="W436">
        <v>42608</v>
      </c>
      <c r="X436">
        <v>3</v>
      </c>
      <c r="Y436">
        <v>18</v>
      </c>
      <c r="Z436" t="s">
        <v>2762</v>
      </c>
      <c r="AA436" t="s">
        <v>2763</v>
      </c>
      <c r="AB436" t="s">
        <v>683</v>
      </c>
      <c r="AC436" t="s">
        <v>684</v>
      </c>
      <c r="AD436" t="s">
        <v>685</v>
      </c>
      <c r="AE436">
        <v>4</v>
      </c>
      <c r="AF436">
        <v>3.5</v>
      </c>
      <c r="AG436">
        <v>4.5</v>
      </c>
      <c r="AH436">
        <v>20.5</v>
      </c>
      <c r="AI436" t="s">
        <v>4</v>
      </c>
      <c r="AK436">
        <v>-1</v>
      </c>
    </row>
    <row r="437" spans="1:37" x14ac:dyDescent="0.25">
      <c r="A437" t="s">
        <v>2772</v>
      </c>
      <c r="B437" t="s">
        <v>667</v>
      </c>
      <c r="C437" t="s">
        <v>2773</v>
      </c>
      <c r="D437" t="s">
        <v>2156</v>
      </c>
      <c r="E437" t="s">
        <v>2774</v>
      </c>
      <c r="F437" t="s">
        <v>2157</v>
      </c>
      <c r="G437" t="s">
        <v>2775</v>
      </c>
      <c r="I437" t="s">
        <v>2760</v>
      </c>
      <c r="J437" t="s">
        <v>2051</v>
      </c>
      <c r="K437" t="s">
        <v>7</v>
      </c>
      <c r="L437" t="s">
        <v>722</v>
      </c>
      <c r="M437" t="s">
        <v>353</v>
      </c>
      <c r="N437" t="s">
        <v>2761</v>
      </c>
      <c r="O437" t="s">
        <v>805</v>
      </c>
      <c r="Q437">
        <v>1</v>
      </c>
      <c r="R437" t="s">
        <v>3</v>
      </c>
      <c r="S437" t="s">
        <v>1427</v>
      </c>
      <c r="T437" t="s">
        <v>1392</v>
      </c>
      <c r="U437" t="s">
        <v>680</v>
      </c>
      <c r="W437">
        <v>42657</v>
      </c>
      <c r="X437">
        <v>4</v>
      </c>
      <c r="Y437">
        <v>20</v>
      </c>
      <c r="Z437" t="s">
        <v>2762</v>
      </c>
      <c r="AA437" t="s">
        <v>2763</v>
      </c>
      <c r="AB437" t="s">
        <v>683</v>
      </c>
      <c r="AC437" t="s">
        <v>684</v>
      </c>
      <c r="AD437" t="s">
        <v>685</v>
      </c>
      <c r="AE437">
        <v>5.75</v>
      </c>
      <c r="AF437">
        <v>3.5</v>
      </c>
      <c r="AG437">
        <v>3.5</v>
      </c>
      <c r="AH437">
        <v>23</v>
      </c>
      <c r="AI437" t="s">
        <v>4</v>
      </c>
      <c r="AK437">
        <v>-1</v>
      </c>
    </row>
    <row r="438" spans="1:37" x14ac:dyDescent="0.25">
      <c r="A438" t="s">
        <v>2776</v>
      </c>
      <c r="B438" t="s">
        <v>667</v>
      </c>
      <c r="C438" t="s">
        <v>2777</v>
      </c>
      <c r="D438" t="s">
        <v>509</v>
      </c>
      <c r="E438" t="s">
        <v>2778</v>
      </c>
      <c r="F438" t="s">
        <v>509</v>
      </c>
      <c r="G438" t="s">
        <v>2779</v>
      </c>
      <c r="I438" t="s">
        <v>2760</v>
      </c>
      <c r="J438" t="s">
        <v>2051</v>
      </c>
      <c r="K438" t="s">
        <v>694</v>
      </c>
      <c r="L438" t="s">
        <v>2330</v>
      </c>
      <c r="M438" t="s">
        <v>301</v>
      </c>
      <c r="N438" t="s">
        <v>2761</v>
      </c>
      <c r="O438" t="s">
        <v>805</v>
      </c>
      <c r="Q438">
        <v>1</v>
      </c>
      <c r="R438" t="s">
        <v>6</v>
      </c>
      <c r="S438" t="s">
        <v>1427</v>
      </c>
      <c r="T438" t="s">
        <v>1392</v>
      </c>
      <c r="U438" t="s">
        <v>680</v>
      </c>
      <c r="W438">
        <v>42627</v>
      </c>
      <c r="X438">
        <v>22</v>
      </c>
      <c r="Y438">
        <v>18</v>
      </c>
      <c r="Z438" t="s">
        <v>2762</v>
      </c>
      <c r="AA438" t="s">
        <v>2763</v>
      </c>
      <c r="AB438" t="s">
        <v>683</v>
      </c>
      <c r="AC438" t="s">
        <v>684</v>
      </c>
      <c r="AD438" t="s">
        <v>685</v>
      </c>
      <c r="AE438">
        <v>4</v>
      </c>
      <c r="AF438">
        <v>5</v>
      </c>
      <c r="AG438">
        <v>2.75</v>
      </c>
      <c r="AH438">
        <v>19.5</v>
      </c>
      <c r="AI438" t="s">
        <v>4</v>
      </c>
      <c r="AK438">
        <v>-1</v>
      </c>
    </row>
    <row r="439" spans="1:37" x14ac:dyDescent="0.25">
      <c r="A439" t="s">
        <v>2780</v>
      </c>
      <c r="B439" t="s">
        <v>667</v>
      </c>
      <c r="C439" t="s">
        <v>1332</v>
      </c>
      <c r="D439" t="s">
        <v>1954</v>
      </c>
      <c r="E439" t="s">
        <v>1333</v>
      </c>
      <c r="F439" t="s">
        <v>1955</v>
      </c>
      <c r="G439" t="s">
        <v>2781</v>
      </c>
      <c r="I439" t="s">
        <v>2760</v>
      </c>
      <c r="J439" t="s">
        <v>2051</v>
      </c>
      <c r="K439" t="s">
        <v>7</v>
      </c>
      <c r="L439" t="s">
        <v>722</v>
      </c>
      <c r="M439" t="s">
        <v>29</v>
      </c>
      <c r="N439" t="s">
        <v>2761</v>
      </c>
      <c r="O439" t="s">
        <v>1174</v>
      </c>
      <c r="Q439">
        <v>1</v>
      </c>
      <c r="R439" t="s">
        <v>6</v>
      </c>
      <c r="S439" t="s">
        <v>1392</v>
      </c>
      <c r="T439" t="s">
        <v>680</v>
      </c>
      <c r="U439" t="s">
        <v>680</v>
      </c>
      <c r="W439">
        <v>42360</v>
      </c>
      <c r="X439">
        <v>19</v>
      </c>
      <c r="Y439">
        <v>7</v>
      </c>
      <c r="Z439" t="s">
        <v>2762</v>
      </c>
      <c r="AA439" t="s">
        <v>2763</v>
      </c>
      <c r="AB439" t="s">
        <v>683</v>
      </c>
      <c r="AC439" t="s">
        <v>684</v>
      </c>
      <c r="AD439" t="s">
        <v>685</v>
      </c>
      <c r="AE439">
        <v>3.75</v>
      </c>
      <c r="AF439">
        <v>6.5</v>
      </c>
      <c r="AG439">
        <v>3.25</v>
      </c>
      <c r="AH439">
        <v>21.5</v>
      </c>
      <c r="AI439" t="s">
        <v>9</v>
      </c>
      <c r="AK439">
        <v>-1</v>
      </c>
    </row>
    <row r="440" spans="1:37" x14ac:dyDescent="0.25">
      <c r="A440" t="s">
        <v>2782</v>
      </c>
      <c r="B440" t="s">
        <v>667</v>
      </c>
      <c r="C440" t="s">
        <v>2783</v>
      </c>
      <c r="D440" t="s">
        <v>603</v>
      </c>
      <c r="E440" t="s">
        <v>2784</v>
      </c>
      <c r="F440" t="s">
        <v>603</v>
      </c>
      <c r="G440" t="s">
        <v>2785</v>
      </c>
      <c r="I440" t="s">
        <v>2760</v>
      </c>
      <c r="J440" t="s">
        <v>2051</v>
      </c>
      <c r="K440" t="s">
        <v>694</v>
      </c>
      <c r="L440" t="s">
        <v>2786</v>
      </c>
      <c r="M440" t="s">
        <v>346</v>
      </c>
      <c r="N440" t="s">
        <v>2761</v>
      </c>
      <c r="O440" t="s">
        <v>1174</v>
      </c>
      <c r="Q440">
        <v>0</v>
      </c>
      <c r="R440" t="s">
        <v>3</v>
      </c>
      <c r="S440" t="s">
        <v>2534</v>
      </c>
      <c r="T440" t="s">
        <v>1392</v>
      </c>
      <c r="U440" t="s">
        <v>680</v>
      </c>
      <c r="W440">
        <v>42398</v>
      </c>
      <c r="X440">
        <v>9</v>
      </c>
      <c r="Y440">
        <v>9</v>
      </c>
      <c r="Z440" t="s">
        <v>2762</v>
      </c>
      <c r="AA440" t="s">
        <v>2763</v>
      </c>
      <c r="AB440" t="s">
        <v>683</v>
      </c>
      <c r="AC440" t="s">
        <v>684</v>
      </c>
      <c r="AD440" t="s">
        <v>685</v>
      </c>
      <c r="AE440">
        <v>5.5</v>
      </c>
      <c r="AF440">
        <v>4.75</v>
      </c>
      <c r="AG440">
        <v>3</v>
      </c>
      <c r="AH440">
        <v>21.75</v>
      </c>
      <c r="AI440" t="s">
        <v>4</v>
      </c>
      <c r="AK440">
        <v>-1</v>
      </c>
    </row>
    <row r="441" spans="1:37" x14ac:dyDescent="0.25">
      <c r="A441" t="s">
        <v>2787</v>
      </c>
      <c r="B441" t="s">
        <v>667</v>
      </c>
      <c r="C441" t="s">
        <v>2788</v>
      </c>
      <c r="D441" t="s">
        <v>1148</v>
      </c>
      <c r="E441" t="s">
        <v>2789</v>
      </c>
      <c r="F441" t="s">
        <v>1150</v>
      </c>
      <c r="G441" t="s">
        <v>2790</v>
      </c>
      <c r="I441" t="s">
        <v>2760</v>
      </c>
      <c r="J441" t="s">
        <v>2051</v>
      </c>
      <c r="K441" t="s">
        <v>7</v>
      </c>
      <c r="L441" t="s">
        <v>722</v>
      </c>
      <c r="M441" t="s">
        <v>119</v>
      </c>
      <c r="N441" t="s">
        <v>2761</v>
      </c>
      <c r="O441" t="s">
        <v>1174</v>
      </c>
      <c r="Q441">
        <v>1</v>
      </c>
      <c r="R441" t="s">
        <v>6</v>
      </c>
      <c r="S441" t="s">
        <v>1392</v>
      </c>
      <c r="T441" t="s">
        <v>680</v>
      </c>
      <c r="U441" t="s">
        <v>680</v>
      </c>
      <c r="W441">
        <v>42554</v>
      </c>
      <c r="X441">
        <v>21</v>
      </c>
      <c r="Y441">
        <v>15</v>
      </c>
      <c r="Z441" t="s">
        <v>2762</v>
      </c>
      <c r="AA441" t="s">
        <v>2763</v>
      </c>
      <c r="AB441" t="s">
        <v>683</v>
      </c>
      <c r="AC441" t="s">
        <v>684</v>
      </c>
      <c r="AD441" t="s">
        <v>685</v>
      </c>
      <c r="AE441">
        <v>4.75</v>
      </c>
      <c r="AF441">
        <v>4.5</v>
      </c>
      <c r="AG441">
        <v>1.75</v>
      </c>
      <c r="AH441">
        <v>18.5</v>
      </c>
      <c r="AI441" t="s">
        <v>9</v>
      </c>
    </row>
    <row r="442" spans="1:37" x14ac:dyDescent="0.25">
      <c r="A442" t="s">
        <v>2791</v>
      </c>
      <c r="B442" t="s">
        <v>667</v>
      </c>
      <c r="C442" t="s">
        <v>606</v>
      </c>
      <c r="D442" t="s">
        <v>2156</v>
      </c>
      <c r="E442" t="s">
        <v>606</v>
      </c>
      <c r="F442" t="s">
        <v>2157</v>
      </c>
      <c r="G442" t="s">
        <v>2792</v>
      </c>
      <c r="I442" t="s">
        <v>2760</v>
      </c>
      <c r="J442" t="s">
        <v>2051</v>
      </c>
      <c r="K442" t="s">
        <v>7</v>
      </c>
      <c r="L442" t="s">
        <v>722</v>
      </c>
      <c r="M442" t="s">
        <v>41</v>
      </c>
      <c r="N442" t="s">
        <v>2761</v>
      </c>
      <c r="O442" t="s">
        <v>1174</v>
      </c>
      <c r="Q442">
        <v>0.5</v>
      </c>
      <c r="R442" t="s">
        <v>6</v>
      </c>
      <c r="S442" t="s">
        <v>1427</v>
      </c>
      <c r="T442" t="s">
        <v>1392</v>
      </c>
      <c r="U442" t="s">
        <v>680</v>
      </c>
      <c r="W442">
        <v>42659</v>
      </c>
      <c r="X442">
        <v>6</v>
      </c>
      <c r="Y442">
        <v>20</v>
      </c>
      <c r="Z442" t="s">
        <v>2762</v>
      </c>
      <c r="AA442" t="s">
        <v>2763</v>
      </c>
      <c r="AB442" t="s">
        <v>683</v>
      </c>
      <c r="AC442" t="s">
        <v>684</v>
      </c>
      <c r="AD442" t="s">
        <v>685</v>
      </c>
      <c r="AE442">
        <v>4.5</v>
      </c>
      <c r="AF442">
        <v>3.75</v>
      </c>
      <c r="AG442">
        <v>4.5</v>
      </c>
      <c r="AH442">
        <v>22.25</v>
      </c>
      <c r="AI442" t="s">
        <v>4</v>
      </c>
      <c r="AK442">
        <v>-1</v>
      </c>
    </row>
    <row r="443" spans="1:37" x14ac:dyDescent="0.25">
      <c r="A443" t="s">
        <v>2793</v>
      </c>
      <c r="B443" t="s">
        <v>667</v>
      </c>
      <c r="C443" t="s">
        <v>1359</v>
      </c>
      <c r="D443" t="s">
        <v>1163</v>
      </c>
      <c r="E443" t="s">
        <v>1361</v>
      </c>
      <c r="F443" t="s">
        <v>1164</v>
      </c>
      <c r="G443" t="s">
        <v>2794</v>
      </c>
      <c r="I443" t="s">
        <v>2760</v>
      </c>
      <c r="J443" t="s">
        <v>2051</v>
      </c>
      <c r="K443" t="s">
        <v>694</v>
      </c>
      <c r="L443" t="s">
        <v>722</v>
      </c>
      <c r="M443" t="s">
        <v>352</v>
      </c>
      <c r="N443" t="s">
        <v>2761</v>
      </c>
      <c r="O443" t="s">
        <v>1174</v>
      </c>
      <c r="Q443">
        <v>1</v>
      </c>
      <c r="R443" t="s">
        <v>6</v>
      </c>
      <c r="S443" t="s">
        <v>1392</v>
      </c>
      <c r="T443" t="s">
        <v>680</v>
      </c>
      <c r="U443" t="s">
        <v>680</v>
      </c>
      <c r="W443">
        <v>42646</v>
      </c>
      <c r="X443">
        <v>17</v>
      </c>
      <c r="Y443">
        <v>19</v>
      </c>
      <c r="Z443" t="s">
        <v>2762</v>
      </c>
      <c r="AA443" t="s">
        <v>2763</v>
      </c>
      <c r="AB443" t="s">
        <v>683</v>
      </c>
      <c r="AC443" t="s">
        <v>684</v>
      </c>
      <c r="AD443" t="s">
        <v>685</v>
      </c>
      <c r="AE443">
        <v>5.75</v>
      </c>
      <c r="AF443">
        <v>3.25</v>
      </c>
      <c r="AG443">
        <v>2.25</v>
      </c>
      <c r="AH443">
        <v>20.25</v>
      </c>
      <c r="AI443" t="s">
        <v>9</v>
      </c>
      <c r="AK443">
        <v>0</v>
      </c>
    </row>
    <row r="444" spans="1:37" x14ac:dyDescent="0.25">
      <c r="A444" t="s">
        <v>2795</v>
      </c>
      <c r="B444" t="s">
        <v>667</v>
      </c>
      <c r="C444" t="s">
        <v>2796</v>
      </c>
      <c r="D444" t="s">
        <v>761</v>
      </c>
      <c r="E444" t="s">
        <v>2797</v>
      </c>
      <c r="F444" t="s">
        <v>763</v>
      </c>
      <c r="G444" t="s">
        <v>2798</v>
      </c>
      <c r="I444" t="s">
        <v>2760</v>
      </c>
      <c r="J444" t="s">
        <v>2051</v>
      </c>
      <c r="K444" t="s">
        <v>694</v>
      </c>
      <c r="L444" t="s">
        <v>2799</v>
      </c>
      <c r="M444" t="s">
        <v>185</v>
      </c>
      <c r="N444" t="s">
        <v>2761</v>
      </c>
      <c r="O444" t="s">
        <v>1174</v>
      </c>
      <c r="Q444">
        <v>1</v>
      </c>
      <c r="R444" t="s">
        <v>3</v>
      </c>
      <c r="S444" t="s">
        <v>1427</v>
      </c>
      <c r="T444" t="s">
        <v>1392</v>
      </c>
      <c r="U444" t="s">
        <v>680</v>
      </c>
      <c r="W444">
        <v>42699</v>
      </c>
      <c r="X444">
        <v>22</v>
      </c>
      <c r="Y444">
        <v>21</v>
      </c>
      <c r="Z444" t="s">
        <v>2762</v>
      </c>
      <c r="AA444" t="s">
        <v>2763</v>
      </c>
      <c r="AB444" t="s">
        <v>683</v>
      </c>
      <c r="AC444" t="s">
        <v>684</v>
      </c>
      <c r="AD444" t="s">
        <v>685</v>
      </c>
      <c r="AE444">
        <v>4.75</v>
      </c>
      <c r="AF444">
        <v>5.25</v>
      </c>
      <c r="AG444">
        <v>3.25</v>
      </c>
      <c r="AH444">
        <v>22.25</v>
      </c>
      <c r="AI444" t="s">
        <v>4</v>
      </c>
      <c r="AK444">
        <v>-1</v>
      </c>
    </row>
    <row r="445" spans="1:37" x14ac:dyDescent="0.25">
      <c r="A445" t="s">
        <v>2800</v>
      </c>
      <c r="B445" t="s">
        <v>667</v>
      </c>
      <c r="C445" t="s">
        <v>2801</v>
      </c>
      <c r="D445" t="s">
        <v>389</v>
      </c>
      <c r="E445" t="s">
        <v>2802</v>
      </c>
      <c r="F445" t="s">
        <v>389</v>
      </c>
      <c r="G445" t="s">
        <v>2803</v>
      </c>
      <c r="I445" t="s">
        <v>2760</v>
      </c>
      <c r="J445" t="s">
        <v>2051</v>
      </c>
      <c r="K445" t="s">
        <v>7</v>
      </c>
      <c r="L445" t="s">
        <v>722</v>
      </c>
      <c r="M445" t="s">
        <v>342</v>
      </c>
      <c r="N445" t="s">
        <v>2761</v>
      </c>
      <c r="O445" t="s">
        <v>735</v>
      </c>
      <c r="Q445">
        <v>0.5</v>
      </c>
      <c r="R445" t="s">
        <v>6</v>
      </c>
      <c r="S445" t="s">
        <v>1392</v>
      </c>
      <c r="T445" t="s">
        <v>2332</v>
      </c>
      <c r="U445" t="s">
        <v>680</v>
      </c>
      <c r="W445">
        <v>42201</v>
      </c>
      <c r="X445">
        <v>4</v>
      </c>
      <c r="Y445">
        <v>1</v>
      </c>
      <c r="Z445" t="s">
        <v>2762</v>
      </c>
      <c r="AA445" t="s">
        <v>2763</v>
      </c>
      <c r="AB445" t="s">
        <v>683</v>
      </c>
      <c r="AC445" t="s">
        <v>684</v>
      </c>
      <c r="AD445" t="s">
        <v>685</v>
      </c>
      <c r="AE445">
        <v>3.5</v>
      </c>
      <c r="AF445">
        <v>3</v>
      </c>
      <c r="AG445">
        <v>5.5</v>
      </c>
      <c r="AH445">
        <v>21.5</v>
      </c>
      <c r="AI445" t="s">
        <v>4</v>
      </c>
    </row>
    <row r="446" spans="1:37" x14ac:dyDescent="0.25">
      <c r="A446" t="s">
        <v>2804</v>
      </c>
      <c r="B446" t="s">
        <v>667</v>
      </c>
      <c r="C446" t="s">
        <v>2805</v>
      </c>
      <c r="D446" t="s">
        <v>2806</v>
      </c>
      <c r="E446" t="s">
        <v>2807</v>
      </c>
      <c r="F446" t="s">
        <v>2808</v>
      </c>
      <c r="G446" t="s">
        <v>2809</v>
      </c>
      <c r="I446" t="s">
        <v>2760</v>
      </c>
      <c r="J446" t="s">
        <v>2051</v>
      </c>
      <c r="K446" t="s">
        <v>7</v>
      </c>
      <c r="L446" t="s">
        <v>1499</v>
      </c>
      <c r="M446" t="s">
        <v>327</v>
      </c>
      <c r="N446" t="s">
        <v>2761</v>
      </c>
      <c r="O446" t="s">
        <v>735</v>
      </c>
      <c r="Q446">
        <v>1</v>
      </c>
      <c r="R446" t="s">
        <v>6</v>
      </c>
      <c r="S446" t="s">
        <v>697</v>
      </c>
      <c r="T446" t="s">
        <v>1392</v>
      </c>
      <c r="U446" t="s">
        <v>680</v>
      </c>
      <c r="W446">
        <v>42303</v>
      </c>
      <c r="X446">
        <v>10</v>
      </c>
      <c r="Y446">
        <v>5</v>
      </c>
      <c r="Z446" t="s">
        <v>2762</v>
      </c>
      <c r="AA446" t="s">
        <v>2763</v>
      </c>
      <c r="AB446" t="s">
        <v>683</v>
      </c>
      <c r="AC446" t="s">
        <v>684</v>
      </c>
      <c r="AD446" t="s">
        <v>685</v>
      </c>
      <c r="AE446">
        <v>4.5</v>
      </c>
      <c r="AF446">
        <v>2.5</v>
      </c>
      <c r="AG446">
        <v>3.5</v>
      </c>
      <c r="AH446">
        <v>19.5</v>
      </c>
      <c r="AI446" t="s">
        <v>4</v>
      </c>
      <c r="AK446">
        <v>-1</v>
      </c>
    </row>
    <row r="447" spans="1:37" x14ac:dyDescent="0.25">
      <c r="A447" t="s">
        <v>2810</v>
      </c>
      <c r="B447" t="s">
        <v>667</v>
      </c>
      <c r="C447" t="s">
        <v>2811</v>
      </c>
      <c r="D447" t="s">
        <v>1277</v>
      </c>
      <c r="E447" t="s">
        <v>2812</v>
      </c>
      <c r="F447" t="s">
        <v>1279</v>
      </c>
      <c r="G447" t="s">
        <v>2813</v>
      </c>
      <c r="I447" t="s">
        <v>2760</v>
      </c>
      <c r="J447" t="s">
        <v>2051</v>
      </c>
      <c r="K447" t="s">
        <v>7</v>
      </c>
      <c r="L447" t="s">
        <v>722</v>
      </c>
      <c r="M447" t="s">
        <v>129</v>
      </c>
      <c r="N447" t="s">
        <v>2761</v>
      </c>
      <c r="O447" t="s">
        <v>735</v>
      </c>
      <c r="Q447">
        <v>0</v>
      </c>
      <c r="R447" t="s">
        <v>6</v>
      </c>
      <c r="S447" t="s">
        <v>1392</v>
      </c>
      <c r="T447" t="s">
        <v>2332</v>
      </c>
      <c r="U447" t="s">
        <v>680</v>
      </c>
      <c r="W447">
        <v>42340</v>
      </c>
      <c r="X447">
        <v>23</v>
      </c>
      <c r="Y447">
        <v>6</v>
      </c>
      <c r="Z447" t="s">
        <v>2762</v>
      </c>
      <c r="AA447" t="s">
        <v>2763</v>
      </c>
      <c r="AB447" t="s">
        <v>683</v>
      </c>
      <c r="AC447" t="s">
        <v>684</v>
      </c>
      <c r="AD447" t="s">
        <v>685</v>
      </c>
      <c r="AE447">
        <v>3.5</v>
      </c>
      <c r="AF447">
        <v>3.25</v>
      </c>
      <c r="AG447">
        <v>4.5</v>
      </c>
      <c r="AH447">
        <v>19.25</v>
      </c>
      <c r="AI447" t="s">
        <v>4</v>
      </c>
      <c r="AK447">
        <v>-1</v>
      </c>
    </row>
    <row r="448" spans="1:37" x14ac:dyDescent="0.25">
      <c r="A448" t="s">
        <v>2814</v>
      </c>
      <c r="B448" t="s">
        <v>667</v>
      </c>
      <c r="C448" t="s">
        <v>2815</v>
      </c>
      <c r="D448" t="s">
        <v>432</v>
      </c>
      <c r="E448" t="s">
        <v>2816</v>
      </c>
      <c r="F448" t="s">
        <v>2817</v>
      </c>
      <c r="G448" t="s">
        <v>2818</v>
      </c>
      <c r="I448" t="s">
        <v>2760</v>
      </c>
      <c r="J448" t="s">
        <v>2051</v>
      </c>
      <c r="K448" t="s">
        <v>694</v>
      </c>
      <c r="L448" t="s">
        <v>722</v>
      </c>
      <c r="M448" t="s">
        <v>65</v>
      </c>
      <c r="N448" t="s">
        <v>2761</v>
      </c>
      <c r="O448" t="s">
        <v>735</v>
      </c>
      <c r="Q448">
        <v>1</v>
      </c>
      <c r="R448" t="s">
        <v>3</v>
      </c>
      <c r="S448" t="s">
        <v>1427</v>
      </c>
      <c r="T448" t="s">
        <v>1392</v>
      </c>
      <c r="U448" t="s">
        <v>680</v>
      </c>
      <c r="W448">
        <v>42361</v>
      </c>
      <c r="X448">
        <v>20</v>
      </c>
      <c r="Y448">
        <v>7</v>
      </c>
      <c r="Z448" t="s">
        <v>2762</v>
      </c>
      <c r="AA448" t="s">
        <v>2763</v>
      </c>
      <c r="AB448" t="s">
        <v>683</v>
      </c>
      <c r="AC448" t="s">
        <v>684</v>
      </c>
      <c r="AD448" t="s">
        <v>685</v>
      </c>
      <c r="AE448">
        <v>4.5</v>
      </c>
      <c r="AF448">
        <v>3.75</v>
      </c>
      <c r="AG448">
        <v>4.5</v>
      </c>
      <c r="AH448">
        <v>22.75</v>
      </c>
      <c r="AI448" t="s">
        <v>4</v>
      </c>
      <c r="AK448">
        <v>-1</v>
      </c>
    </row>
    <row r="449" spans="1:37" x14ac:dyDescent="0.25">
      <c r="A449" t="s">
        <v>2819</v>
      </c>
      <c r="B449" t="s">
        <v>667</v>
      </c>
      <c r="C449" t="s">
        <v>2820</v>
      </c>
      <c r="D449" t="s">
        <v>1122</v>
      </c>
      <c r="E449" t="s">
        <v>2821</v>
      </c>
      <c r="F449" t="s">
        <v>1124</v>
      </c>
      <c r="G449" t="s">
        <v>2822</v>
      </c>
      <c r="I449" t="s">
        <v>2760</v>
      </c>
      <c r="J449" t="s">
        <v>2051</v>
      </c>
      <c r="K449" t="s">
        <v>694</v>
      </c>
      <c r="L449" t="s">
        <v>2823</v>
      </c>
      <c r="M449" t="s">
        <v>84</v>
      </c>
      <c r="N449" t="s">
        <v>2761</v>
      </c>
      <c r="O449" t="s">
        <v>735</v>
      </c>
      <c r="Q449">
        <v>1</v>
      </c>
      <c r="R449" t="s">
        <v>3</v>
      </c>
      <c r="S449" t="s">
        <v>1427</v>
      </c>
      <c r="T449" t="s">
        <v>1392</v>
      </c>
      <c r="U449" t="s">
        <v>680</v>
      </c>
      <c r="W449">
        <v>42488</v>
      </c>
      <c r="X449">
        <v>3</v>
      </c>
      <c r="Y449">
        <v>13</v>
      </c>
      <c r="Z449" t="s">
        <v>2762</v>
      </c>
      <c r="AA449" t="s">
        <v>2763</v>
      </c>
      <c r="AB449" t="s">
        <v>683</v>
      </c>
      <c r="AC449" t="s">
        <v>684</v>
      </c>
      <c r="AD449" t="s">
        <v>685</v>
      </c>
      <c r="AE449">
        <v>4.25</v>
      </c>
      <c r="AF449">
        <v>2.75</v>
      </c>
      <c r="AG449">
        <v>4.75</v>
      </c>
      <c r="AH449">
        <v>21.75</v>
      </c>
      <c r="AI449" t="s">
        <v>4</v>
      </c>
      <c r="AK449">
        <v>-1</v>
      </c>
    </row>
    <row r="450" spans="1:37" x14ac:dyDescent="0.25">
      <c r="A450" t="s">
        <v>2824</v>
      </c>
      <c r="B450" t="s">
        <v>667</v>
      </c>
      <c r="C450" t="s">
        <v>2825</v>
      </c>
      <c r="D450" t="s">
        <v>1023</v>
      </c>
      <c r="E450" t="s">
        <v>2826</v>
      </c>
      <c r="F450" t="s">
        <v>1025</v>
      </c>
      <c r="G450" t="s">
        <v>2827</v>
      </c>
      <c r="I450" t="s">
        <v>2760</v>
      </c>
      <c r="J450" t="s">
        <v>2051</v>
      </c>
      <c r="K450" t="s">
        <v>7</v>
      </c>
      <c r="L450" t="s">
        <v>722</v>
      </c>
      <c r="M450" t="s">
        <v>35</v>
      </c>
      <c r="N450" t="s">
        <v>2761</v>
      </c>
      <c r="O450" t="s">
        <v>735</v>
      </c>
      <c r="Q450">
        <v>0</v>
      </c>
      <c r="R450" t="s">
        <v>6</v>
      </c>
      <c r="S450" t="s">
        <v>1427</v>
      </c>
      <c r="T450" t="s">
        <v>1392</v>
      </c>
      <c r="U450" t="s">
        <v>680</v>
      </c>
      <c r="W450">
        <v>42631</v>
      </c>
      <c r="X450">
        <v>2</v>
      </c>
      <c r="Y450">
        <v>19</v>
      </c>
      <c r="Z450" t="s">
        <v>2762</v>
      </c>
      <c r="AA450" t="s">
        <v>2763</v>
      </c>
      <c r="AB450" t="s">
        <v>683</v>
      </c>
      <c r="AC450" t="s">
        <v>684</v>
      </c>
      <c r="AD450" t="s">
        <v>685</v>
      </c>
      <c r="AE450">
        <v>2</v>
      </c>
      <c r="AF450">
        <v>4.25</v>
      </c>
      <c r="AG450">
        <v>6.5</v>
      </c>
      <c r="AH450">
        <v>21.25</v>
      </c>
      <c r="AI450" t="s">
        <v>4</v>
      </c>
    </row>
    <row r="451" spans="1:37" x14ac:dyDescent="0.25">
      <c r="A451" t="s">
        <v>2828</v>
      </c>
      <c r="B451" t="s">
        <v>667</v>
      </c>
      <c r="C451" t="s">
        <v>2829</v>
      </c>
      <c r="D451" t="s">
        <v>515</v>
      </c>
      <c r="E451" t="s">
        <v>2830</v>
      </c>
      <c r="F451" t="s">
        <v>515</v>
      </c>
      <c r="G451" t="s">
        <v>2831</v>
      </c>
      <c r="I451" t="s">
        <v>2760</v>
      </c>
      <c r="J451" t="s">
        <v>2051</v>
      </c>
      <c r="K451" t="s">
        <v>694</v>
      </c>
      <c r="L451" t="s">
        <v>722</v>
      </c>
      <c r="M451" t="s">
        <v>73</v>
      </c>
      <c r="N451" t="s">
        <v>2761</v>
      </c>
      <c r="O451" t="s">
        <v>735</v>
      </c>
      <c r="Q451">
        <v>0</v>
      </c>
      <c r="R451" t="s">
        <v>6</v>
      </c>
      <c r="S451" t="s">
        <v>1427</v>
      </c>
      <c r="T451" t="s">
        <v>1392</v>
      </c>
      <c r="U451" t="s">
        <v>680</v>
      </c>
      <c r="W451">
        <v>42662</v>
      </c>
      <c r="X451">
        <v>9</v>
      </c>
      <c r="Y451">
        <v>20</v>
      </c>
      <c r="Z451" t="s">
        <v>2762</v>
      </c>
      <c r="AA451" t="s">
        <v>2763</v>
      </c>
      <c r="AB451" t="s">
        <v>683</v>
      </c>
      <c r="AC451" t="s">
        <v>684</v>
      </c>
      <c r="AD451" t="s">
        <v>685</v>
      </c>
      <c r="AE451">
        <v>5</v>
      </c>
      <c r="AF451">
        <v>2.75</v>
      </c>
      <c r="AG451">
        <v>3.5</v>
      </c>
      <c r="AH451">
        <v>19.75</v>
      </c>
      <c r="AI451" t="s">
        <v>4</v>
      </c>
      <c r="AK451">
        <v>-1</v>
      </c>
    </row>
    <row r="452" spans="1:37" x14ac:dyDescent="0.25">
      <c r="A452" t="s">
        <v>2832</v>
      </c>
      <c r="B452" t="s">
        <v>667</v>
      </c>
      <c r="C452" t="s">
        <v>2833</v>
      </c>
      <c r="D452" t="s">
        <v>531</v>
      </c>
      <c r="E452" t="s">
        <v>2834</v>
      </c>
      <c r="F452" t="s">
        <v>531</v>
      </c>
      <c r="G452" t="s">
        <v>2835</v>
      </c>
      <c r="I452" t="s">
        <v>2760</v>
      </c>
      <c r="J452" t="s">
        <v>2051</v>
      </c>
      <c r="K452" t="s">
        <v>694</v>
      </c>
      <c r="L452" t="s">
        <v>970</v>
      </c>
      <c r="M452" t="s">
        <v>354</v>
      </c>
      <c r="N452" t="s">
        <v>2761</v>
      </c>
      <c r="O452" t="s">
        <v>735</v>
      </c>
      <c r="Q452">
        <v>1</v>
      </c>
      <c r="R452" t="s">
        <v>6</v>
      </c>
      <c r="S452" t="s">
        <v>1427</v>
      </c>
      <c r="T452" t="s">
        <v>1392</v>
      </c>
      <c r="U452" t="s">
        <v>680</v>
      </c>
      <c r="W452">
        <v>42719</v>
      </c>
      <c r="X452">
        <v>18</v>
      </c>
      <c r="Y452">
        <v>22</v>
      </c>
      <c r="Z452" t="s">
        <v>2762</v>
      </c>
      <c r="AA452" t="s">
        <v>2763</v>
      </c>
      <c r="AB452" t="s">
        <v>683</v>
      </c>
      <c r="AC452" t="s">
        <v>684</v>
      </c>
      <c r="AD452" t="s">
        <v>685</v>
      </c>
      <c r="AE452">
        <v>4.25</v>
      </c>
      <c r="AF452">
        <v>2.75</v>
      </c>
      <c r="AG452">
        <v>3.5</v>
      </c>
      <c r="AH452">
        <v>19.25</v>
      </c>
      <c r="AI452" t="s">
        <v>4</v>
      </c>
    </row>
    <row r="453" spans="1:37" x14ac:dyDescent="0.25">
      <c r="A453" t="s">
        <v>2836</v>
      </c>
      <c r="B453" t="s">
        <v>667</v>
      </c>
      <c r="C453" t="s">
        <v>2837</v>
      </c>
      <c r="D453" t="s">
        <v>375</v>
      </c>
      <c r="E453" t="s">
        <v>2838</v>
      </c>
      <c r="F453" t="s">
        <v>375</v>
      </c>
      <c r="G453" t="s">
        <v>2839</v>
      </c>
      <c r="I453" t="s">
        <v>2760</v>
      </c>
      <c r="J453" t="s">
        <v>2051</v>
      </c>
      <c r="K453" t="s">
        <v>694</v>
      </c>
      <c r="L453" t="s">
        <v>722</v>
      </c>
      <c r="M453" t="s">
        <v>119</v>
      </c>
      <c r="N453" t="s">
        <v>2761</v>
      </c>
      <c r="O453" t="s">
        <v>735</v>
      </c>
      <c r="Q453">
        <v>0.5</v>
      </c>
      <c r="R453" t="s">
        <v>6</v>
      </c>
      <c r="S453" t="s">
        <v>1427</v>
      </c>
      <c r="T453" t="s">
        <v>1392</v>
      </c>
      <c r="U453" t="s">
        <v>680</v>
      </c>
      <c r="W453">
        <v>42826</v>
      </c>
      <c r="X453">
        <v>5</v>
      </c>
      <c r="Y453">
        <v>27</v>
      </c>
      <c r="Z453" t="s">
        <v>2762</v>
      </c>
      <c r="AA453" t="s">
        <v>2763</v>
      </c>
      <c r="AB453" t="s">
        <v>683</v>
      </c>
      <c r="AC453" t="s">
        <v>684</v>
      </c>
      <c r="AD453" t="s">
        <v>685</v>
      </c>
      <c r="AE453">
        <v>3.75</v>
      </c>
      <c r="AF453">
        <v>2.75</v>
      </c>
      <c r="AG453">
        <v>4.75</v>
      </c>
      <c r="AH453">
        <v>20.25</v>
      </c>
      <c r="AI453" t="s">
        <v>4</v>
      </c>
    </row>
    <row r="454" spans="1:37" x14ac:dyDescent="0.25">
      <c r="A454" t="s">
        <v>2840</v>
      </c>
      <c r="B454" t="s">
        <v>667</v>
      </c>
      <c r="C454" t="s">
        <v>2841</v>
      </c>
      <c r="D454" t="s">
        <v>389</v>
      </c>
      <c r="E454" t="s">
        <v>2842</v>
      </c>
      <c r="F454" t="s">
        <v>389</v>
      </c>
      <c r="G454" t="s">
        <v>2843</v>
      </c>
      <c r="I454" t="s">
        <v>2760</v>
      </c>
      <c r="J454" t="s">
        <v>2051</v>
      </c>
      <c r="K454" t="s">
        <v>694</v>
      </c>
      <c r="L454" t="s">
        <v>1571</v>
      </c>
      <c r="M454" t="s">
        <v>331</v>
      </c>
      <c r="N454" t="s">
        <v>2761</v>
      </c>
      <c r="O454" t="s">
        <v>1502</v>
      </c>
      <c r="Q454">
        <v>0.5</v>
      </c>
      <c r="R454" t="s">
        <v>6</v>
      </c>
      <c r="S454" t="s">
        <v>1427</v>
      </c>
      <c r="T454" t="s">
        <v>1392</v>
      </c>
      <c r="U454" t="s">
        <v>680</v>
      </c>
      <c r="W454">
        <v>42202</v>
      </c>
      <c r="X454">
        <v>5</v>
      </c>
      <c r="Y454">
        <v>1</v>
      </c>
      <c r="Z454" t="s">
        <v>2762</v>
      </c>
      <c r="AA454" t="s">
        <v>2763</v>
      </c>
      <c r="AB454" t="s">
        <v>683</v>
      </c>
      <c r="AC454" t="s">
        <v>684</v>
      </c>
      <c r="AD454" t="s">
        <v>685</v>
      </c>
      <c r="AE454">
        <v>4.75</v>
      </c>
      <c r="AF454">
        <v>3.75</v>
      </c>
      <c r="AG454">
        <v>3.75</v>
      </c>
      <c r="AH454">
        <v>21.25</v>
      </c>
      <c r="AI454" t="s">
        <v>4</v>
      </c>
      <c r="AK454">
        <v>-1</v>
      </c>
    </row>
    <row r="455" spans="1:37" x14ac:dyDescent="0.25">
      <c r="A455" t="s">
        <v>2844</v>
      </c>
      <c r="B455" t="s">
        <v>667</v>
      </c>
      <c r="C455" t="s">
        <v>2845</v>
      </c>
      <c r="D455" t="s">
        <v>397</v>
      </c>
      <c r="E455" t="s">
        <v>2846</v>
      </c>
      <c r="F455" t="s">
        <v>2183</v>
      </c>
      <c r="G455" t="s">
        <v>2847</v>
      </c>
      <c r="I455" t="s">
        <v>2760</v>
      </c>
      <c r="J455" t="s">
        <v>2051</v>
      </c>
      <c r="K455" t="s">
        <v>7</v>
      </c>
      <c r="L455" t="s">
        <v>722</v>
      </c>
      <c r="M455" t="s">
        <v>344</v>
      </c>
      <c r="N455" t="s">
        <v>2761</v>
      </c>
      <c r="O455" t="s">
        <v>1502</v>
      </c>
      <c r="Q455">
        <v>1</v>
      </c>
      <c r="R455" t="s">
        <v>6</v>
      </c>
      <c r="S455" t="s">
        <v>1427</v>
      </c>
      <c r="T455" t="s">
        <v>680</v>
      </c>
      <c r="U455" t="s">
        <v>749</v>
      </c>
      <c r="W455">
        <v>42244</v>
      </c>
      <c r="X455">
        <v>23</v>
      </c>
      <c r="Y455">
        <v>2</v>
      </c>
      <c r="Z455" t="s">
        <v>2762</v>
      </c>
      <c r="AA455" t="s">
        <v>2763</v>
      </c>
      <c r="AB455" t="s">
        <v>683</v>
      </c>
      <c r="AC455" t="s">
        <v>684</v>
      </c>
      <c r="AD455" t="s">
        <v>685</v>
      </c>
      <c r="AE455">
        <v>4</v>
      </c>
      <c r="AF455">
        <v>5.75</v>
      </c>
      <c r="AG455">
        <v>3.75</v>
      </c>
      <c r="AH455">
        <v>22.25</v>
      </c>
      <c r="AI455" t="s">
        <v>9</v>
      </c>
      <c r="AK455">
        <v>-1</v>
      </c>
    </row>
    <row r="456" spans="1:37" x14ac:dyDescent="0.25">
      <c r="A456" t="s">
        <v>2848</v>
      </c>
      <c r="B456" t="s">
        <v>667</v>
      </c>
      <c r="C456" t="s">
        <v>2849</v>
      </c>
      <c r="D456" t="s">
        <v>1271</v>
      </c>
      <c r="E456" t="s">
        <v>2850</v>
      </c>
      <c r="F456" t="s">
        <v>1273</v>
      </c>
      <c r="G456" t="s">
        <v>2851</v>
      </c>
      <c r="I456" t="s">
        <v>2760</v>
      </c>
      <c r="J456" t="s">
        <v>2051</v>
      </c>
      <c r="K456" t="s">
        <v>7</v>
      </c>
      <c r="L456" t="s">
        <v>2852</v>
      </c>
      <c r="M456" t="s">
        <v>332</v>
      </c>
      <c r="N456" t="s">
        <v>2761</v>
      </c>
      <c r="O456" t="s">
        <v>1502</v>
      </c>
      <c r="Q456">
        <v>0.5</v>
      </c>
      <c r="R456" t="s">
        <v>6</v>
      </c>
      <c r="S456" t="s">
        <v>1427</v>
      </c>
      <c r="T456" t="s">
        <v>1392</v>
      </c>
      <c r="U456" t="s">
        <v>680</v>
      </c>
      <c r="W456">
        <v>42310</v>
      </c>
      <c r="X456">
        <v>17</v>
      </c>
      <c r="Y456">
        <v>5</v>
      </c>
      <c r="Z456" t="s">
        <v>2762</v>
      </c>
      <c r="AA456" t="s">
        <v>2763</v>
      </c>
      <c r="AB456" t="s">
        <v>683</v>
      </c>
      <c r="AC456" t="s">
        <v>684</v>
      </c>
      <c r="AD456" t="s">
        <v>685</v>
      </c>
      <c r="AE456">
        <v>5</v>
      </c>
      <c r="AF456">
        <v>3.25</v>
      </c>
      <c r="AG456">
        <v>3.75</v>
      </c>
      <c r="AH456">
        <v>21.25</v>
      </c>
      <c r="AI456" t="s">
        <v>4</v>
      </c>
    </row>
    <row r="457" spans="1:37" x14ac:dyDescent="0.25">
      <c r="A457" t="s">
        <v>2853</v>
      </c>
      <c r="B457" t="s">
        <v>667</v>
      </c>
      <c r="C457" t="s">
        <v>1117</v>
      </c>
      <c r="D457" t="s">
        <v>383</v>
      </c>
      <c r="E457" t="s">
        <v>1118</v>
      </c>
      <c r="F457" t="s">
        <v>383</v>
      </c>
      <c r="G457" t="s">
        <v>2854</v>
      </c>
      <c r="I457" t="s">
        <v>2760</v>
      </c>
      <c r="J457" t="s">
        <v>2051</v>
      </c>
      <c r="K457" t="s">
        <v>7</v>
      </c>
      <c r="L457" t="s">
        <v>722</v>
      </c>
      <c r="M457" t="s">
        <v>75</v>
      </c>
      <c r="N457" t="s">
        <v>2761</v>
      </c>
      <c r="O457" t="s">
        <v>1502</v>
      </c>
      <c r="Q457">
        <v>1</v>
      </c>
      <c r="R457" t="s">
        <v>3</v>
      </c>
      <c r="S457" t="s">
        <v>1427</v>
      </c>
      <c r="T457" t="s">
        <v>1392</v>
      </c>
      <c r="U457" t="s">
        <v>680</v>
      </c>
      <c r="W457">
        <v>42373</v>
      </c>
      <c r="X457">
        <v>8</v>
      </c>
      <c r="Y457">
        <v>8</v>
      </c>
      <c r="Z457" t="s">
        <v>2762</v>
      </c>
      <c r="AA457" t="s">
        <v>2763</v>
      </c>
      <c r="AB457" t="s">
        <v>683</v>
      </c>
      <c r="AC457" t="s">
        <v>684</v>
      </c>
      <c r="AD457" t="s">
        <v>685</v>
      </c>
      <c r="AE457">
        <v>3.25</v>
      </c>
      <c r="AF457">
        <v>4.5</v>
      </c>
      <c r="AG457">
        <v>5.5</v>
      </c>
      <c r="AH457">
        <v>23</v>
      </c>
      <c r="AI457" t="s">
        <v>4</v>
      </c>
      <c r="AK457">
        <v>-1</v>
      </c>
    </row>
    <row r="458" spans="1:37" x14ac:dyDescent="0.25">
      <c r="A458" t="s">
        <v>2855</v>
      </c>
      <c r="B458" t="s">
        <v>667</v>
      </c>
      <c r="C458" t="s">
        <v>1906</v>
      </c>
      <c r="D458" t="s">
        <v>2856</v>
      </c>
      <c r="E458" t="s">
        <v>1908</v>
      </c>
      <c r="F458" t="s">
        <v>2857</v>
      </c>
      <c r="G458" t="s">
        <v>2858</v>
      </c>
      <c r="I458" t="s">
        <v>2760</v>
      </c>
      <c r="J458" t="s">
        <v>2051</v>
      </c>
      <c r="K458" t="s">
        <v>694</v>
      </c>
      <c r="L458" t="s">
        <v>1339</v>
      </c>
      <c r="M458" t="s">
        <v>311</v>
      </c>
      <c r="N458" t="s">
        <v>2761</v>
      </c>
      <c r="O458" t="s">
        <v>1502</v>
      </c>
      <c r="Q458">
        <v>0.5</v>
      </c>
      <c r="R458" t="s">
        <v>6</v>
      </c>
      <c r="S458" t="s">
        <v>1427</v>
      </c>
      <c r="T458" t="s">
        <v>1392</v>
      </c>
      <c r="U458" t="s">
        <v>680</v>
      </c>
      <c r="W458">
        <v>42417</v>
      </c>
      <c r="X458">
        <v>4</v>
      </c>
      <c r="Y458">
        <v>10</v>
      </c>
      <c r="Z458" t="s">
        <v>2762</v>
      </c>
      <c r="AA458" t="s">
        <v>2763</v>
      </c>
      <c r="AB458" t="s">
        <v>683</v>
      </c>
      <c r="AC458" t="s">
        <v>684</v>
      </c>
      <c r="AD458" t="s">
        <v>685</v>
      </c>
      <c r="AE458">
        <v>5.5</v>
      </c>
      <c r="AF458">
        <v>3.75</v>
      </c>
      <c r="AG458">
        <v>3.75</v>
      </c>
      <c r="AH458">
        <v>22.75</v>
      </c>
      <c r="AI458" t="s">
        <v>4</v>
      </c>
      <c r="AK458">
        <v>-1</v>
      </c>
    </row>
    <row r="459" spans="1:37" x14ac:dyDescent="0.25">
      <c r="A459" t="s">
        <v>2859</v>
      </c>
      <c r="B459" t="s">
        <v>667</v>
      </c>
      <c r="C459" t="s">
        <v>2860</v>
      </c>
      <c r="D459" t="s">
        <v>2861</v>
      </c>
      <c r="E459" t="s">
        <v>2862</v>
      </c>
      <c r="F459" t="s">
        <v>2863</v>
      </c>
      <c r="G459" t="s">
        <v>2864</v>
      </c>
      <c r="I459" t="s">
        <v>2760</v>
      </c>
      <c r="J459" t="s">
        <v>2051</v>
      </c>
      <c r="K459" t="s">
        <v>7</v>
      </c>
      <c r="L459" t="s">
        <v>1571</v>
      </c>
      <c r="M459" t="s">
        <v>276</v>
      </c>
      <c r="N459" t="s">
        <v>2761</v>
      </c>
      <c r="O459" t="s">
        <v>1502</v>
      </c>
      <c r="Q459">
        <v>0.5</v>
      </c>
      <c r="R459" t="s">
        <v>6</v>
      </c>
      <c r="S459" t="s">
        <v>1427</v>
      </c>
      <c r="T459" t="s">
        <v>1392</v>
      </c>
      <c r="U459" t="s">
        <v>680</v>
      </c>
      <c r="W459">
        <v>42452</v>
      </c>
      <c r="X459">
        <v>15</v>
      </c>
      <c r="Y459">
        <v>11</v>
      </c>
      <c r="Z459" t="s">
        <v>2762</v>
      </c>
      <c r="AA459" t="s">
        <v>2763</v>
      </c>
      <c r="AB459" t="s">
        <v>683</v>
      </c>
      <c r="AC459" t="s">
        <v>684</v>
      </c>
      <c r="AD459" t="s">
        <v>685</v>
      </c>
      <c r="AE459">
        <v>6</v>
      </c>
      <c r="AF459">
        <v>1</v>
      </c>
      <c r="AG459">
        <v>3.5</v>
      </c>
      <c r="AH459">
        <v>20.5</v>
      </c>
      <c r="AI459" t="s">
        <v>4</v>
      </c>
    </row>
    <row r="460" spans="1:37" x14ac:dyDescent="0.25">
      <c r="A460" t="s">
        <v>2865</v>
      </c>
      <c r="B460" t="s">
        <v>667</v>
      </c>
      <c r="C460" t="s">
        <v>2866</v>
      </c>
      <c r="D460" t="s">
        <v>1449</v>
      </c>
      <c r="E460" t="s">
        <v>2867</v>
      </c>
      <c r="F460" t="s">
        <v>1451</v>
      </c>
      <c r="G460" t="s">
        <v>2868</v>
      </c>
      <c r="I460" t="s">
        <v>2760</v>
      </c>
      <c r="J460" t="s">
        <v>2051</v>
      </c>
      <c r="K460" t="s">
        <v>7</v>
      </c>
      <c r="L460" t="s">
        <v>722</v>
      </c>
      <c r="M460" t="s">
        <v>341</v>
      </c>
      <c r="N460" t="s">
        <v>2761</v>
      </c>
      <c r="O460" t="s">
        <v>1502</v>
      </c>
      <c r="Q460">
        <v>1.5</v>
      </c>
      <c r="R460" t="s">
        <v>3</v>
      </c>
      <c r="S460" t="s">
        <v>1427</v>
      </c>
      <c r="T460" t="s">
        <v>1392</v>
      </c>
      <c r="U460" t="s">
        <v>680</v>
      </c>
      <c r="W460">
        <v>42286</v>
      </c>
      <c r="X460">
        <v>17</v>
      </c>
      <c r="Y460">
        <v>4</v>
      </c>
      <c r="Z460" t="s">
        <v>2762</v>
      </c>
      <c r="AA460" t="s">
        <v>2763</v>
      </c>
      <c r="AB460" t="s">
        <v>683</v>
      </c>
      <c r="AC460" t="s">
        <v>684</v>
      </c>
      <c r="AD460" t="s">
        <v>685</v>
      </c>
      <c r="AE460">
        <v>3.75</v>
      </c>
      <c r="AF460">
        <v>5</v>
      </c>
      <c r="AG460">
        <v>3.75</v>
      </c>
      <c r="AH460">
        <v>21.5</v>
      </c>
      <c r="AI460" t="s">
        <v>4</v>
      </c>
    </row>
    <row r="461" spans="1:37" x14ac:dyDescent="0.25">
      <c r="A461" t="s">
        <v>2869</v>
      </c>
      <c r="B461" t="s">
        <v>667</v>
      </c>
      <c r="C461" t="s">
        <v>2870</v>
      </c>
      <c r="D461" t="s">
        <v>2126</v>
      </c>
      <c r="E461" t="s">
        <v>2871</v>
      </c>
      <c r="F461" t="s">
        <v>2127</v>
      </c>
      <c r="G461" t="s">
        <v>2872</v>
      </c>
      <c r="I461" t="s">
        <v>2760</v>
      </c>
      <c r="J461" t="s">
        <v>2051</v>
      </c>
      <c r="K461" t="s">
        <v>7</v>
      </c>
      <c r="L461" t="s">
        <v>722</v>
      </c>
      <c r="M461" t="s">
        <v>233</v>
      </c>
      <c r="N461" t="s">
        <v>2761</v>
      </c>
      <c r="O461" t="s">
        <v>1502</v>
      </c>
      <c r="Q461">
        <v>0.5</v>
      </c>
      <c r="R461" t="s">
        <v>3</v>
      </c>
      <c r="S461" t="s">
        <v>1427</v>
      </c>
      <c r="T461" t="s">
        <v>1392</v>
      </c>
      <c r="U461" t="s">
        <v>680</v>
      </c>
      <c r="W461">
        <v>42493</v>
      </c>
      <c r="X461">
        <v>8</v>
      </c>
      <c r="Y461">
        <v>13</v>
      </c>
      <c r="Z461" t="s">
        <v>2762</v>
      </c>
      <c r="AA461" t="s">
        <v>2763</v>
      </c>
      <c r="AB461" t="s">
        <v>683</v>
      </c>
      <c r="AC461" t="s">
        <v>684</v>
      </c>
      <c r="AD461" t="s">
        <v>685</v>
      </c>
      <c r="AE461">
        <v>3.5</v>
      </c>
      <c r="AF461">
        <v>3</v>
      </c>
      <c r="AG461">
        <v>4.5</v>
      </c>
      <c r="AH461">
        <v>19.5</v>
      </c>
      <c r="AI461" t="s">
        <v>4</v>
      </c>
    </row>
    <row r="462" spans="1:37" x14ac:dyDescent="0.25">
      <c r="A462" t="s">
        <v>2873</v>
      </c>
      <c r="B462" t="s">
        <v>667</v>
      </c>
      <c r="C462" t="s">
        <v>2874</v>
      </c>
      <c r="D462" t="s">
        <v>2875</v>
      </c>
      <c r="E462" t="s">
        <v>2876</v>
      </c>
      <c r="F462" t="s">
        <v>2877</v>
      </c>
      <c r="G462" t="s">
        <v>2878</v>
      </c>
      <c r="I462" t="s">
        <v>2760</v>
      </c>
      <c r="J462" t="s">
        <v>2051</v>
      </c>
      <c r="K462" t="s">
        <v>7</v>
      </c>
      <c r="L462" t="s">
        <v>2879</v>
      </c>
      <c r="M462" t="s">
        <v>337</v>
      </c>
      <c r="N462" t="s">
        <v>2761</v>
      </c>
      <c r="O462" t="s">
        <v>1502</v>
      </c>
      <c r="Q462">
        <v>1</v>
      </c>
      <c r="R462" t="s">
        <v>3</v>
      </c>
      <c r="S462" t="s">
        <v>1427</v>
      </c>
      <c r="T462" t="s">
        <v>1392</v>
      </c>
      <c r="U462" t="s">
        <v>680</v>
      </c>
      <c r="W462">
        <v>42587</v>
      </c>
      <c r="X462">
        <v>6</v>
      </c>
      <c r="Y462">
        <v>17</v>
      </c>
      <c r="Z462" t="s">
        <v>2762</v>
      </c>
      <c r="AA462" t="s">
        <v>2763</v>
      </c>
      <c r="AB462" t="s">
        <v>683</v>
      </c>
      <c r="AC462" t="s">
        <v>684</v>
      </c>
      <c r="AD462" t="s">
        <v>685</v>
      </c>
      <c r="AE462">
        <v>3.25</v>
      </c>
      <c r="AF462">
        <v>7.75</v>
      </c>
      <c r="AG462">
        <v>3.75</v>
      </c>
      <c r="AH462">
        <v>22.75</v>
      </c>
      <c r="AI462" t="s">
        <v>4</v>
      </c>
    </row>
    <row r="463" spans="1:37" x14ac:dyDescent="0.25">
      <c r="A463" t="s">
        <v>2880</v>
      </c>
      <c r="B463" t="s">
        <v>667</v>
      </c>
      <c r="C463" t="s">
        <v>2881</v>
      </c>
      <c r="D463" t="s">
        <v>2882</v>
      </c>
      <c r="E463" t="s">
        <v>2883</v>
      </c>
      <c r="F463" t="s">
        <v>2884</v>
      </c>
      <c r="G463" t="s">
        <v>2885</v>
      </c>
      <c r="I463" t="s">
        <v>2760</v>
      </c>
      <c r="J463" t="s">
        <v>2051</v>
      </c>
      <c r="K463" t="s">
        <v>7</v>
      </c>
      <c r="L463" t="s">
        <v>722</v>
      </c>
      <c r="M463" t="s">
        <v>356</v>
      </c>
      <c r="N463" t="s">
        <v>2761</v>
      </c>
      <c r="O463" t="s">
        <v>1502</v>
      </c>
      <c r="Q463">
        <v>1</v>
      </c>
      <c r="R463" t="s">
        <v>3</v>
      </c>
      <c r="S463" t="s">
        <v>1427</v>
      </c>
      <c r="T463" t="s">
        <v>1392</v>
      </c>
      <c r="U463" t="s">
        <v>680</v>
      </c>
      <c r="W463">
        <v>42754</v>
      </c>
      <c r="X463">
        <v>5</v>
      </c>
      <c r="Y463">
        <v>24</v>
      </c>
      <c r="Z463" t="s">
        <v>2762</v>
      </c>
      <c r="AA463" t="s">
        <v>2763</v>
      </c>
      <c r="AB463" t="s">
        <v>683</v>
      </c>
      <c r="AC463" t="s">
        <v>684</v>
      </c>
      <c r="AD463" t="s">
        <v>685</v>
      </c>
      <c r="AE463">
        <v>6</v>
      </c>
      <c r="AF463">
        <v>3.75</v>
      </c>
      <c r="AG463">
        <v>1.75</v>
      </c>
      <c r="AH463">
        <v>20.25</v>
      </c>
      <c r="AI463" t="s">
        <v>4</v>
      </c>
      <c r="AK463">
        <v>-1</v>
      </c>
    </row>
    <row r="464" spans="1:37" x14ac:dyDescent="0.25">
      <c r="A464" t="s">
        <v>2886</v>
      </c>
      <c r="B464" t="s">
        <v>667</v>
      </c>
      <c r="C464" t="s">
        <v>1665</v>
      </c>
      <c r="D464" t="s">
        <v>567</v>
      </c>
      <c r="E464" t="s">
        <v>1667</v>
      </c>
      <c r="F464" t="s">
        <v>567</v>
      </c>
      <c r="G464" t="s">
        <v>2887</v>
      </c>
      <c r="I464" t="s">
        <v>2760</v>
      </c>
      <c r="J464" t="s">
        <v>2051</v>
      </c>
      <c r="K464" t="s">
        <v>694</v>
      </c>
      <c r="L464" t="s">
        <v>675</v>
      </c>
      <c r="M464" t="s">
        <v>345</v>
      </c>
      <c r="N464" t="s">
        <v>2761</v>
      </c>
      <c r="O464" t="s">
        <v>1530</v>
      </c>
      <c r="Q464">
        <v>0</v>
      </c>
      <c r="R464" t="s">
        <v>3</v>
      </c>
      <c r="S464" t="s">
        <v>1427</v>
      </c>
      <c r="T464" t="s">
        <v>1392</v>
      </c>
      <c r="U464" t="s">
        <v>680</v>
      </c>
      <c r="W464">
        <v>42270</v>
      </c>
      <c r="X464">
        <v>1</v>
      </c>
      <c r="Y464">
        <v>4</v>
      </c>
      <c r="Z464" t="s">
        <v>2762</v>
      </c>
      <c r="AA464" t="s">
        <v>2763</v>
      </c>
      <c r="AB464" t="s">
        <v>683</v>
      </c>
      <c r="AC464" t="s">
        <v>684</v>
      </c>
      <c r="AD464" t="s">
        <v>685</v>
      </c>
      <c r="AE464">
        <v>5.25</v>
      </c>
      <c r="AF464">
        <v>4.25</v>
      </c>
      <c r="AG464">
        <v>3</v>
      </c>
      <c r="AH464">
        <v>20.75</v>
      </c>
      <c r="AI464" t="s">
        <v>4</v>
      </c>
    </row>
    <row r="465" spans="1:37" x14ac:dyDescent="0.25">
      <c r="A465" t="s">
        <v>2888</v>
      </c>
      <c r="B465" t="s">
        <v>667</v>
      </c>
      <c r="C465" t="s">
        <v>2889</v>
      </c>
      <c r="D465" t="s">
        <v>455</v>
      </c>
      <c r="E465" t="s">
        <v>2890</v>
      </c>
      <c r="F465" t="s">
        <v>455</v>
      </c>
      <c r="G465" t="s">
        <v>2891</v>
      </c>
      <c r="I465" t="s">
        <v>2760</v>
      </c>
      <c r="J465" t="s">
        <v>2051</v>
      </c>
      <c r="K465" t="s">
        <v>694</v>
      </c>
      <c r="L465" t="s">
        <v>2852</v>
      </c>
      <c r="M465" t="s">
        <v>270</v>
      </c>
      <c r="N465" t="s">
        <v>2761</v>
      </c>
      <c r="O465" t="s">
        <v>1530</v>
      </c>
      <c r="Q465">
        <v>1</v>
      </c>
      <c r="R465" t="s">
        <v>3</v>
      </c>
      <c r="S465" t="s">
        <v>1427</v>
      </c>
      <c r="T465" t="s">
        <v>1392</v>
      </c>
      <c r="U465" t="s">
        <v>680</v>
      </c>
      <c r="W465">
        <v>42437</v>
      </c>
      <c r="X465">
        <v>24</v>
      </c>
      <c r="Y465">
        <v>10</v>
      </c>
      <c r="Z465" t="s">
        <v>2762</v>
      </c>
      <c r="AA465" t="s">
        <v>2763</v>
      </c>
      <c r="AB465" t="s">
        <v>683</v>
      </c>
      <c r="AC465" t="s">
        <v>684</v>
      </c>
      <c r="AD465" t="s">
        <v>685</v>
      </c>
      <c r="AE465">
        <v>4</v>
      </c>
      <c r="AF465">
        <v>4.25</v>
      </c>
      <c r="AG465">
        <v>4.5</v>
      </c>
      <c r="AH465">
        <v>22.25</v>
      </c>
      <c r="AI465" t="s">
        <v>4</v>
      </c>
      <c r="AK465">
        <v>-1</v>
      </c>
    </row>
    <row r="466" spans="1:37" x14ac:dyDescent="0.25">
      <c r="A466" t="s">
        <v>2892</v>
      </c>
      <c r="B466" t="s">
        <v>667</v>
      </c>
      <c r="C466" t="s">
        <v>1040</v>
      </c>
      <c r="D466" t="s">
        <v>908</v>
      </c>
      <c r="E466" t="s">
        <v>1041</v>
      </c>
      <c r="F466" t="s">
        <v>910</v>
      </c>
      <c r="G466" t="s">
        <v>2893</v>
      </c>
      <c r="I466" t="s">
        <v>2760</v>
      </c>
      <c r="J466" t="s">
        <v>2051</v>
      </c>
      <c r="K466" t="s">
        <v>694</v>
      </c>
      <c r="L466" t="s">
        <v>2894</v>
      </c>
      <c r="M466" t="s">
        <v>349</v>
      </c>
      <c r="N466" t="s">
        <v>2761</v>
      </c>
      <c r="O466" t="s">
        <v>1530</v>
      </c>
      <c r="Q466">
        <v>0</v>
      </c>
      <c r="R466" t="s">
        <v>6</v>
      </c>
      <c r="S466" t="s">
        <v>2332</v>
      </c>
      <c r="T466" t="s">
        <v>1392</v>
      </c>
      <c r="U466" t="s">
        <v>680</v>
      </c>
      <c r="W466">
        <v>42537</v>
      </c>
      <c r="X466">
        <v>4</v>
      </c>
      <c r="Y466">
        <v>15</v>
      </c>
      <c r="Z466" t="s">
        <v>2762</v>
      </c>
      <c r="AA466" t="s">
        <v>2763</v>
      </c>
      <c r="AB466" t="s">
        <v>683</v>
      </c>
      <c r="AC466" t="s">
        <v>684</v>
      </c>
      <c r="AD466" t="s">
        <v>685</v>
      </c>
      <c r="AE466">
        <v>6.25</v>
      </c>
      <c r="AF466">
        <v>3.5</v>
      </c>
      <c r="AG466">
        <v>2</v>
      </c>
      <c r="AH466">
        <v>20</v>
      </c>
      <c r="AI466" t="s">
        <v>4</v>
      </c>
    </row>
    <row r="467" spans="1:37" x14ac:dyDescent="0.25">
      <c r="A467" t="s">
        <v>2895</v>
      </c>
      <c r="B467" t="s">
        <v>667</v>
      </c>
      <c r="C467" t="s">
        <v>2896</v>
      </c>
      <c r="D467" t="s">
        <v>1163</v>
      </c>
      <c r="E467" t="s">
        <v>2897</v>
      </c>
      <c r="F467" t="s">
        <v>1164</v>
      </c>
      <c r="G467" t="s">
        <v>2898</v>
      </c>
      <c r="I467" t="s">
        <v>2760</v>
      </c>
      <c r="J467" t="s">
        <v>2051</v>
      </c>
      <c r="K467" t="s">
        <v>694</v>
      </c>
      <c r="L467" t="s">
        <v>722</v>
      </c>
      <c r="M467" t="s">
        <v>309</v>
      </c>
      <c r="N467" t="s">
        <v>2761</v>
      </c>
      <c r="O467" t="s">
        <v>1530</v>
      </c>
      <c r="Q467">
        <v>1</v>
      </c>
      <c r="R467" t="s">
        <v>3</v>
      </c>
      <c r="S467" t="s">
        <v>1427</v>
      </c>
      <c r="T467" t="s">
        <v>1392</v>
      </c>
      <c r="U467" t="s">
        <v>680</v>
      </c>
      <c r="W467">
        <v>42643</v>
      </c>
      <c r="X467">
        <v>14</v>
      </c>
      <c r="Y467">
        <v>19</v>
      </c>
      <c r="Z467" t="s">
        <v>2762</v>
      </c>
      <c r="AA467" t="s">
        <v>2763</v>
      </c>
      <c r="AB467" t="s">
        <v>683</v>
      </c>
      <c r="AC467" t="s">
        <v>684</v>
      </c>
      <c r="AD467" t="s">
        <v>685</v>
      </c>
      <c r="AE467">
        <v>5.75</v>
      </c>
      <c r="AF467">
        <v>3.75</v>
      </c>
      <c r="AG467">
        <v>3.25</v>
      </c>
      <c r="AH467">
        <v>22.75</v>
      </c>
      <c r="AI467" t="s">
        <v>4</v>
      </c>
      <c r="AK467">
        <v>-1</v>
      </c>
    </row>
    <row r="468" spans="1:37" x14ac:dyDescent="0.25">
      <c r="A468" t="s">
        <v>2899</v>
      </c>
      <c r="B468" t="s">
        <v>667</v>
      </c>
      <c r="C468" t="s">
        <v>2900</v>
      </c>
      <c r="D468" t="s">
        <v>1163</v>
      </c>
      <c r="E468" t="s">
        <v>2901</v>
      </c>
      <c r="F468" t="s">
        <v>1164</v>
      </c>
      <c r="G468" t="s">
        <v>2902</v>
      </c>
      <c r="I468" t="s">
        <v>2760</v>
      </c>
      <c r="J468" t="s">
        <v>2051</v>
      </c>
      <c r="K468" t="s">
        <v>694</v>
      </c>
      <c r="L468" t="s">
        <v>2387</v>
      </c>
      <c r="M468" t="s">
        <v>326</v>
      </c>
      <c r="N468" t="s">
        <v>2761</v>
      </c>
      <c r="O468" t="s">
        <v>1530</v>
      </c>
      <c r="Q468">
        <v>1</v>
      </c>
      <c r="R468" t="s">
        <v>6</v>
      </c>
      <c r="S468" t="s">
        <v>1427</v>
      </c>
      <c r="T468" t="s">
        <v>1392</v>
      </c>
      <c r="U468" t="s">
        <v>680</v>
      </c>
      <c r="W468">
        <v>42650</v>
      </c>
      <c r="X468">
        <v>21</v>
      </c>
      <c r="Y468">
        <v>19</v>
      </c>
      <c r="Z468" t="s">
        <v>2762</v>
      </c>
      <c r="AA468" t="s">
        <v>2763</v>
      </c>
      <c r="AB468" t="s">
        <v>683</v>
      </c>
      <c r="AC468" t="s">
        <v>684</v>
      </c>
      <c r="AD468" t="s">
        <v>685</v>
      </c>
      <c r="AE468">
        <v>5.25</v>
      </c>
      <c r="AF468">
        <v>2.75</v>
      </c>
      <c r="AG468">
        <v>3.5</v>
      </c>
      <c r="AH468">
        <v>21.25</v>
      </c>
      <c r="AI468" t="s">
        <v>4</v>
      </c>
    </row>
    <row r="469" spans="1:37" x14ac:dyDescent="0.25">
      <c r="A469" t="s">
        <v>2903</v>
      </c>
      <c r="B469" t="s">
        <v>667</v>
      </c>
      <c r="C469" t="s">
        <v>2904</v>
      </c>
      <c r="D469" t="s">
        <v>531</v>
      </c>
      <c r="E469" t="s">
        <v>2905</v>
      </c>
      <c r="F469" t="s">
        <v>531</v>
      </c>
      <c r="G469" t="s">
        <v>2906</v>
      </c>
      <c r="I469" t="s">
        <v>2760</v>
      </c>
      <c r="J469" t="s">
        <v>2051</v>
      </c>
      <c r="K469" t="s">
        <v>694</v>
      </c>
      <c r="L469" t="s">
        <v>675</v>
      </c>
      <c r="M469" t="s">
        <v>355</v>
      </c>
      <c r="N469" t="s">
        <v>2761</v>
      </c>
      <c r="O469" t="s">
        <v>1530</v>
      </c>
      <c r="Q469">
        <v>1</v>
      </c>
      <c r="R469" t="s">
        <v>3</v>
      </c>
      <c r="S469" t="s">
        <v>1427</v>
      </c>
      <c r="T469" t="s">
        <v>1392</v>
      </c>
      <c r="U469" t="s">
        <v>680</v>
      </c>
      <c r="W469">
        <v>42722</v>
      </c>
      <c r="X469">
        <v>21</v>
      </c>
      <c r="Y469">
        <v>22</v>
      </c>
      <c r="Z469" t="s">
        <v>2762</v>
      </c>
      <c r="AA469" t="s">
        <v>2763</v>
      </c>
      <c r="AB469" t="s">
        <v>683</v>
      </c>
      <c r="AC469" t="s">
        <v>684</v>
      </c>
      <c r="AD469" t="s">
        <v>685</v>
      </c>
      <c r="AE469">
        <v>4.25</v>
      </c>
      <c r="AF469">
        <v>3.5</v>
      </c>
      <c r="AG469">
        <v>4</v>
      </c>
      <c r="AH469">
        <v>21</v>
      </c>
      <c r="AI469" t="s">
        <v>4</v>
      </c>
    </row>
    <row r="470" spans="1:37" x14ac:dyDescent="0.25">
      <c r="A470" t="s">
        <v>2907</v>
      </c>
      <c r="B470" t="s">
        <v>667</v>
      </c>
      <c r="C470" t="s">
        <v>2908</v>
      </c>
      <c r="D470" t="s">
        <v>2909</v>
      </c>
      <c r="E470" t="s">
        <v>2910</v>
      </c>
      <c r="F470" t="s">
        <v>2911</v>
      </c>
      <c r="G470" t="s">
        <v>2912</v>
      </c>
      <c r="I470" t="s">
        <v>2760</v>
      </c>
      <c r="J470" t="s">
        <v>2051</v>
      </c>
      <c r="K470" t="s">
        <v>694</v>
      </c>
      <c r="L470" t="s">
        <v>675</v>
      </c>
      <c r="M470" t="s">
        <v>307</v>
      </c>
      <c r="N470" t="s">
        <v>2761</v>
      </c>
      <c r="O470" t="s">
        <v>1530</v>
      </c>
      <c r="Q470">
        <v>0</v>
      </c>
      <c r="R470" t="s">
        <v>6</v>
      </c>
      <c r="S470" t="s">
        <v>1427</v>
      </c>
      <c r="T470" t="s">
        <v>1392</v>
      </c>
      <c r="U470" t="s">
        <v>680</v>
      </c>
      <c r="W470">
        <v>42828</v>
      </c>
      <c r="X470">
        <v>7</v>
      </c>
      <c r="Y470">
        <v>27</v>
      </c>
      <c r="Z470" t="s">
        <v>2762</v>
      </c>
      <c r="AA470" t="s">
        <v>2763</v>
      </c>
      <c r="AB470" t="s">
        <v>683</v>
      </c>
      <c r="AC470" t="s">
        <v>684</v>
      </c>
      <c r="AD470" t="s">
        <v>685</v>
      </c>
      <c r="AE470">
        <v>5.75</v>
      </c>
      <c r="AF470">
        <v>2.5</v>
      </c>
      <c r="AG470">
        <v>2.75</v>
      </c>
      <c r="AH470">
        <v>19.5</v>
      </c>
      <c r="AI470" t="s">
        <v>4</v>
      </c>
    </row>
    <row r="471" spans="1:37" x14ac:dyDescent="0.25">
      <c r="A471" t="s">
        <v>2913</v>
      </c>
      <c r="B471" t="s">
        <v>667</v>
      </c>
      <c r="C471" t="s">
        <v>2914</v>
      </c>
      <c r="D471" t="s">
        <v>463</v>
      </c>
      <c r="E471" t="s">
        <v>2915</v>
      </c>
      <c r="F471" t="s">
        <v>463</v>
      </c>
      <c r="G471" t="s">
        <v>2916</v>
      </c>
      <c r="I471" t="s">
        <v>2760</v>
      </c>
      <c r="J471" t="s">
        <v>2051</v>
      </c>
      <c r="K471" t="s">
        <v>7</v>
      </c>
      <c r="L471" t="s">
        <v>722</v>
      </c>
      <c r="M471" t="s">
        <v>249</v>
      </c>
      <c r="N471" t="s">
        <v>2761</v>
      </c>
      <c r="O471" t="s">
        <v>1546</v>
      </c>
      <c r="Q471">
        <v>1</v>
      </c>
      <c r="R471" t="s">
        <v>6</v>
      </c>
      <c r="S471" t="s">
        <v>1392</v>
      </c>
      <c r="T471" t="s">
        <v>680</v>
      </c>
      <c r="U471" t="s">
        <v>2332</v>
      </c>
      <c r="W471">
        <v>42463</v>
      </c>
      <c r="X471">
        <v>2</v>
      </c>
      <c r="Y471">
        <v>12</v>
      </c>
      <c r="Z471" t="s">
        <v>2762</v>
      </c>
      <c r="AA471" t="s">
        <v>2763</v>
      </c>
      <c r="AB471" t="s">
        <v>683</v>
      </c>
      <c r="AC471" t="s">
        <v>684</v>
      </c>
      <c r="AD471" t="s">
        <v>685</v>
      </c>
      <c r="AE471">
        <v>4.75</v>
      </c>
      <c r="AF471">
        <v>3.75</v>
      </c>
      <c r="AG471">
        <v>3.25</v>
      </c>
      <c r="AH471">
        <v>20.75</v>
      </c>
      <c r="AI471" t="s">
        <v>9</v>
      </c>
      <c r="AK471">
        <v>-1</v>
      </c>
    </row>
    <row r="472" spans="1:37" x14ac:dyDescent="0.25">
      <c r="A472" t="s">
        <v>2917</v>
      </c>
      <c r="B472" t="s">
        <v>667</v>
      </c>
      <c r="C472" t="s">
        <v>2918</v>
      </c>
      <c r="D472" t="s">
        <v>1009</v>
      </c>
      <c r="E472" t="s">
        <v>2919</v>
      </c>
      <c r="F472" t="s">
        <v>1011</v>
      </c>
      <c r="G472" t="s">
        <v>2920</v>
      </c>
      <c r="I472" t="s">
        <v>2760</v>
      </c>
      <c r="J472" t="s">
        <v>2051</v>
      </c>
      <c r="K472" t="s">
        <v>7</v>
      </c>
      <c r="L472" t="s">
        <v>722</v>
      </c>
      <c r="M472" t="s">
        <v>220</v>
      </c>
      <c r="N472" t="s">
        <v>2761</v>
      </c>
      <c r="O472" t="s">
        <v>1546</v>
      </c>
      <c r="Q472">
        <v>1</v>
      </c>
      <c r="R472" t="s">
        <v>6</v>
      </c>
      <c r="S472" t="s">
        <v>1427</v>
      </c>
      <c r="T472" t="s">
        <v>1392</v>
      </c>
      <c r="U472" t="s">
        <v>680</v>
      </c>
      <c r="W472">
        <v>42552</v>
      </c>
      <c r="X472">
        <v>19</v>
      </c>
      <c r="Y472">
        <v>15</v>
      </c>
      <c r="Z472" t="s">
        <v>2762</v>
      </c>
      <c r="AA472" t="s">
        <v>2763</v>
      </c>
      <c r="AB472" t="s">
        <v>683</v>
      </c>
      <c r="AC472" t="s">
        <v>684</v>
      </c>
      <c r="AD472" t="s">
        <v>685</v>
      </c>
      <c r="AE472">
        <v>4.75</v>
      </c>
      <c r="AF472">
        <v>2.75</v>
      </c>
      <c r="AG472">
        <v>4.25</v>
      </c>
      <c r="AH472">
        <v>21.75</v>
      </c>
      <c r="AI472" t="s">
        <v>4</v>
      </c>
    </row>
    <row r="473" spans="1:37" x14ac:dyDescent="0.25">
      <c r="A473" t="s">
        <v>2921</v>
      </c>
      <c r="B473" t="s">
        <v>667</v>
      </c>
      <c r="C473" t="s">
        <v>1946</v>
      </c>
      <c r="D473" t="s">
        <v>1341</v>
      </c>
      <c r="E473" t="s">
        <v>1947</v>
      </c>
      <c r="F473" t="s">
        <v>1342</v>
      </c>
      <c r="G473" t="s">
        <v>2922</v>
      </c>
      <c r="I473" t="s">
        <v>2760</v>
      </c>
      <c r="J473" t="s">
        <v>2051</v>
      </c>
      <c r="K473" t="s">
        <v>694</v>
      </c>
      <c r="L473" t="s">
        <v>722</v>
      </c>
      <c r="M473" t="s">
        <v>250</v>
      </c>
      <c r="N473" t="s">
        <v>2761</v>
      </c>
      <c r="O473" t="s">
        <v>1546</v>
      </c>
      <c r="Q473">
        <v>1.5</v>
      </c>
      <c r="R473" t="s">
        <v>6</v>
      </c>
      <c r="S473" t="s">
        <v>1427</v>
      </c>
      <c r="T473" t="s">
        <v>1392</v>
      </c>
      <c r="U473" t="s">
        <v>680</v>
      </c>
      <c r="W473">
        <v>42778</v>
      </c>
      <c r="X473">
        <v>5</v>
      </c>
      <c r="Y473">
        <v>25</v>
      </c>
      <c r="Z473" t="s">
        <v>2762</v>
      </c>
      <c r="AA473" t="s">
        <v>2763</v>
      </c>
      <c r="AB473" t="s">
        <v>683</v>
      </c>
      <c r="AC473" t="s">
        <v>684</v>
      </c>
      <c r="AD473" t="s">
        <v>685</v>
      </c>
      <c r="AE473">
        <v>5.5</v>
      </c>
      <c r="AF473">
        <v>3</v>
      </c>
      <c r="AG473">
        <v>3.25</v>
      </c>
      <c r="AH473">
        <v>22</v>
      </c>
      <c r="AI473" t="s">
        <v>4</v>
      </c>
      <c r="AK473">
        <v>-1</v>
      </c>
    </row>
    <row r="474" spans="1:37" x14ac:dyDescent="0.25">
      <c r="A474" t="s">
        <v>2923</v>
      </c>
      <c r="B474" t="s">
        <v>667</v>
      </c>
      <c r="C474" t="s">
        <v>2924</v>
      </c>
      <c r="D474" t="s">
        <v>375</v>
      </c>
      <c r="E474" t="s">
        <v>2925</v>
      </c>
      <c r="F474" t="s">
        <v>375</v>
      </c>
      <c r="G474" t="s">
        <v>2926</v>
      </c>
      <c r="I474" t="s">
        <v>2760</v>
      </c>
      <c r="J474" t="s">
        <v>2051</v>
      </c>
      <c r="K474" t="s">
        <v>694</v>
      </c>
      <c r="L474" t="s">
        <v>722</v>
      </c>
      <c r="M474" t="s">
        <v>227</v>
      </c>
      <c r="N474" t="s">
        <v>2761</v>
      </c>
      <c r="O474" t="s">
        <v>1546</v>
      </c>
      <c r="Q474">
        <v>0.5</v>
      </c>
      <c r="R474" t="s">
        <v>3</v>
      </c>
      <c r="S474" t="s">
        <v>1427</v>
      </c>
      <c r="T474" t="s">
        <v>1392</v>
      </c>
      <c r="U474" t="s">
        <v>680</v>
      </c>
      <c r="W474">
        <v>42822</v>
      </c>
      <c r="X474">
        <v>1</v>
      </c>
      <c r="Y474">
        <v>27</v>
      </c>
      <c r="Z474" t="s">
        <v>2762</v>
      </c>
      <c r="AA474" t="s">
        <v>2763</v>
      </c>
      <c r="AB474" t="s">
        <v>683</v>
      </c>
      <c r="AC474" t="s">
        <v>684</v>
      </c>
      <c r="AD474" t="s">
        <v>685</v>
      </c>
      <c r="AE474">
        <v>5.5</v>
      </c>
      <c r="AF474">
        <v>3.5</v>
      </c>
      <c r="AG474">
        <v>4</v>
      </c>
      <c r="AH474">
        <v>23</v>
      </c>
      <c r="AI474" t="s">
        <v>4</v>
      </c>
    </row>
    <row r="475" spans="1:37" x14ac:dyDescent="0.25">
      <c r="A475" t="s">
        <v>2927</v>
      </c>
      <c r="B475" t="s">
        <v>667</v>
      </c>
      <c r="C475" t="s">
        <v>602</v>
      </c>
      <c r="D475" t="s">
        <v>383</v>
      </c>
      <c r="E475" t="s">
        <v>602</v>
      </c>
      <c r="F475" t="s">
        <v>383</v>
      </c>
      <c r="G475" t="s">
        <v>2467</v>
      </c>
      <c r="I475" t="s">
        <v>2928</v>
      </c>
      <c r="J475" t="s">
        <v>2051</v>
      </c>
      <c r="K475" t="s">
        <v>7</v>
      </c>
      <c r="L475" t="s">
        <v>675</v>
      </c>
      <c r="M475" t="s">
        <v>213</v>
      </c>
      <c r="N475" t="s">
        <v>2929</v>
      </c>
      <c r="O475" t="s">
        <v>724</v>
      </c>
      <c r="Q475">
        <v>1.5</v>
      </c>
      <c r="R475" t="s">
        <v>6</v>
      </c>
      <c r="S475" t="s">
        <v>1427</v>
      </c>
      <c r="T475" t="s">
        <v>1392</v>
      </c>
      <c r="U475" t="s">
        <v>680</v>
      </c>
      <c r="W475">
        <v>42367</v>
      </c>
      <c r="X475">
        <v>2</v>
      </c>
      <c r="Y475">
        <v>8</v>
      </c>
      <c r="Z475" t="s">
        <v>2762</v>
      </c>
      <c r="AA475" t="s">
        <v>2763</v>
      </c>
      <c r="AB475" t="s">
        <v>683</v>
      </c>
      <c r="AC475" t="s">
        <v>684</v>
      </c>
      <c r="AD475" t="s">
        <v>685</v>
      </c>
      <c r="AE475">
        <v>4.5</v>
      </c>
      <c r="AF475">
        <v>4.25</v>
      </c>
      <c r="AG475">
        <v>3.75</v>
      </c>
      <c r="AH475">
        <v>22.25</v>
      </c>
      <c r="AI475" t="s">
        <v>4</v>
      </c>
      <c r="AK475">
        <v>-1</v>
      </c>
    </row>
    <row r="476" spans="1:37" x14ac:dyDescent="0.25">
      <c r="A476" t="s">
        <v>2930</v>
      </c>
      <c r="B476" t="s">
        <v>667</v>
      </c>
      <c r="C476" t="s">
        <v>2931</v>
      </c>
      <c r="D476" t="s">
        <v>383</v>
      </c>
      <c r="E476" t="s">
        <v>2932</v>
      </c>
      <c r="F476" t="s">
        <v>383</v>
      </c>
      <c r="G476" t="s">
        <v>2933</v>
      </c>
      <c r="I476" t="s">
        <v>2928</v>
      </c>
      <c r="J476" t="s">
        <v>2051</v>
      </c>
      <c r="K476" t="s">
        <v>7</v>
      </c>
      <c r="L476" t="s">
        <v>675</v>
      </c>
      <c r="M476" t="s">
        <v>40</v>
      </c>
      <c r="N476" t="s">
        <v>2929</v>
      </c>
      <c r="O476" t="s">
        <v>724</v>
      </c>
      <c r="Q476">
        <v>0.5</v>
      </c>
      <c r="R476" t="s">
        <v>6</v>
      </c>
      <c r="S476" t="s">
        <v>1427</v>
      </c>
      <c r="T476" t="s">
        <v>1392</v>
      </c>
      <c r="U476" t="s">
        <v>680</v>
      </c>
      <c r="W476">
        <v>42383</v>
      </c>
      <c r="X476">
        <v>18</v>
      </c>
      <c r="Y476">
        <v>8</v>
      </c>
      <c r="Z476" t="s">
        <v>2762</v>
      </c>
      <c r="AA476" t="s">
        <v>2763</v>
      </c>
      <c r="AB476" t="s">
        <v>683</v>
      </c>
      <c r="AC476" t="s">
        <v>684</v>
      </c>
      <c r="AD476" t="s">
        <v>685</v>
      </c>
      <c r="AE476">
        <v>6</v>
      </c>
      <c r="AF476">
        <v>4.5</v>
      </c>
      <c r="AG476">
        <v>2.5</v>
      </c>
      <c r="AH476">
        <v>22</v>
      </c>
      <c r="AI476" t="s">
        <v>4</v>
      </c>
    </row>
    <row r="477" spans="1:37" x14ac:dyDescent="0.25">
      <c r="A477" t="s">
        <v>2934</v>
      </c>
      <c r="B477" t="s">
        <v>667</v>
      </c>
      <c r="C477" t="s">
        <v>2935</v>
      </c>
      <c r="D477" t="s">
        <v>853</v>
      </c>
      <c r="E477" t="s">
        <v>2936</v>
      </c>
      <c r="F477" t="s">
        <v>855</v>
      </c>
      <c r="G477" t="s">
        <v>2937</v>
      </c>
      <c r="I477" t="s">
        <v>2760</v>
      </c>
      <c r="J477" t="s">
        <v>2051</v>
      </c>
      <c r="K477" t="s">
        <v>694</v>
      </c>
      <c r="L477" t="s">
        <v>675</v>
      </c>
      <c r="M477" t="s">
        <v>111</v>
      </c>
      <c r="N477" t="s">
        <v>2929</v>
      </c>
      <c r="O477" t="s">
        <v>724</v>
      </c>
      <c r="Q477">
        <v>0.5</v>
      </c>
      <c r="R477" t="s">
        <v>6</v>
      </c>
      <c r="S477" t="s">
        <v>1427</v>
      </c>
      <c r="T477" t="s">
        <v>1392</v>
      </c>
      <c r="U477" t="s">
        <v>680</v>
      </c>
      <c r="W477">
        <v>42590</v>
      </c>
      <c r="X477">
        <v>9</v>
      </c>
      <c r="Y477">
        <v>17</v>
      </c>
      <c r="Z477" t="s">
        <v>2762</v>
      </c>
      <c r="AA477" t="s">
        <v>2763</v>
      </c>
      <c r="AB477" t="s">
        <v>683</v>
      </c>
      <c r="AC477" t="s">
        <v>684</v>
      </c>
      <c r="AD477" t="s">
        <v>685</v>
      </c>
      <c r="AE477">
        <v>5</v>
      </c>
      <c r="AF477">
        <v>3</v>
      </c>
      <c r="AG477">
        <v>3</v>
      </c>
      <c r="AH477">
        <v>19.5</v>
      </c>
      <c r="AI477" t="s">
        <v>4</v>
      </c>
    </row>
    <row r="478" spans="1:37" x14ac:dyDescent="0.25">
      <c r="A478" t="s">
        <v>2938</v>
      </c>
      <c r="B478" t="s">
        <v>667</v>
      </c>
      <c r="C478" t="s">
        <v>2939</v>
      </c>
      <c r="D478" t="s">
        <v>1023</v>
      </c>
      <c r="E478" t="s">
        <v>2940</v>
      </c>
      <c r="F478" t="s">
        <v>1025</v>
      </c>
      <c r="G478" t="s">
        <v>2941</v>
      </c>
      <c r="I478" t="s">
        <v>2928</v>
      </c>
      <c r="J478" t="s">
        <v>2051</v>
      </c>
      <c r="K478" t="s">
        <v>7</v>
      </c>
      <c r="L478" t="s">
        <v>675</v>
      </c>
      <c r="M478" t="s">
        <v>351</v>
      </c>
      <c r="N478" t="s">
        <v>2929</v>
      </c>
      <c r="O478" t="s">
        <v>724</v>
      </c>
      <c r="Q478">
        <v>0.5</v>
      </c>
      <c r="R478" t="s">
        <v>6</v>
      </c>
      <c r="S478" t="s">
        <v>1427</v>
      </c>
      <c r="T478" t="s">
        <v>1392</v>
      </c>
      <c r="U478" t="s">
        <v>680</v>
      </c>
      <c r="W478">
        <v>42634</v>
      </c>
      <c r="X478">
        <v>5</v>
      </c>
      <c r="Y478">
        <v>19</v>
      </c>
      <c r="Z478" t="s">
        <v>2762</v>
      </c>
      <c r="AA478" t="s">
        <v>2763</v>
      </c>
      <c r="AB478" t="s">
        <v>683</v>
      </c>
      <c r="AC478" t="s">
        <v>684</v>
      </c>
      <c r="AD478" t="s">
        <v>685</v>
      </c>
      <c r="AE478">
        <v>4</v>
      </c>
      <c r="AF478">
        <v>5.25</v>
      </c>
      <c r="AG478">
        <v>3.75</v>
      </c>
      <c r="AH478">
        <v>21.25</v>
      </c>
      <c r="AI478" t="s">
        <v>4</v>
      </c>
    </row>
    <row r="479" spans="1:37" x14ac:dyDescent="0.25">
      <c r="A479" t="s">
        <v>2942</v>
      </c>
      <c r="B479" t="s">
        <v>667</v>
      </c>
      <c r="C479" t="s">
        <v>2943</v>
      </c>
      <c r="D479" t="s">
        <v>389</v>
      </c>
      <c r="E479" t="s">
        <v>2944</v>
      </c>
      <c r="F479" t="s">
        <v>389</v>
      </c>
      <c r="G479" t="s">
        <v>2945</v>
      </c>
      <c r="I479" t="s">
        <v>2928</v>
      </c>
      <c r="J479" t="s">
        <v>2051</v>
      </c>
      <c r="K479" t="s">
        <v>694</v>
      </c>
      <c r="L479" t="s">
        <v>722</v>
      </c>
      <c r="M479" t="s">
        <v>176</v>
      </c>
      <c r="N479" t="s">
        <v>2929</v>
      </c>
      <c r="O479" t="s">
        <v>948</v>
      </c>
      <c r="Q479">
        <v>1</v>
      </c>
      <c r="R479" t="s">
        <v>6</v>
      </c>
      <c r="S479" t="s">
        <v>1392</v>
      </c>
      <c r="T479" t="s">
        <v>680</v>
      </c>
      <c r="U479" t="s">
        <v>749</v>
      </c>
      <c r="W479">
        <v>42213</v>
      </c>
      <c r="X479">
        <v>16</v>
      </c>
      <c r="Y479">
        <v>1</v>
      </c>
      <c r="Z479" t="s">
        <v>2762</v>
      </c>
      <c r="AA479" t="s">
        <v>2763</v>
      </c>
      <c r="AB479" t="s">
        <v>683</v>
      </c>
      <c r="AC479" t="s">
        <v>684</v>
      </c>
      <c r="AD479" t="s">
        <v>685</v>
      </c>
      <c r="AE479">
        <v>5</v>
      </c>
      <c r="AF479">
        <v>3.75</v>
      </c>
      <c r="AG479">
        <v>3.5</v>
      </c>
      <c r="AH479">
        <v>21.75</v>
      </c>
      <c r="AI479" t="s">
        <v>9</v>
      </c>
    </row>
    <row r="480" spans="1:37" x14ac:dyDescent="0.25">
      <c r="A480" t="s">
        <v>2946</v>
      </c>
      <c r="B480" t="s">
        <v>667</v>
      </c>
      <c r="C480" t="s">
        <v>2947</v>
      </c>
      <c r="D480" t="s">
        <v>389</v>
      </c>
      <c r="E480" t="s">
        <v>2948</v>
      </c>
      <c r="F480" t="s">
        <v>389</v>
      </c>
      <c r="G480" t="s">
        <v>2949</v>
      </c>
      <c r="I480" t="s">
        <v>2928</v>
      </c>
      <c r="J480" t="s">
        <v>2051</v>
      </c>
      <c r="K480" t="s">
        <v>694</v>
      </c>
      <c r="L480" t="s">
        <v>675</v>
      </c>
      <c r="M480" t="s">
        <v>197</v>
      </c>
      <c r="N480" t="s">
        <v>2929</v>
      </c>
      <c r="O480" t="s">
        <v>948</v>
      </c>
      <c r="Q480">
        <v>1</v>
      </c>
      <c r="R480" t="s">
        <v>6</v>
      </c>
      <c r="S480" t="s">
        <v>1392</v>
      </c>
      <c r="T480" t="s">
        <v>680</v>
      </c>
      <c r="U480" t="s">
        <v>2608</v>
      </c>
      <c r="W480">
        <v>42231</v>
      </c>
      <c r="X480">
        <v>10</v>
      </c>
      <c r="Y480">
        <v>2</v>
      </c>
      <c r="Z480" t="s">
        <v>2762</v>
      </c>
      <c r="AA480" t="s">
        <v>2763</v>
      </c>
      <c r="AB480" t="s">
        <v>683</v>
      </c>
      <c r="AC480" t="s">
        <v>684</v>
      </c>
      <c r="AD480" t="s">
        <v>685</v>
      </c>
      <c r="AE480">
        <v>5.75</v>
      </c>
      <c r="AF480">
        <v>2.5</v>
      </c>
      <c r="AG480">
        <v>3</v>
      </c>
      <c r="AH480">
        <v>21</v>
      </c>
      <c r="AI480" t="s">
        <v>9</v>
      </c>
      <c r="AK480">
        <v>-1</v>
      </c>
    </row>
    <row r="481" spans="1:37" x14ac:dyDescent="0.25">
      <c r="A481" t="s">
        <v>2950</v>
      </c>
      <c r="B481" t="s">
        <v>667</v>
      </c>
      <c r="C481" t="s">
        <v>2951</v>
      </c>
      <c r="D481" t="s">
        <v>2952</v>
      </c>
      <c r="E481" t="s">
        <v>2953</v>
      </c>
      <c r="F481" t="s">
        <v>2954</v>
      </c>
      <c r="G481" t="s">
        <v>2955</v>
      </c>
      <c r="I481" t="s">
        <v>2928</v>
      </c>
      <c r="J481" t="s">
        <v>2051</v>
      </c>
      <c r="K481" t="s">
        <v>694</v>
      </c>
      <c r="L481" t="s">
        <v>675</v>
      </c>
      <c r="M481" t="s">
        <v>245</v>
      </c>
      <c r="N481" t="s">
        <v>2929</v>
      </c>
      <c r="O481" t="s">
        <v>948</v>
      </c>
      <c r="Q481">
        <v>1</v>
      </c>
      <c r="R481" t="s">
        <v>3</v>
      </c>
      <c r="S481" t="s">
        <v>1427</v>
      </c>
      <c r="T481" t="s">
        <v>1392</v>
      </c>
      <c r="U481" t="s">
        <v>680</v>
      </c>
      <c r="W481">
        <v>42387</v>
      </c>
      <c r="X481">
        <v>22</v>
      </c>
      <c r="Y481">
        <v>8</v>
      </c>
      <c r="Z481" t="s">
        <v>2762</v>
      </c>
      <c r="AA481" t="s">
        <v>2763</v>
      </c>
      <c r="AB481" t="s">
        <v>683</v>
      </c>
      <c r="AC481" t="s">
        <v>684</v>
      </c>
      <c r="AD481" t="s">
        <v>685</v>
      </c>
      <c r="AE481">
        <v>5.75</v>
      </c>
      <c r="AF481">
        <v>2.5</v>
      </c>
      <c r="AG481">
        <v>3</v>
      </c>
      <c r="AH481">
        <v>21</v>
      </c>
      <c r="AI481" t="s">
        <v>4</v>
      </c>
      <c r="AK481">
        <v>-1</v>
      </c>
    </row>
    <row r="482" spans="1:37" x14ac:dyDescent="0.25">
      <c r="A482" t="s">
        <v>2956</v>
      </c>
      <c r="B482" t="s">
        <v>667</v>
      </c>
      <c r="C482" t="s">
        <v>2957</v>
      </c>
      <c r="D482" t="s">
        <v>1395</v>
      </c>
      <c r="E482" t="s">
        <v>2958</v>
      </c>
      <c r="F482" t="s">
        <v>1397</v>
      </c>
      <c r="G482" t="s">
        <v>2959</v>
      </c>
      <c r="I482" t="s">
        <v>2928</v>
      </c>
      <c r="J482" t="s">
        <v>2051</v>
      </c>
      <c r="K482" t="s">
        <v>7</v>
      </c>
      <c r="L482" t="s">
        <v>675</v>
      </c>
      <c r="M482" t="s">
        <v>260</v>
      </c>
      <c r="N482" t="s">
        <v>2929</v>
      </c>
      <c r="O482" t="s">
        <v>948</v>
      </c>
      <c r="Q482">
        <v>1.5</v>
      </c>
      <c r="R482" t="s">
        <v>6</v>
      </c>
      <c r="S482" t="s">
        <v>1427</v>
      </c>
      <c r="T482" t="s">
        <v>1392</v>
      </c>
      <c r="U482" t="s">
        <v>680</v>
      </c>
      <c r="W482">
        <v>42408</v>
      </c>
      <c r="X482">
        <v>19</v>
      </c>
      <c r="Y482">
        <v>9</v>
      </c>
      <c r="Z482" t="s">
        <v>2762</v>
      </c>
      <c r="AA482" t="s">
        <v>2763</v>
      </c>
      <c r="AB482" t="s">
        <v>683</v>
      </c>
      <c r="AC482" t="s">
        <v>684</v>
      </c>
      <c r="AD482" t="s">
        <v>685</v>
      </c>
      <c r="AE482">
        <v>5</v>
      </c>
      <c r="AF482">
        <v>5.75</v>
      </c>
      <c r="AG482">
        <v>2</v>
      </c>
      <c r="AH482">
        <v>21.25</v>
      </c>
      <c r="AI482" t="s">
        <v>4</v>
      </c>
      <c r="AK482">
        <v>-1</v>
      </c>
    </row>
    <row r="483" spans="1:37" x14ac:dyDescent="0.25">
      <c r="A483" t="s">
        <v>2960</v>
      </c>
      <c r="B483" t="s">
        <v>667</v>
      </c>
      <c r="C483" t="s">
        <v>2961</v>
      </c>
      <c r="D483" t="s">
        <v>477</v>
      </c>
      <c r="E483" t="s">
        <v>2962</v>
      </c>
      <c r="F483" t="s">
        <v>477</v>
      </c>
      <c r="G483" t="s">
        <v>2963</v>
      </c>
      <c r="I483" t="s">
        <v>2928</v>
      </c>
      <c r="J483" t="s">
        <v>2051</v>
      </c>
      <c r="K483" t="s">
        <v>694</v>
      </c>
      <c r="L483" t="s">
        <v>675</v>
      </c>
      <c r="M483" t="s">
        <v>348</v>
      </c>
      <c r="N483" t="s">
        <v>2929</v>
      </c>
      <c r="O483" t="s">
        <v>948</v>
      </c>
      <c r="Q483">
        <v>1.5</v>
      </c>
      <c r="R483" t="s">
        <v>3</v>
      </c>
      <c r="S483" t="s">
        <v>1427</v>
      </c>
      <c r="T483" t="s">
        <v>1392</v>
      </c>
      <c r="U483" t="s">
        <v>680</v>
      </c>
      <c r="W483">
        <v>42524</v>
      </c>
      <c r="X483">
        <v>15</v>
      </c>
      <c r="Y483">
        <v>14</v>
      </c>
      <c r="Z483" t="s">
        <v>2762</v>
      </c>
      <c r="AA483" t="s">
        <v>2763</v>
      </c>
      <c r="AB483" t="s">
        <v>683</v>
      </c>
      <c r="AC483" t="s">
        <v>684</v>
      </c>
      <c r="AD483" t="s">
        <v>685</v>
      </c>
      <c r="AE483">
        <v>3.5</v>
      </c>
      <c r="AF483">
        <v>5</v>
      </c>
      <c r="AG483">
        <v>3</v>
      </c>
      <c r="AH483">
        <v>19.5</v>
      </c>
      <c r="AI483" t="s">
        <v>4</v>
      </c>
      <c r="AK483">
        <v>-1</v>
      </c>
    </row>
    <row r="484" spans="1:37" x14ac:dyDescent="0.25">
      <c r="A484" t="s">
        <v>2964</v>
      </c>
      <c r="B484" t="s">
        <v>667</v>
      </c>
      <c r="C484" t="s">
        <v>2965</v>
      </c>
      <c r="D484" t="s">
        <v>2882</v>
      </c>
      <c r="E484" t="s">
        <v>2966</v>
      </c>
      <c r="F484" t="s">
        <v>2884</v>
      </c>
      <c r="G484" t="s">
        <v>2967</v>
      </c>
      <c r="I484" t="s">
        <v>2928</v>
      </c>
      <c r="J484" t="s">
        <v>2051</v>
      </c>
      <c r="K484" t="s">
        <v>7</v>
      </c>
      <c r="L484" t="s">
        <v>947</v>
      </c>
      <c r="M484" t="s">
        <v>300</v>
      </c>
      <c r="N484" t="s">
        <v>2929</v>
      </c>
      <c r="O484" t="s">
        <v>948</v>
      </c>
      <c r="Q484">
        <v>0.5</v>
      </c>
      <c r="R484" t="s">
        <v>6</v>
      </c>
      <c r="S484" t="s">
        <v>1392</v>
      </c>
      <c r="T484" t="s">
        <v>680</v>
      </c>
      <c r="W484">
        <v>42755</v>
      </c>
      <c r="X484">
        <v>6</v>
      </c>
      <c r="Y484">
        <v>24</v>
      </c>
      <c r="Z484" t="s">
        <v>2762</v>
      </c>
      <c r="AA484" t="s">
        <v>2763</v>
      </c>
      <c r="AB484" t="s">
        <v>683</v>
      </c>
      <c r="AC484" t="s">
        <v>684</v>
      </c>
      <c r="AD484" t="s">
        <v>685</v>
      </c>
      <c r="AE484">
        <v>5.25</v>
      </c>
      <c r="AF484">
        <v>4.25</v>
      </c>
      <c r="AG484">
        <v>3.25</v>
      </c>
      <c r="AH484">
        <v>21.75</v>
      </c>
      <c r="AI484" t="s">
        <v>9</v>
      </c>
      <c r="AK484">
        <v>-1</v>
      </c>
    </row>
    <row r="485" spans="1:37" x14ac:dyDescent="0.25">
      <c r="A485" t="s">
        <v>2968</v>
      </c>
      <c r="B485" t="s">
        <v>667</v>
      </c>
      <c r="C485" t="s">
        <v>2741</v>
      </c>
      <c r="D485" t="s">
        <v>927</v>
      </c>
      <c r="E485" t="s">
        <v>2742</v>
      </c>
      <c r="F485" t="s">
        <v>929</v>
      </c>
      <c r="G485" t="s">
        <v>2969</v>
      </c>
      <c r="I485" t="s">
        <v>2928</v>
      </c>
      <c r="J485" t="s">
        <v>2051</v>
      </c>
      <c r="K485" t="s">
        <v>7</v>
      </c>
      <c r="L485" t="s">
        <v>675</v>
      </c>
      <c r="M485" t="s">
        <v>290</v>
      </c>
      <c r="N485" t="s">
        <v>2929</v>
      </c>
      <c r="O485" t="s">
        <v>805</v>
      </c>
      <c r="Q485">
        <v>1.5</v>
      </c>
      <c r="R485" t="s">
        <v>3</v>
      </c>
      <c r="S485" t="s">
        <v>1427</v>
      </c>
      <c r="T485" t="s">
        <v>1392</v>
      </c>
      <c r="U485" t="s">
        <v>680</v>
      </c>
      <c r="W485">
        <v>42707</v>
      </c>
      <c r="X485">
        <v>6</v>
      </c>
      <c r="Y485">
        <v>22</v>
      </c>
      <c r="Z485" t="s">
        <v>2762</v>
      </c>
      <c r="AA485" t="s">
        <v>2763</v>
      </c>
      <c r="AB485" t="s">
        <v>683</v>
      </c>
      <c r="AC485" t="s">
        <v>684</v>
      </c>
      <c r="AD485" t="s">
        <v>685</v>
      </c>
      <c r="AE485">
        <v>4.5</v>
      </c>
      <c r="AF485">
        <v>4</v>
      </c>
      <c r="AG485">
        <v>3.25</v>
      </c>
      <c r="AH485">
        <v>21</v>
      </c>
      <c r="AI485" t="s">
        <v>4</v>
      </c>
      <c r="AK485">
        <v>-1</v>
      </c>
    </row>
    <row r="486" spans="1:37" x14ac:dyDescent="0.25">
      <c r="A486" t="s">
        <v>2970</v>
      </c>
      <c r="B486" t="s">
        <v>667</v>
      </c>
      <c r="C486" t="s">
        <v>2971</v>
      </c>
      <c r="D486" t="s">
        <v>2972</v>
      </c>
      <c r="E486" t="s">
        <v>2973</v>
      </c>
      <c r="F486" t="s">
        <v>2974</v>
      </c>
      <c r="G486" t="s">
        <v>2975</v>
      </c>
      <c r="I486" t="s">
        <v>2928</v>
      </c>
      <c r="J486" t="s">
        <v>2051</v>
      </c>
      <c r="K486" t="s">
        <v>7</v>
      </c>
      <c r="L486" t="s">
        <v>675</v>
      </c>
      <c r="M486" t="s">
        <v>256</v>
      </c>
      <c r="N486" t="s">
        <v>2929</v>
      </c>
      <c r="O486" t="s">
        <v>1174</v>
      </c>
      <c r="Q486">
        <v>0.5</v>
      </c>
      <c r="R486" t="s">
        <v>3</v>
      </c>
      <c r="S486" t="s">
        <v>1427</v>
      </c>
      <c r="T486" t="s">
        <v>1392</v>
      </c>
      <c r="U486" t="s">
        <v>680</v>
      </c>
      <c r="W486">
        <v>42263</v>
      </c>
      <c r="X486">
        <v>18</v>
      </c>
      <c r="Y486">
        <v>3</v>
      </c>
      <c r="Z486" t="s">
        <v>2762</v>
      </c>
      <c r="AA486" t="s">
        <v>2763</v>
      </c>
      <c r="AB486" t="s">
        <v>683</v>
      </c>
      <c r="AC486" t="s">
        <v>684</v>
      </c>
      <c r="AD486" t="s">
        <v>685</v>
      </c>
      <c r="AE486">
        <v>5.75</v>
      </c>
      <c r="AF486">
        <v>3.25</v>
      </c>
      <c r="AG486">
        <v>3.5</v>
      </c>
      <c r="AH486">
        <v>22.25</v>
      </c>
      <c r="AI486" t="s">
        <v>4</v>
      </c>
      <c r="AK486">
        <v>-1</v>
      </c>
    </row>
    <row r="487" spans="1:37" x14ac:dyDescent="0.25">
      <c r="A487" t="s">
        <v>2976</v>
      </c>
      <c r="B487" t="s">
        <v>667</v>
      </c>
      <c r="C487" t="s">
        <v>2695</v>
      </c>
      <c r="D487" t="s">
        <v>1098</v>
      </c>
      <c r="E487" t="s">
        <v>2696</v>
      </c>
      <c r="F487" t="s">
        <v>1100</v>
      </c>
      <c r="G487" t="s">
        <v>2977</v>
      </c>
      <c r="I487" t="s">
        <v>2928</v>
      </c>
      <c r="J487" t="s">
        <v>2051</v>
      </c>
      <c r="K487" t="s">
        <v>7</v>
      </c>
      <c r="L487" t="s">
        <v>675</v>
      </c>
      <c r="M487" t="s">
        <v>118</v>
      </c>
      <c r="N487" t="s">
        <v>2929</v>
      </c>
      <c r="O487" t="s">
        <v>1174</v>
      </c>
      <c r="Q487">
        <v>1.5</v>
      </c>
      <c r="R487" t="s">
        <v>6</v>
      </c>
      <c r="S487" t="s">
        <v>680</v>
      </c>
      <c r="T487" t="s">
        <v>2428</v>
      </c>
      <c r="U487" t="s">
        <v>2608</v>
      </c>
      <c r="W487">
        <v>42365</v>
      </c>
      <c r="X487">
        <v>24</v>
      </c>
      <c r="Y487">
        <v>7</v>
      </c>
      <c r="Z487" t="s">
        <v>2762</v>
      </c>
      <c r="AA487" t="s">
        <v>2763</v>
      </c>
      <c r="AB487" t="s">
        <v>683</v>
      </c>
      <c r="AC487" t="s">
        <v>684</v>
      </c>
      <c r="AD487" t="s">
        <v>685</v>
      </c>
      <c r="AE487">
        <v>4.75</v>
      </c>
      <c r="AF487">
        <v>3</v>
      </c>
      <c r="AG487">
        <v>3.75</v>
      </c>
      <c r="AH487">
        <v>21.5</v>
      </c>
      <c r="AI487" t="s">
        <v>14</v>
      </c>
      <c r="AK487">
        <v>-1</v>
      </c>
    </row>
    <row r="488" spans="1:37" x14ac:dyDescent="0.25">
      <c r="A488" t="s">
        <v>2978</v>
      </c>
      <c r="B488" t="s">
        <v>667</v>
      </c>
      <c r="C488" t="s">
        <v>2979</v>
      </c>
      <c r="D488" t="s">
        <v>2980</v>
      </c>
      <c r="E488" t="s">
        <v>2981</v>
      </c>
      <c r="F488" t="s">
        <v>2982</v>
      </c>
      <c r="G488" t="s">
        <v>2983</v>
      </c>
      <c r="I488" t="s">
        <v>2928</v>
      </c>
      <c r="J488" t="s">
        <v>2051</v>
      </c>
      <c r="K488" t="s">
        <v>7</v>
      </c>
      <c r="L488" t="s">
        <v>675</v>
      </c>
      <c r="M488" t="s">
        <v>260</v>
      </c>
      <c r="N488" t="s">
        <v>2929</v>
      </c>
      <c r="O488" t="s">
        <v>1174</v>
      </c>
      <c r="Q488">
        <v>1</v>
      </c>
      <c r="R488" t="s">
        <v>6</v>
      </c>
      <c r="S488" t="s">
        <v>1392</v>
      </c>
      <c r="T488" t="s">
        <v>680</v>
      </c>
      <c r="U488" t="s">
        <v>749</v>
      </c>
      <c r="W488">
        <v>42445</v>
      </c>
      <c r="X488">
        <v>8</v>
      </c>
      <c r="Y488">
        <v>11</v>
      </c>
      <c r="Z488" t="s">
        <v>2762</v>
      </c>
      <c r="AA488" t="s">
        <v>2763</v>
      </c>
      <c r="AB488" t="s">
        <v>683</v>
      </c>
      <c r="AC488" t="s">
        <v>684</v>
      </c>
      <c r="AD488" t="s">
        <v>685</v>
      </c>
      <c r="AE488">
        <v>3.75</v>
      </c>
      <c r="AF488">
        <v>6.5</v>
      </c>
      <c r="AG488">
        <v>2.5</v>
      </c>
      <c r="AH488">
        <v>20</v>
      </c>
      <c r="AI488" t="s">
        <v>9</v>
      </c>
      <c r="AK488">
        <v>-1</v>
      </c>
    </row>
    <row r="489" spans="1:37" x14ac:dyDescent="0.25">
      <c r="A489" t="s">
        <v>2984</v>
      </c>
      <c r="B489" t="s">
        <v>667</v>
      </c>
      <c r="C489" t="s">
        <v>2985</v>
      </c>
      <c r="D489" t="s">
        <v>1122</v>
      </c>
      <c r="E489" t="s">
        <v>2986</v>
      </c>
      <c r="F489" t="s">
        <v>1124</v>
      </c>
      <c r="G489" t="s">
        <v>2987</v>
      </c>
      <c r="I489" t="s">
        <v>2928</v>
      </c>
      <c r="J489" t="s">
        <v>2051</v>
      </c>
      <c r="K489" t="s">
        <v>694</v>
      </c>
      <c r="L489" t="s">
        <v>1415</v>
      </c>
      <c r="M489" t="s">
        <v>113</v>
      </c>
      <c r="N489" t="s">
        <v>2929</v>
      </c>
      <c r="O489" t="s">
        <v>1174</v>
      </c>
      <c r="Q489">
        <v>1.5</v>
      </c>
      <c r="R489" t="s">
        <v>3</v>
      </c>
      <c r="S489" t="s">
        <v>1427</v>
      </c>
      <c r="T489" t="s">
        <v>1392</v>
      </c>
      <c r="U489" t="s">
        <v>680</v>
      </c>
      <c r="W489">
        <v>42487</v>
      </c>
      <c r="X489">
        <v>2</v>
      </c>
      <c r="Y489">
        <v>13</v>
      </c>
      <c r="Z489" t="s">
        <v>2762</v>
      </c>
      <c r="AA489" t="s">
        <v>2763</v>
      </c>
      <c r="AB489" t="s">
        <v>683</v>
      </c>
      <c r="AC489" t="s">
        <v>684</v>
      </c>
      <c r="AD489" t="s">
        <v>685</v>
      </c>
      <c r="AE489">
        <v>4.75</v>
      </c>
      <c r="AF489">
        <v>2.25</v>
      </c>
      <c r="AG489">
        <v>3.5</v>
      </c>
      <c r="AH489">
        <v>20.25</v>
      </c>
      <c r="AI489" t="s">
        <v>4</v>
      </c>
      <c r="AK489">
        <v>-1</v>
      </c>
    </row>
    <row r="490" spans="1:37" x14ac:dyDescent="0.25">
      <c r="A490" t="s">
        <v>2988</v>
      </c>
      <c r="B490" t="s">
        <v>667</v>
      </c>
      <c r="C490" t="s">
        <v>2989</v>
      </c>
      <c r="D490" t="s">
        <v>1514</v>
      </c>
      <c r="E490" t="s">
        <v>2990</v>
      </c>
      <c r="F490" t="s">
        <v>1516</v>
      </c>
      <c r="G490" t="s">
        <v>2991</v>
      </c>
      <c r="I490" t="s">
        <v>2928</v>
      </c>
      <c r="J490" t="s">
        <v>2051</v>
      </c>
      <c r="K490" t="s">
        <v>7</v>
      </c>
      <c r="L490" t="s">
        <v>2992</v>
      </c>
      <c r="M490" t="s">
        <v>336</v>
      </c>
      <c r="N490" t="s">
        <v>2929</v>
      </c>
      <c r="O490" t="s">
        <v>1174</v>
      </c>
      <c r="Q490">
        <v>1.5</v>
      </c>
      <c r="R490" t="s">
        <v>3</v>
      </c>
      <c r="S490" t="s">
        <v>1427</v>
      </c>
      <c r="T490" t="s">
        <v>680</v>
      </c>
      <c r="U490" t="s">
        <v>749</v>
      </c>
      <c r="W490">
        <v>42677</v>
      </c>
      <c r="X490">
        <v>24</v>
      </c>
      <c r="Y490">
        <v>20</v>
      </c>
      <c r="Z490" t="s">
        <v>2762</v>
      </c>
      <c r="AA490" t="s">
        <v>2763</v>
      </c>
      <c r="AB490" t="s">
        <v>683</v>
      </c>
      <c r="AC490" t="s">
        <v>684</v>
      </c>
      <c r="AD490" t="s">
        <v>685</v>
      </c>
      <c r="AE490">
        <v>4.5</v>
      </c>
      <c r="AF490">
        <v>4.75</v>
      </c>
      <c r="AG490">
        <v>4.75</v>
      </c>
      <c r="AH490">
        <v>24.75</v>
      </c>
      <c r="AI490" t="s">
        <v>9</v>
      </c>
      <c r="AK490">
        <v>-1</v>
      </c>
    </row>
    <row r="491" spans="1:37" x14ac:dyDescent="0.25">
      <c r="A491" t="s">
        <v>2993</v>
      </c>
      <c r="B491" t="s">
        <v>667</v>
      </c>
      <c r="C491" t="s">
        <v>1922</v>
      </c>
      <c r="D491" t="s">
        <v>2994</v>
      </c>
      <c r="E491" t="s">
        <v>1923</v>
      </c>
      <c r="F491" t="s">
        <v>2995</v>
      </c>
      <c r="G491" t="s">
        <v>2996</v>
      </c>
      <c r="I491" t="s">
        <v>2928</v>
      </c>
      <c r="J491" t="s">
        <v>2051</v>
      </c>
      <c r="K491" t="s">
        <v>7</v>
      </c>
      <c r="L491" t="s">
        <v>675</v>
      </c>
      <c r="M491" t="s">
        <v>270</v>
      </c>
      <c r="N491" t="s">
        <v>2929</v>
      </c>
      <c r="O491" t="s">
        <v>1174</v>
      </c>
      <c r="Q491">
        <v>1.5</v>
      </c>
      <c r="R491" t="s">
        <v>6</v>
      </c>
      <c r="S491" t="s">
        <v>1427</v>
      </c>
      <c r="T491" t="s">
        <v>1392</v>
      </c>
      <c r="U491" t="s">
        <v>680</v>
      </c>
      <c r="W491">
        <v>42795</v>
      </c>
      <c r="X491">
        <v>22</v>
      </c>
      <c r="Y491">
        <v>25</v>
      </c>
      <c r="Z491" t="s">
        <v>2762</v>
      </c>
      <c r="AA491" t="s">
        <v>2763</v>
      </c>
      <c r="AB491" t="s">
        <v>683</v>
      </c>
      <c r="AC491" t="s">
        <v>684</v>
      </c>
      <c r="AD491" t="s">
        <v>685</v>
      </c>
      <c r="AE491">
        <v>4.75</v>
      </c>
      <c r="AF491">
        <v>5</v>
      </c>
      <c r="AG491">
        <v>2</v>
      </c>
      <c r="AH491">
        <v>20</v>
      </c>
      <c r="AI491" t="s">
        <v>4</v>
      </c>
    </row>
    <row r="492" spans="1:37" x14ac:dyDescent="0.25">
      <c r="A492" t="s">
        <v>2997</v>
      </c>
      <c r="B492" t="s">
        <v>667</v>
      </c>
      <c r="C492" t="s">
        <v>2998</v>
      </c>
      <c r="D492" t="s">
        <v>545</v>
      </c>
      <c r="E492" t="s">
        <v>2999</v>
      </c>
      <c r="F492" t="s">
        <v>545</v>
      </c>
      <c r="G492" t="s">
        <v>3000</v>
      </c>
      <c r="I492" t="s">
        <v>2928</v>
      </c>
      <c r="J492" t="s">
        <v>2051</v>
      </c>
      <c r="K492" t="s">
        <v>7</v>
      </c>
      <c r="L492" t="s">
        <v>1106</v>
      </c>
      <c r="M492" t="s">
        <v>102</v>
      </c>
      <c r="N492" t="s">
        <v>2929</v>
      </c>
      <c r="O492" t="s">
        <v>1174</v>
      </c>
      <c r="Q492">
        <v>1.5</v>
      </c>
      <c r="R492" t="s">
        <v>6</v>
      </c>
      <c r="S492" t="s">
        <v>1392</v>
      </c>
      <c r="T492" t="s">
        <v>680</v>
      </c>
      <c r="U492" t="s">
        <v>749</v>
      </c>
      <c r="W492">
        <v>42805</v>
      </c>
      <c r="X492">
        <v>8</v>
      </c>
      <c r="Y492">
        <v>26</v>
      </c>
      <c r="Z492" t="s">
        <v>2762</v>
      </c>
      <c r="AA492" t="s">
        <v>2763</v>
      </c>
      <c r="AB492" t="s">
        <v>683</v>
      </c>
      <c r="AC492" t="s">
        <v>684</v>
      </c>
      <c r="AD492" t="s">
        <v>685</v>
      </c>
      <c r="AE492">
        <v>3</v>
      </c>
      <c r="AF492">
        <v>3.25</v>
      </c>
      <c r="AG492">
        <v>5.5</v>
      </c>
      <c r="AH492">
        <v>21.75</v>
      </c>
      <c r="AI492" t="s">
        <v>9</v>
      </c>
      <c r="AK492">
        <v>-1</v>
      </c>
    </row>
    <row r="493" spans="1:37" x14ac:dyDescent="0.25">
      <c r="A493" t="s">
        <v>3001</v>
      </c>
      <c r="B493" t="s">
        <v>667</v>
      </c>
      <c r="C493" t="s">
        <v>3002</v>
      </c>
      <c r="D493" t="s">
        <v>389</v>
      </c>
      <c r="E493" t="s">
        <v>3003</v>
      </c>
      <c r="F493" t="s">
        <v>389</v>
      </c>
      <c r="G493" t="s">
        <v>3004</v>
      </c>
      <c r="I493" t="s">
        <v>2928</v>
      </c>
      <c r="J493" t="s">
        <v>2051</v>
      </c>
      <c r="K493" t="s">
        <v>694</v>
      </c>
      <c r="L493" t="s">
        <v>675</v>
      </c>
      <c r="M493" t="s">
        <v>80</v>
      </c>
      <c r="N493" t="s">
        <v>2929</v>
      </c>
      <c r="O493" t="s">
        <v>735</v>
      </c>
      <c r="Q493">
        <v>1</v>
      </c>
      <c r="R493" t="s">
        <v>6</v>
      </c>
      <c r="S493" t="s">
        <v>1427</v>
      </c>
      <c r="T493" t="s">
        <v>1392</v>
      </c>
      <c r="U493" t="s">
        <v>680</v>
      </c>
      <c r="W493">
        <v>42212</v>
      </c>
      <c r="X493">
        <v>15</v>
      </c>
      <c r="Y493">
        <v>1</v>
      </c>
      <c r="Z493" t="s">
        <v>2762</v>
      </c>
      <c r="AA493" t="s">
        <v>2763</v>
      </c>
      <c r="AB493" t="s">
        <v>683</v>
      </c>
      <c r="AC493" t="s">
        <v>684</v>
      </c>
      <c r="AD493" t="s">
        <v>685</v>
      </c>
      <c r="AE493">
        <v>3.25</v>
      </c>
      <c r="AF493">
        <v>6</v>
      </c>
      <c r="AG493">
        <v>3.5</v>
      </c>
      <c r="AH493">
        <v>20.5</v>
      </c>
      <c r="AI493" t="s">
        <v>4</v>
      </c>
      <c r="AK493">
        <v>-1</v>
      </c>
    </row>
    <row r="494" spans="1:37" x14ac:dyDescent="0.25">
      <c r="A494" t="s">
        <v>3005</v>
      </c>
      <c r="B494" t="s">
        <v>667</v>
      </c>
      <c r="C494" t="s">
        <v>3006</v>
      </c>
      <c r="D494" t="s">
        <v>2980</v>
      </c>
      <c r="E494" t="s">
        <v>3007</v>
      </c>
      <c r="F494" t="s">
        <v>2982</v>
      </c>
      <c r="G494" t="s">
        <v>3008</v>
      </c>
      <c r="I494" t="s">
        <v>2928</v>
      </c>
      <c r="J494" t="s">
        <v>2051</v>
      </c>
      <c r="K494" t="s">
        <v>7</v>
      </c>
      <c r="L494" t="s">
        <v>675</v>
      </c>
      <c r="M494" t="s">
        <v>347</v>
      </c>
      <c r="N494" t="s">
        <v>2929</v>
      </c>
      <c r="O494" t="s">
        <v>735</v>
      </c>
      <c r="Q494">
        <v>1.5</v>
      </c>
      <c r="R494" t="s">
        <v>3</v>
      </c>
      <c r="S494" t="s">
        <v>2661</v>
      </c>
      <c r="T494" t="s">
        <v>1392</v>
      </c>
      <c r="U494" t="s">
        <v>680</v>
      </c>
      <c r="W494">
        <v>42442</v>
      </c>
      <c r="X494">
        <v>5</v>
      </c>
      <c r="Y494">
        <v>11</v>
      </c>
      <c r="Z494" t="s">
        <v>2762</v>
      </c>
      <c r="AA494" t="s">
        <v>2763</v>
      </c>
      <c r="AB494" t="s">
        <v>683</v>
      </c>
      <c r="AC494" t="s">
        <v>684</v>
      </c>
      <c r="AD494" t="s">
        <v>685</v>
      </c>
      <c r="AE494">
        <v>3</v>
      </c>
      <c r="AF494">
        <v>3.25</v>
      </c>
      <c r="AG494">
        <v>5.5</v>
      </c>
      <c r="AH494">
        <v>21.75</v>
      </c>
      <c r="AI494" t="s">
        <v>4</v>
      </c>
      <c r="AK494">
        <v>-1</v>
      </c>
    </row>
    <row r="495" spans="1:37" x14ac:dyDescent="0.25">
      <c r="A495" t="s">
        <v>3009</v>
      </c>
      <c r="B495" t="s">
        <v>667</v>
      </c>
      <c r="C495" t="s">
        <v>3010</v>
      </c>
      <c r="D495" t="s">
        <v>914</v>
      </c>
      <c r="E495" t="s">
        <v>3011</v>
      </c>
      <c r="F495" t="s">
        <v>916</v>
      </c>
      <c r="G495" t="s">
        <v>3012</v>
      </c>
      <c r="I495" t="s">
        <v>2928</v>
      </c>
      <c r="J495" t="s">
        <v>2051</v>
      </c>
      <c r="K495" t="s">
        <v>694</v>
      </c>
      <c r="L495" t="s">
        <v>675</v>
      </c>
      <c r="M495" t="s">
        <v>92</v>
      </c>
      <c r="N495" t="s">
        <v>2929</v>
      </c>
      <c r="O495" t="s">
        <v>735</v>
      </c>
      <c r="Q495">
        <v>1</v>
      </c>
      <c r="R495" t="s">
        <v>6</v>
      </c>
      <c r="S495" t="s">
        <v>1427</v>
      </c>
      <c r="T495" t="s">
        <v>1392</v>
      </c>
      <c r="U495" t="s">
        <v>680</v>
      </c>
      <c r="W495">
        <v>42618</v>
      </c>
      <c r="X495">
        <v>13</v>
      </c>
      <c r="Y495">
        <v>18</v>
      </c>
      <c r="Z495" t="s">
        <v>2762</v>
      </c>
      <c r="AA495" t="s">
        <v>2763</v>
      </c>
      <c r="AB495" t="s">
        <v>683</v>
      </c>
      <c r="AC495" t="s">
        <v>684</v>
      </c>
      <c r="AD495" t="s">
        <v>685</v>
      </c>
      <c r="AE495">
        <v>2.5</v>
      </c>
      <c r="AF495">
        <v>3.5</v>
      </c>
      <c r="AG495">
        <v>5.25</v>
      </c>
      <c r="AH495">
        <v>20</v>
      </c>
      <c r="AI495" t="s">
        <v>4</v>
      </c>
      <c r="AK495">
        <v>-1</v>
      </c>
    </row>
    <row r="496" spans="1:37" x14ac:dyDescent="0.25">
      <c r="A496" t="s">
        <v>3013</v>
      </c>
      <c r="B496" t="s">
        <v>667</v>
      </c>
      <c r="C496" t="s">
        <v>3014</v>
      </c>
      <c r="D496" t="s">
        <v>389</v>
      </c>
      <c r="E496" t="s">
        <v>3015</v>
      </c>
      <c r="F496" t="s">
        <v>389</v>
      </c>
      <c r="G496" t="s">
        <v>3016</v>
      </c>
      <c r="I496" t="s">
        <v>2928</v>
      </c>
      <c r="J496" t="s">
        <v>2051</v>
      </c>
      <c r="K496" t="s">
        <v>694</v>
      </c>
      <c r="L496" t="s">
        <v>675</v>
      </c>
      <c r="M496" t="s">
        <v>343</v>
      </c>
      <c r="N496" t="s">
        <v>2929</v>
      </c>
      <c r="O496" t="s">
        <v>1502</v>
      </c>
      <c r="Q496">
        <v>1</v>
      </c>
      <c r="R496" t="s">
        <v>3</v>
      </c>
      <c r="S496" t="s">
        <v>1427</v>
      </c>
      <c r="T496" t="s">
        <v>1392</v>
      </c>
      <c r="U496" t="s">
        <v>680</v>
      </c>
      <c r="W496">
        <v>42223</v>
      </c>
      <c r="X496">
        <v>2</v>
      </c>
      <c r="Y496">
        <v>2</v>
      </c>
      <c r="Z496" t="s">
        <v>2762</v>
      </c>
      <c r="AA496" t="s">
        <v>2763</v>
      </c>
      <c r="AB496" t="s">
        <v>683</v>
      </c>
      <c r="AC496" t="s">
        <v>684</v>
      </c>
      <c r="AD496" t="s">
        <v>685</v>
      </c>
      <c r="AE496">
        <v>5.75</v>
      </c>
      <c r="AF496">
        <v>3.25</v>
      </c>
      <c r="AG496">
        <v>3.25</v>
      </c>
      <c r="AH496">
        <v>22.25</v>
      </c>
      <c r="AI496" t="s">
        <v>4</v>
      </c>
      <c r="AK496">
        <v>-1</v>
      </c>
    </row>
    <row r="497" spans="1:37" x14ac:dyDescent="0.25">
      <c r="A497" t="s">
        <v>3017</v>
      </c>
      <c r="B497" t="s">
        <v>667</v>
      </c>
      <c r="C497" t="s">
        <v>1922</v>
      </c>
      <c r="D497" t="s">
        <v>2126</v>
      </c>
      <c r="E497" t="s">
        <v>1923</v>
      </c>
      <c r="F497" t="s">
        <v>2127</v>
      </c>
      <c r="G497" t="s">
        <v>3018</v>
      </c>
      <c r="I497" t="s">
        <v>2928</v>
      </c>
      <c r="J497" t="s">
        <v>2051</v>
      </c>
      <c r="K497" t="s">
        <v>7</v>
      </c>
      <c r="L497" t="s">
        <v>947</v>
      </c>
      <c r="M497" t="s">
        <v>107</v>
      </c>
      <c r="N497" t="s">
        <v>2929</v>
      </c>
      <c r="O497" t="s">
        <v>1502</v>
      </c>
      <c r="Q497">
        <v>1</v>
      </c>
      <c r="R497" t="s">
        <v>6</v>
      </c>
      <c r="S497" t="s">
        <v>1427</v>
      </c>
      <c r="T497" t="s">
        <v>1392</v>
      </c>
      <c r="U497" t="s">
        <v>680</v>
      </c>
      <c r="W497">
        <v>42497</v>
      </c>
      <c r="X497">
        <v>12</v>
      </c>
      <c r="Y497">
        <v>13</v>
      </c>
      <c r="Z497" t="s">
        <v>2762</v>
      </c>
      <c r="AA497" t="s">
        <v>2763</v>
      </c>
      <c r="AB497" t="s">
        <v>683</v>
      </c>
      <c r="AC497" t="s">
        <v>684</v>
      </c>
      <c r="AD497" t="s">
        <v>685</v>
      </c>
      <c r="AE497">
        <v>4.25</v>
      </c>
      <c r="AF497">
        <v>2.75</v>
      </c>
      <c r="AG497">
        <v>3.75</v>
      </c>
      <c r="AH497">
        <v>19.75</v>
      </c>
      <c r="AI497" t="s">
        <v>4</v>
      </c>
    </row>
    <row r="498" spans="1:37" x14ac:dyDescent="0.25">
      <c r="A498" t="s">
        <v>3019</v>
      </c>
      <c r="B498" t="s">
        <v>667</v>
      </c>
      <c r="C498" t="s">
        <v>3020</v>
      </c>
      <c r="D498" t="s">
        <v>509</v>
      </c>
      <c r="E498" t="s">
        <v>3021</v>
      </c>
      <c r="F498" t="s">
        <v>509</v>
      </c>
      <c r="G498" t="s">
        <v>3022</v>
      </c>
      <c r="I498" t="s">
        <v>2928</v>
      </c>
      <c r="J498" t="s">
        <v>2051</v>
      </c>
      <c r="K498" t="s">
        <v>694</v>
      </c>
      <c r="L498" t="s">
        <v>1115</v>
      </c>
      <c r="M498" t="s">
        <v>140</v>
      </c>
      <c r="N498" t="s">
        <v>2929</v>
      </c>
      <c r="O498" t="s">
        <v>1502</v>
      </c>
      <c r="Q498">
        <v>1</v>
      </c>
      <c r="R498" t="s">
        <v>3</v>
      </c>
      <c r="S498" t="s">
        <v>1427</v>
      </c>
      <c r="T498" t="s">
        <v>1392</v>
      </c>
      <c r="U498" t="s">
        <v>680</v>
      </c>
      <c r="W498">
        <v>42630</v>
      </c>
      <c r="X498">
        <v>1</v>
      </c>
      <c r="Y498">
        <v>19</v>
      </c>
      <c r="Z498" t="s">
        <v>2762</v>
      </c>
      <c r="AA498" t="s">
        <v>2763</v>
      </c>
      <c r="AB498" t="s">
        <v>683</v>
      </c>
      <c r="AC498" t="s">
        <v>684</v>
      </c>
      <c r="AD498" t="s">
        <v>685</v>
      </c>
      <c r="AE498">
        <v>4.5</v>
      </c>
      <c r="AF498">
        <v>5.25</v>
      </c>
      <c r="AG498">
        <v>3.75</v>
      </c>
      <c r="AH498">
        <v>22.75</v>
      </c>
      <c r="AI498" t="s">
        <v>4</v>
      </c>
      <c r="AK498">
        <v>-1</v>
      </c>
    </row>
    <row r="499" spans="1:37" x14ac:dyDescent="0.25">
      <c r="A499" t="s">
        <v>3023</v>
      </c>
      <c r="B499" t="s">
        <v>667</v>
      </c>
      <c r="C499" t="s">
        <v>3024</v>
      </c>
      <c r="D499" t="s">
        <v>761</v>
      </c>
      <c r="E499" t="s">
        <v>3025</v>
      </c>
      <c r="F499" t="s">
        <v>763</v>
      </c>
      <c r="G499" t="s">
        <v>3026</v>
      </c>
      <c r="I499" t="s">
        <v>2928</v>
      </c>
      <c r="J499" t="s">
        <v>2051</v>
      </c>
      <c r="K499" t="s">
        <v>694</v>
      </c>
      <c r="L499" t="s">
        <v>675</v>
      </c>
      <c r="M499" t="s">
        <v>67</v>
      </c>
      <c r="N499" t="s">
        <v>2929</v>
      </c>
      <c r="O499" t="s">
        <v>1502</v>
      </c>
      <c r="Q499">
        <v>1</v>
      </c>
      <c r="R499" t="s">
        <v>3</v>
      </c>
      <c r="S499" t="s">
        <v>1427</v>
      </c>
      <c r="T499" t="s">
        <v>1392</v>
      </c>
      <c r="U499" t="s">
        <v>680</v>
      </c>
      <c r="W499">
        <v>42698</v>
      </c>
      <c r="X499">
        <v>21</v>
      </c>
      <c r="Y499">
        <v>21</v>
      </c>
      <c r="Z499" t="s">
        <v>2762</v>
      </c>
      <c r="AA499" t="s">
        <v>2763</v>
      </c>
      <c r="AB499" t="s">
        <v>683</v>
      </c>
      <c r="AC499" t="s">
        <v>684</v>
      </c>
      <c r="AD499" t="s">
        <v>685</v>
      </c>
      <c r="AE499">
        <v>6.5</v>
      </c>
      <c r="AF499">
        <v>4</v>
      </c>
      <c r="AG499">
        <v>2.5</v>
      </c>
      <c r="AH499">
        <v>23</v>
      </c>
      <c r="AI499" t="s">
        <v>4</v>
      </c>
    </row>
    <row r="500" spans="1:37" x14ac:dyDescent="0.25">
      <c r="A500" t="s">
        <v>3027</v>
      </c>
      <c r="B500" t="s">
        <v>667</v>
      </c>
      <c r="C500" t="s">
        <v>1433</v>
      </c>
      <c r="D500" t="s">
        <v>1449</v>
      </c>
      <c r="E500" t="s">
        <v>1434</v>
      </c>
      <c r="F500" t="s">
        <v>1451</v>
      </c>
      <c r="G500" t="s">
        <v>3028</v>
      </c>
      <c r="I500" t="s">
        <v>2928</v>
      </c>
      <c r="J500" t="s">
        <v>2051</v>
      </c>
      <c r="K500" t="s">
        <v>7</v>
      </c>
      <c r="L500" t="s">
        <v>675</v>
      </c>
      <c r="M500" t="s">
        <v>297</v>
      </c>
      <c r="N500" t="s">
        <v>2929</v>
      </c>
      <c r="O500" t="s">
        <v>1530</v>
      </c>
      <c r="Q500">
        <v>1</v>
      </c>
      <c r="R500" t="s">
        <v>6</v>
      </c>
      <c r="S500" t="s">
        <v>1392</v>
      </c>
      <c r="T500" t="s">
        <v>680</v>
      </c>
      <c r="U500" t="s">
        <v>749</v>
      </c>
      <c r="W500">
        <v>42287</v>
      </c>
      <c r="X500">
        <v>18</v>
      </c>
      <c r="Y500">
        <v>4</v>
      </c>
      <c r="Z500" t="s">
        <v>2762</v>
      </c>
      <c r="AA500" t="s">
        <v>2763</v>
      </c>
      <c r="AB500" t="s">
        <v>683</v>
      </c>
      <c r="AC500" t="s">
        <v>684</v>
      </c>
      <c r="AD500" t="s">
        <v>685</v>
      </c>
      <c r="AE500">
        <v>4.25</v>
      </c>
      <c r="AF500">
        <v>1.5</v>
      </c>
      <c r="AG500">
        <v>3.75</v>
      </c>
      <c r="AH500">
        <v>18.5</v>
      </c>
      <c r="AI500" t="s">
        <v>9</v>
      </c>
    </row>
    <row r="501" spans="1:37" x14ac:dyDescent="0.25">
      <c r="A501" t="s">
        <v>3029</v>
      </c>
      <c r="B501" t="s">
        <v>667</v>
      </c>
      <c r="C501" t="s">
        <v>913</v>
      </c>
      <c r="D501" t="s">
        <v>1023</v>
      </c>
      <c r="E501" t="s">
        <v>915</v>
      </c>
      <c r="F501" t="s">
        <v>1025</v>
      </c>
      <c r="G501" t="s">
        <v>3030</v>
      </c>
      <c r="I501" t="s">
        <v>2928</v>
      </c>
      <c r="J501" t="s">
        <v>2051</v>
      </c>
      <c r="K501" t="s">
        <v>7</v>
      </c>
      <c r="L501" t="s">
        <v>675</v>
      </c>
      <c r="M501" t="s">
        <v>147</v>
      </c>
      <c r="N501" t="s">
        <v>2929</v>
      </c>
      <c r="O501" t="s">
        <v>1530</v>
      </c>
      <c r="Q501">
        <v>1.5</v>
      </c>
      <c r="R501" t="s">
        <v>6</v>
      </c>
      <c r="S501" t="s">
        <v>1392</v>
      </c>
      <c r="T501" t="s">
        <v>680</v>
      </c>
      <c r="U501" t="s">
        <v>749</v>
      </c>
      <c r="W501">
        <v>42636</v>
      </c>
      <c r="X501">
        <v>7</v>
      </c>
      <c r="Y501">
        <v>19</v>
      </c>
      <c r="Z501" t="s">
        <v>2762</v>
      </c>
      <c r="AA501" t="s">
        <v>2763</v>
      </c>
      <c r="AB501" t="s">
        <v>683</v>
      </c>
      <c r="AC501" t="s">
        <v>684</v>
      </c>
      <c r="AD501" t="s">
        <v>685</v>
      </c>
      <c r="AE501">
        <v>5</v>
      </c>
      <c r="AF501">
        <v>2.5</v>
      </c>
      <c r="AG501">
        <v>2.75</v>
      </c>
      <c r="AH501">
        <v>19.5</v>
      </c>
      <c r="AI501" t="s">
        <v>9</v>
      </c>
      <c r="AK501">
        <v>-1</v>
      </c>
    </row>
    <row r="502" spans="1:37" x14ac:dyDescent="0.25">
      <c r="A502" t="s">
        <v>3031</v>
      </c>
      <c r="B502" t="s">
        <v>667</v>
      </c>
      <c r="C502" t="s">
        <v>3032</v>
      </c>
      <c r="D502" t="s">
        <v>1627</v>
      </c>
      <c r="E502" t="s">
        <v>3033</v>
      </c>
      <c r="F502" t="s">
        <v>1628</v>
      </c>
      <c r="G502" t="s">
        <v>3034</v>
      </c>
      <c r="I502" t="s">
        <v>2928</v>
      </c>
      <c r="J502" t="s">
        <v>2051</v>
      </c>
      <c r="K502" t="s">
        <v>694</v>
      </c>
      <c r="L502" t="s">
        <v>1295</v>
      </c>
      <c r="M502" t="s">
        <v>72</v>
      </c>
      <c r="N502" t="s">
        <v>2929</v>
      </c>
      <c r="O502" t="s">
        <v>1530</v>
      </c>
      <c r="Q502">
        <v>1</v>
      </c>
      <c r="R502" t="s">
        <v>6</v>
      </c>
      <c r="S502" t="s">
        <v>1427</v>
      </c>
      <c r="T502" t="s">
        <v>1392</v>
      </c>
      <c r="U502" t="s">
        <v>680</v>
      </c>
      <c r="W502">
        <v>42771</v>
      </c>
      <c r="X502">
        <v>22</v>
      </c>
      <c r="Y502">
        <v>24</v>
      </c>
      <c r="Z502" t="s">
        <v>2762</v>
      </c>
      <c r="AA502" t="s">
        <v>2763</v>
      </c>
      <c r="AB502" t="s">
        <v>683</v>
      </c>
      <c r="AC502" t="s">
        <v>684</v>
      </c>
      <c r="AD502" t="s">
        <v>685</v>
      </c>
      <c r="AE502">
        <v>6</v>
      </c>
      <c r="AF502">
        <v>3</v>
      </c>
      <c r="AG502">
        <v>3.5</v>
      </c>
      <c r="AH502">
        <v>23</v>
      </c>
      <c r="AI502" t="s">
        <v>4</v>
      </c>
      <c r="AK502">
        <v>-1</v>
      </c>
    </row>
    <row r="503" spans="1:37" x14ac:dyDescent="0.25">
      <c r="A503" t="s">
        <v>3035</v>
      </c>
      <c r="B503" t="s">
        <v>667</v>
      </c>
      <c r="C503" t="s">
        <v>3036</v>
      </c>
      <c r="D503" t="s">
        <v>574</v>
      </c>
      <c r="E503" t="s">
        <v>3037</v>
      </c>
      <c r="F503" t="s">
        <v>574</v>
      </c>
      <c r="G503" t="s">
        <v>3038</v>
      </c>
      <c r="I503" t="s">
        <v>2928</v>
      </c>
      <c r="J503" t="s">
        <v>2051</v>
      </c>
      <c r="K503" t="s">
        <v>694</v>
      </c>
      <c r="L503" t="s">
        <v>2879</v>
      </c>
      <c r="M503" t="s">
        <v>58</v>
      </c>
      <c r="N503" t="s">
        <v>2929</v>
      </c>
      <c r="O503" t="s">
        <v>1546</v>
      </c>
      <c r="Q503">
        <v>0.5</v>
      </c>
      <c r="R503" t="s">
        <v>6</v>
      </c>
      <c r="S503" t="s">
        <v>1427</v>
      </c>
      <c r="T503" t="s">
        <v>1392</v>
      </c>
      <c r="U503" t="s">
        <v>680</v>
      </c>
      <c r="W503">
        <v>42253</v>
      </c>
      <c r="X503">
        <v>8</v>
      </c>
      <c r="Y503">
        <v>3</v>
      </c>
      <c r="Z503" t="s">
        <v>2762</v>
      </c>
      <c r="AA503" t="s">
        <v>2763</v>
      </c>
      <c r="AB503" t="s">
        <v>683</v>
      </c>
      <c r="AC503" t="s">
        <v>684</v>
      </c>
      <c r="AD503" t="s">
        <v>685</v>
      </c>
      <c r="AE503">
        <v>4.25</v>
      </c>
      <c r="AF503">
        <v>4.5</v>
      </c>
      <c r="AG503">
        <v>4.75</v>
      </c>
      <c r="AH503">
        <v>23</v>
      </c>
      <c r="AI503" t="s">
        <v>4</v>
      </c>
      <c r="AK503">
        <v>-1</v>
      </c>
    </row>
    <row r="504" spans="1:37" x14ac:dyDescent="0.25">
      <c r="A504" t="s">
        <v>3039</v>
      </c>
      <c r="B504" t="s">
        <v>667</v>
      </c>
      <c r="C504" t="s">
        <v>3040</v>
      </c>
      <c r="D504" t="s">
        <v>1122</v>
      </c>
      <c r="E504" t="s">
        <v>3041</v>
      </c>
      <c r="F504" t="s">
        <v>1124</v>
      </c>
      <c r="G504" t="s">
        <v>3042</v>
      </c>
      <c r="I504" t="s">
        <v>2928</v>
      </c>
      <c r="J504" t="s">
        <v>2051</v>
      </c>
      <c r="K504" t="s">
        <v>694</v>
      </c>
      <c r="L504" t="s">
        <v>3043</v>
      </c>
      <c r="M504" t="s">
        <v>256</v>
      </c>
      <c r="N504" t="s">
        <v>2929</v>
      </c>
      <c r="O504" t="s">
        <v>1546</v>
      </c>
      <c r="Q504">
        <v>0</v>
      </c>
      <c r="R504" t="s">
        <v>3</v>
      </c>
      <c r="S504" t="s">
        <v>1427</v>
      </c>
      <c r="T504" t="s">
        <v>1392</v>
      </c>
      <c r="U504" t="s">
        <v>680</v>
      </c>
      <c r="W504">
        <v>42490</v>
      </c>
      <c r="X504">
        <v>5</v>
      </c>
      <c r="Y504">
        <v>13</v>
      </c>
      <c r="Z504" t="s">
        <v>2762</v>
      </c>
      <c r="AA504" t="s">
        <v>2763</v>
      </c>
      <c r="AB504" t="s">
        <v>683</v>
      </c>
      <c r="AC504" t="s">
        <v>684</v>
      </c>
      <c r="AD504" t="s">
        <v>685</v>
      </c>
      <c r="AE504">
        <v>5.25</v>
      </c>
      <c r="AF504">
        <v>3</v>
      </c>
      <c r="AG504">
        <v>3.75</v>
      </c>
      <c r="AH504">
        <v>21</v>
      </c>
      <c r="AI504" t="s">
        <v>4</v>
      </c>
    </row>
    <row r="505" spans="1:37" x14ac:dyDescent="0.25">
      <c r="A505" t="s">
        <v>3044</v>
      </c>
      <c r="B505" t="s">
        <v>667</v>
      </c>
      <c r="C505" t="s">
        <v>3045</v>
      </c>
      <c r="D505" t="s">
        <v>798</v>
      </c>
      <c r="E505" t="s">
        <v>3046</v>
      </c>
      <c r="F505" t="s">
        <v>800</v>
      </c>
      <c r="G505" t="s">
        <v>3047</v>
      </c>
      <c r="I505" t="s">
        <v>2928</v>
      </c>
      <c r="J505" t="s">
        <v>2051</v>
      </c>
      <c r="K505" t="s">
        <v>694</v>
      </c>
      <c r="L505" t="s">
        <v>675</v>
      </c>
      <c r="M505" t="s">
        <v>280</v>
      </c>
      <c r="N505" t="s">
        <v>2929</v>
      </c>
      <c r="O505" t="s">
        <v>1546</v>
      </c>
      <c r="Q505">
        <v>0.5</v>
      </c>
      <c r="R505" t="s">
        <v>6</v>
      </c>
      <c r="S505" t="s">
        <v>1427</v>
      </c>
      <c r="T505" t="s">
        <v>1392</v>
      </c>
      <c r="U505" t="s">
        <v>680</v>
      </c>
      <c r="W505">
        <v>42732</v>
      </c>
      <c r="X505">
        <v>7</v>
      </c>
      <c r="Y505">
        <v>23</v>
      </c>
      <c r="Z505" t="s">
        <v>2762</v>
      </c>
      <c r="AA505" t="s">
        <v>2763</v>
      </c>
      <c r="AB505" t="s">
        <v>683</v>
      </c>
      <c r="AC505" t="s">
        <v>684</v>
      </c>
      <c r="AD505" t="s">
        <v>685</v>
      </c>
      <c r="AE505">
        <v>4.75</v>
      </c>
      <c r="AF505">
        <v>3.25</v>
      </c>
      <c r="AG505">
        <v>4.25</v>
      </c>
      <c r="AH505">
        <v>21.75</v>
      </c>
      <c r="AI505" t="s">
        <v>4</v>
      </c>
    </row>
    <row r="506" spans="1:37" x14ac:dyDescent="0.25">
      <c r="A506" t="s">
        <v>3048</v>
      </c>
      <c r="B506" t="s">
        <v>667</v>
      </c>
      <c r="C506" t="s">
        <v>3049</v>
      </c>
      <c r="D506" t="s">
        <v>531</v>
      </c>
      <c r="E506" t="s">
        <v>3050</v>
      </c>
      <c r="F506" t="s">
        <v>531</v>
      </c>
      <c r="G506" t="s">
        <v>3051</v>
      </c>
      <c r="I506" t="s">
        <v>2928</v>
      </c>
      <c r="J506" t="s">
        <v>2051</v>
      </c>
      <c r="K506" t="s">
        <v>694</v>
      </c>
      <c r="L506" t="s">
        <v>675</v>
      </c>
      <c r="M506" t="s">
        <v>274</v>
      </c>
      <c r="N506" t="s">
        <v>2929</v>
      </c>
      <c r="O506" t="s">
        <v>1546</v>
      </c>
      <c r="Q506">
        <v>1</v>
      </c>
      <c r="R506" t="s">
        <v>3</v>
      </c>
      <c r="S506" t="s">
        <v>1427</v>
      </c>
      <c r="T506" t="s">
        <v>1392</v>
      </c>
      <c r="U506" t="s">
        <v>680</v>
      </c>
      <c r="W506">
        <v>42730</v>
      </c>
      <c r="X506">
        <v>5</v>
      </c>
      <c r="Y506">
        <v>23</v>
      </c>
      <c r="Z506" t="s">
        <v>2762</v>
      </c>
      <c r="AA506" t="s">
        <v>2763</v>
      </c>
      <c r="AB506" t="s">
        <v>683</v>
      </c>
      <c r="AC506" t="s">
        <v>684</v>
      </c>
      <c r="AD506" t="s">
        <v>685</v>
      </c>
      <c r="AE506">
        <v>5.25</v>
      </c>
      <c r="AF506">
        <v>3.5</v>
      </c>
      <c r="AG506">
        <v>3.75</v>
      </c>
      <c r="AH506">
        <v>22.5</v>
      </c>
      <c r="AI506" t="s">
        <v>4</v>
      </c>
      <c r="AK506">
        <v>-1</v>
      </c>
    </row>
    <row r="507" spans="1:37" x14ac:dyDescent="0.25">
      <c r="A507" t="s">
        <v>3052</v>
      </c>
      <c r="B507" t="s">
        <v>667</v>
      </c>
      <c r="C507" t="s">
        <v>3053</v>
      </c>
      <c r="D507" t="s">
        <v>1148</v>
      </c>
      <c r="E507" t="s">
        <v>3054</v>
      </c>
      <c r="F507" t="s">
        <v>1150</v>
      </c>
      <c r="G507" t="s">
        <v>3055</v>
      </c>
      <c r="I507" t="s">
        <v>3056</v>
      </c>
      <c r="J507" t="s">
        <v>2051</v>
      </c>
      <c r="K507" t="s">
        <v>7</v>
      </c>
      <c r="L507" t="s">
        <v>1415</v>
      </c>
      <c r="M507" t="s">
        <v>320</v>
      </c>
      <c r="N507" t="s">
        <v>3057</v>
      </c>
      <c r="O507" t="s">
        <v>948</v>
      </c>
      <c r="Q507">
        <v>1.5</v>
      </c>
      <c r="R507" t="s">
        <v>3</v>
      </c>
      <c r="S507" t="s">
        <v>1427</v>
      </c>
      <c r="T507" t="s">
        <v>1392</v>
      </c>
      <c r="U507" t="s">
        <v>680</v>
      </c>
      <c r="W507">
        <v>41397</v>
      </c>
      <c r="X507">
        <v>16</v>
      </c>
      <c r="Y507">
        <v>13</v>
      </c>
      <c r="Z507" t="s">
        <v>3058</v>
      </c>
      <c r="AA507" t="s">
        <v>3059</v>
      </c>
      <c r="AB507" t="s">
        <v>683</v>
      </c>
      <c r="AC507" t="s">
        <v>684</v>
      </c>
      <c r="AD507" t="s">
        <v>685</v>
      </c>
      <c r="AE507">
        <v>4.5</v>
      </c>
      <c r="AF507">
        <v>4</v>
      </c>
      <c r="AG507">
        <v>3</v>
      </c>
      <c r="AH507">
        <v>20.5</v>
      </c>
      <c r="AI507" t="s">
        <v>4</v>
      </c>
      <c r="AK507">
        <v>-1</v>
      </c>
    </row>
    <row r="508" spans="1:37" x14ac:dyDescent="0.25">
      <c r="A508" t="s">
        <v>3060</v>
      </c>
      <c r="B508" t="s">
        <v>667</v>
      </c>
      <c r="C508" t="s">
        <v>3061</v>
      </c>
      <c r="D508" t="s">
        <v>389</v>
      </c>
      <c r="E508" t="s">
        <v>3062</v>
      </c>
      <c r="F508" t="s">
        <v>389</v>
      </c>
      <c r="G508" t="s">
        <v>3063</v>
      </c>
      <c r="I508" t="s">
        <v>3064</v>
      </c>
      <c r="J508" t="s">
        <v>2051</v>
      </c>
      <c r="K508" t="s">
        <v>7</v>
      </c>
      <c r="L508" t="s">
        <v>3065</v>
      </c>
      <c r="M508" t="s">
        <v>313</v>
      </c>
      <c r="N508" t="s">
        <v>3057</v>
      </c>
      <c r="O508" t="s">
        <v>805</v>
      </c>
      <c r="Q508">
        <v>1.5</v>
      </c>
      <c r="R508" t="s">
        <v>3</v>
      </c>
      <c r="S508" t="s">
        <v>2661</v>
      </c>
      <c r="T508" t="s">
        <v>1392</v>
      </c>
      <c r="U508" t="s">
        <v>680</v>
      </c>
      <c r="W508">
        <v>41104</v>
      </c>
      <c r="X508">
        <v>11</v>
      </c>
      <c r="Y508">
        <v>1</v>
      </c>
      <c r="Z508" t="s">
        <v>3058</v>
      </c>
      <c r="AA508" t="s">
        <v>3059</v>
      </c>
      <c r="AB508" t="s">
        <v>683</v>
      </c>
      <c r="AC508" t="s">
        <v>684</v>
      </c>
      <c r="AD508" t="s">
        <v>685</v>
      </c>
      <c r="AE508">
        <v>3.25</v>
      </c>
      <c r="AF508">
        <v>4.5</v>
      </c>
      <c r="AG508">
        <v>3.5</v>
      </c>
      <c r="AH508">
        <v>19.5</v>
      </c>
      <c r="AI508" t="s">
        <v>4</v>
      </c>
      <c r="AK508">
        <v>-1</v>
      </c>
    </row>
    <row r="509" spans="1:37" x14ac:dyDescent="0.25">
      <c r="A509" t="s">
        <v>3066</v>
      </c>
      <c r="B509" t="s">
        <v>667</v>
      </c>
      <c r="C509" t="s">
        <v>3067</v>
      </c>
      <c r="D509" t="s">
        <v>389</v>
      </c>
      <c r="E509" t="s">
        <v>3068</v>
      </c>
      <c r="F509" t="s">
        <v>389</v>
      </c>
      <c r="G509" t="s">
        <v>3069</v>
      </c>
      <c r="I509" t="s">
        <v>3064</v>
      </c>
      <c r="J509" t="s">
        <v>2051</v>
      </c>
      <c r="K509" t="s">
        <v>7</v>
      </c>
      <c r="L509" t="s">
        <v>733</v>
      </c>
      <c r="M509" t="s">
        <v>136</v>
      </c>
      <c r="N509" t="s">
        <v>3057</v>
      </c>
      <c r="O509" t="s">
        <v>805</v>
      </c>
      <c r="Q509">
        <v>1</v>
      </c>
      <c r="R509" t="s">
        <v>6</v>
      </c>
      <c r="S509" t="s">
        <v>1392</v>
      </c>
      <c r="T509" t="s">
        <v>680</v>
      </c>
      <c r="U509" t="s">
        <v>697</v>
      </c>
      <c r="W509">
        <v>41100</v>
      </c>
      <c r="X509">
        <v>7</v>
      </c>
      <c r="Y509">
        <v>1</v>
      </c>
      <c r="Z509" t="s">
        <v>3058</v>
      </c>
      <c r="AA509" t="s">
        <v>3059</v>
      </c>
      <c r="AB509" t="s">
        <v>683</v>
      </c>
      <c r="AC509" t="s">
        <v>684</v>
      </c>
      <c r="AD509" t="s">
        <v>685</v>
      </c>
      <c r="AE509">
        <v>3.75</v>
      </c>
      <c r="AF509">
        <v>4</v>
      </c>
      <c r="AG509">
        <v>4.75</v>
      </c>
      <c r="AH509">
        <v>22</v>
      </c>
      <c r="AI509" t="s">
        <v>9</v>
      </c>
      <c r="AK509">
        <v>-1</v>
      </c>
    </row>
    <row r="510" spans="1:37" x14ac:dyDescent="0.25">
      <c r="A510" t="s">
        <v>3070</v>
      </c>
      <c r="B510" t="s">
        <v>667</v>
      </c>
      <c r="C510" t="s">
        <v>3071</v>
      </c>
      <c r="D510" t="s">
        <v>389</v>
      </c>
      <c r="E510" t="s">
        <v>3072</v>
      </c>
      <c r="F510" t="s">
        <v>389</v>
      </c>
      <c r="G510" t="s">
        <v>3073</v>
      </c>
      <c r="I510" t="s">
        <v>3064</v>
      </c>
      <c r="J510" t="s">
        <v>2051</v>
      </c>
      <c r="K510" t="s">
        <v>694</v>
      </c>
      <c r="L510" t="s">
        <v>733</v>
      </c>
      <c r="M510" t="s">
        <v>315</v>
      </c>
      <c r="N510" t="s">
        <v>3057</v>
      </c>
      <c r="O510" t="s">
        <v>805</v>
      </c>
      <c r="Q510">
        <v>1</v>
      </c>
      <c r="R510" t="s">
        <v>6</v>
      </c>
      <c r="S510" t="s">
        <v>1427</v>
      </c>
      <c r="T510" t="s">
        <v>1392</v>
      </c>
      <c r="U510" t="s">
        <v>680</v>
      </c>
      <c r="W510">
        <v>41120</v>
      </c>
      <c r="X510">
        <v>3</v>
      </c>
      <c r="Y510">
        <v>2</v>
      </c>
      <c r="Z510" t="s">
        <v>3058</v>
      </c>
      <c r="AA510" t="s">
        <v>3059</v>
      </c>
      <c r="AB510" t="s">
        <v>683</v>
      </c>
      <c r="AC510" t="s">
        <v>684</v>
      </c>
      <c r="AD510" t="s">
        <v>685</v>
      </c>
      <c r="AE510">
        <v>4.75</v>
      </c>
      <c r="AF510">
        <v>2.75</v>
      </c>
      <c r="AG510">
        <v>4</v>
      </c>
      <c r="AH510">
        <v>21.25</v>
      </c>
      <c r="AI510" t="s">
        <v>4</v>
      </c>
    </row>
    <row r="511" spans="1:37" x14ac:dyDescent="0.25">
      <c r="A511" t="s">
        <v>3074</v>
      </c>
      <c r="B511" t="s">
        <v>667</v>
      </c>
      <c r="C511" t="s">
        <v>3075</v>
      </c>
      <c r="D511" t="s">
        <v>2085</v>
      </c>
      <c r="E511" t="s">
        <v>3076</v>
      </c>
      <c r="F511" t="s">
        <v>2087</v>
      </c>
      <c r="G511" t="s">
        <v>3077</v>
      </c>
      <c r="I511" t="s">
        <v>3064</v>
      </c>
      <c r="J511" t="s">
        <v>2051</v>
      </c>
      <c r="K511" t="s">
        <v>7</v>
      </c>
      <c r="L511" t="s">
        <v>733</v>
      </c>
      <c r="M511" t="s">
        <v>317</v>
      </c>
      <c r="N511" t="s">
        <v>3057</v>
      </c>
      <c r="O511" t="s">
        <v>805</v>
      </c>
      <c r="Q511">
        <v>1</v>
      </c>
      <c r="R511" t="s">
        <v>6</v>
      </c>
      <c r="S511" t="s">
        <v>2661</v>
      </c>
      <c r="T511" t="s">
        <v>1392</v>
      </c>
      <c r="U511" t="s">
        <v>680</v>
      </c>
      <c r="W511">
        <v>41171</v>
      </c>
      <c r="X511">
        <v>6</v>
      </c>
      <c r="Y511">
        <v>4</v>
      </c>
      <c r="Z511" t="s">
        <v>3058</v>
      </c>
      <c r="AA511" t="s">
        <v>3059</v>
      </c>
      <c r="AB511" t="s">
        <v>683</v>
      </c>
      <c r="AC511" t="s">
        <v>684</v>
      </c>
      <c r="AD511" t="s">
        <v>685</v>
      </c>
      <c r="AE511">
        <v>3.5</v>
      </c>
      <c r="AF511">
        <v>2.5</v>
      </c>
      <c r="AG511">
        <v>5</v>
      </c>
      <c r="AH511">
        <v>20.5</v>
      </c>
      <c r="AI511" t="s">
        <v>4</v>
      </c>
    </row>
    <row r="512" spans="1:37" x14ac:dyDescent="0.25">
      <c r="A512" t="s">
        <v>3078</v>
      </c>
      <c r="B512" t="s">
        <v>667</v>
      </c>
      <c r="C512" t="s">
        <v>1444</v>
      </c>
      <c r="D512" t="s">
        <v>533</v>
      </c>
      <c r="E512" t="s">
        <v>1445</v>
      </c>
      <c r="F512" t="s">
        <v>1057</v>
      </c>
      <c r="G512" t="s">
        <v>3079</v>
      </c>
      <c r="I512" t="s">
        <v>3064</v>
      </c>
      <c r="J512" t="s">
        <v>2051</v>
      </c>
      <c r="K512" t="s">
        <v>7</v>
      </c>
      <c r="L512" t="s">
        <v>733</v>
      </c>
      <c r="M512" t="s">
        <v>19</v>
      </c>
      <c r="N512" t="s">
        <v>3057</v>
      </c>
      <c r="O512" t="s">
        <v>805</v>
      </c>
      <c r="Q512">
        <v>1</v>
      </c>
      <c r="R512" t="s">
        <v>6</v>
      </c>
      <c r="S512" t="s">
        <v>2661</v>
      </c>
      <c r="T512" t="s">
        <v>1392</v>
      </c>
      <c r="U512" t="s">
        <v>680</v>
      </c>
      <c r="W512">
        <v>41548</v>
      </c>
      <c r="X512">
        <v>23</v>
      </c>
      <c r="Y512">
        <v>19</v>
      </c>
      <c r="Z512" t="s">
        <v>3058</v>
      </c>
      <c r="AA512" t="s">
        <v>3059</v>
      </c>
      <c r="AB512" t="s">
        <v>683</v>
      </c>
      <c r="AC512" t="s">
        <v>684</v>
      </c>
      <c r="AD512" t="s">
        <v>685</v>
      </c>
      <c r="AE512">
        <v>3</v>
      </c>
      <c r="AF512">
        <v>3.5</v>
      </c>
      <c r="AG512">
        <v>5.5</v>
      </c>
      <c r="AH512">
        <v>21.5</v>
      </c>
      <c r="AI512" t="s">
        <v>4</v>
      </c>
    </row>
    <row r="513" spans="1:37" x14ac:dyDescent="0.25">
      <c r="A513" t="s">
        <v>3080</v>
      </c>
      <c r="B513" t="s">
        <v>667</v>
      </c>
      <c r="C513" t="s">
        <v>3081</v>
      </c>
      <c r="D513" t="s">
        <v>3082</v>
      </c>
      <c r="E513" t="s">
        <v>3083</v>
      </c>
      <c r="F513" t="s">
        <v>3084</v>
      </c>
      <c r="G513" t="s">
        <v>3085</v>
      </c>
      <c r="I513" t="s">
        <v>3064</v>
      </c>
      <c r="J513" t="s">
        <v>2051</v>
      </c>
      <c r="K513" t="s">
        <v>7</v>
      </c>
      <c r="L513" t="s">
        <v>733</v>
      </c>
      <c r="M513" t="s">
        <v>170</v>
      </c>
      <c r="N513" t="s">
        <v>3057</v>
      </c>
      <c r="O513" t="s">
        <v>805</v>
      </c>
      <c r="Q513">
        <v>0.5</v>
      </c>
      <c r="R513" t="s">
        <v>3</v>
      </c>
      <c r="S513" t="s">
        <v>2661</v>
      </c>
      <c r="T513" t="s">
        <v>1392</v>
      </c>
      <c r="U513" t="s">
        <v>680</v>
      </c>
      <c r="W513">
        <v>41617</v>
      </c>
      <c r="X513">
        <v>20</v>
      </c>
      <c r="Y513">
        <v>22</v>
      </c>
      <c r="Z513" t="s">
        <v>3058</v>
      </c>
      <c r="AA513" t="s">
        <v>3059</v>
      </c>
      <c r="AB513" t="s">
        <v>683</v>
      </c>
      <c r="AC513" t="s">
        <v>684</v>
      </c>
      <c r="AD513" t="s">
        <v>685</v>
      </c>
      <c r="AE513">
        <v>4</v>
      </c>
      <c r="AF513">
        <v>4.25</v>
      </c>
      <c r="AG513">
        <v>3.75</v>
      </c>
      <c r="AH513">
        <v>20.25</v>
      </c>
      <c r="AI513" t="s">
        <v>4</v>
      </c>
      <c r="AK513">
        <v>-1</v>
      </c>
    </row>
    <row r="514" spans="1:37" x14ac:dyDescent="0.25">
      <c r="A514" t="s">
        <v>3086</v>
      </c>
      <c r="B514" t="s">
        <v>667</v>
      </c>
      <c r="C514" t="s">
        <v>3087</v>
      </c>
      <c r="D514" t="s">
        <v>413</v>
      </c>
      <c r="E514" t="s">
        <v>3088</v>
      </c>
      <c r="F514" t="s">
        <v>413</v>
      </c>
      <c r="G514" t="s">
        <v>3089</v>
      </c>
      <c r="I514" t="s">
        <v>3056</v>
      </c>
      <c r="J514" t="s">
        <v>2051</v>
      </c>
      <c r="K514" t="s">
        <v>694</v>
      </c>
      <c r="L514" t="s">
        <v>3090</v>
      </c>
      <c r="M514" t="s">
        <v>318</v>
      </c>
      <c r="N514" t="s">
        <v>3057</v>
      </c>
      <c r="O514" t="s">
        <v>735</v>
      </c>
      <c r="Q514">
        <v>0.5</v>
      </c>
      <c r="R514" t="s">
        <v>3</v>
      </c>
      <c r="S514" t="s">
        <v>2661</v>
      </c>
      <c r="T514" t="s">
        <v>1392</v>
      </c>
      <c r="U514" t="s">
        <v>680</v>
      </c>
      <c r="W514">
        <v>41185</v>
      </c>
      <c r="X514">
        <v>20</v>
      </c>
      <c r="Y514">
        <v>4</v>
      </c>
      <c r="Z514" t="s">
        <v>3058</v>
      </c>
      <c r="AA514" t="s">
        <v>3059</v>
      </c>
      <c r="AB514" t="s">
        <v>683</v>
      </c>
      <c r="AC514" t="s">
        <v>684</v>
      </c>
      <c r="AD514" t="s">
        <v>685</v>
      </c>
      <c r="AE514">
        <v>5.5</v>
      </c>
      <c r="AF514">
        <v>3</v>
      </c>
      <c r="AG514">
        <v>4.25</v>
      </c>
      <c r="AH514">
        <v>23</v>
      </c>
      <c r="AI514" t="s">
        <v>4</v>
      </c>
      <c r="AK514">
        <v>-1</v>
      </c>
    </row>
    <row r="515" spans="1:37" x14ac:dyDescent="0.25">
      <c r="A515" t="s">
        <v>3091</v>
      </c>
      <c r="B515" t="s">
        <v>667</v>
      </c>
      <c r="C515" t="s">
        <v>3092</v>
      </c>
      <c r="D515" t="s">
        <v>3093</v>
      </c>
      <c r="E515" t="s">
        <v>3094</v>
      </c>
      <c r="F515" t="s">
        <v>3095</v>
      </c>
      <c r="G515" t="s">
        <v>3096</v>
      </c>
      <c r="I515" t="s">
        <v>3064</v>
      </c>
      <c r="J515" t="s">
        <v>2051</v>
      </c>
      <c r="K515" t="s">
        <v>694</v>
      </c>
      <c r="L515" t="s">
        <v>733</v>
      </c>
      <c r="M515" t="s">
        <v>226</v>
      </c>
      <c r="N515" t="s">
        <v>3057</v>
      </c>
      <c r="O515" t="s">
        <v>1502</v>
      </c>
      <c r="Q515">
        <v>0.5</v>
      </c>
      <c r="R515" t="s">
        <v>3</v>
      </c>
      <c r="S515" t="s">
        <v>2661</v>
      </c>
      <c r="T515" t="s">
        <v>1392</v>
      </c>
      <c r="U515" t="s">
        <v>680</v>
      </c>
      <c r="W515">
        <v>41128</v>
      </c>
      <c r="X515">
        <v>11</v>
      </c>
      <c r="Y515">
        <v>2</v>
      </c>
      <c r="Z515" t="s">
        <v>3058</v>
      </c>
      <c r="AA515" t="s">
        <v>3059</v>
      </c>
      <c r="AB515" t="s">
        <v>683</v>
      </c>
      <c r="AC515" t="s">
        <v>684</v>
      </c>
      <c r="AD515" t="s">
        <v>685</v>
      </c>
      <c r="AE515">
        <v>4.75</v>
      </c>
      <c r="AF515">
        <v>4.25</v>
      </c>
      <c r="AG515">
        <v>4.25</v>
      </c>
      <c r="AH515">
        <v>22.75</v>
      </c>
      <c r="AI515" t="s">
        <v>4</v>
      </c>
    </row>
    <row r="516" spans="1:37" x14ac:dyDescent="0.25">
      <c r="A516" t="s">
        <v>3097</v>
      </c>
      <c r="B516" t="s">
        <v>667</v>
      </c>
      <c r="C516" t="s">
        <v>3098</v>
      </c>
      <c r="D516" t="s">
        <v>592</v>
      </c>
      <c r="E516" t="s">
        <v>3099</v>
      </c>
      <c r="F516" t="s">
        <v>592</v>
      </c>
      <c r="G516" t="s">
        <v>3100</v>
      </c>
      <c r="I516" t="s">
        <v>3064</v>
      </c>
      <c r="J516" t="s">
        <v>2051</v>
      </c>
      <c r="K516" t="s">
        <v>7</v>
      </c>
      <c r="L516" t="s">
        <v>722</v>
      </c>
      <c r="M516" t="s">
        <v>34</v>
      </c>
      <c r="N516" t="s">
        <v>3057</v>
      </c>
      <c r="O516" t="s">
        <v>1502</v>
      </c>
      <c r="Q516">
        <v>2.5</v>
      </c>
      <c r="R516" t="s">
        <v>6</v>
      </c>
      <c r="S516" t="s">
        <v>2661</v>
      </c>
      <c r="T516" t="s">
        <v>1392</v>
      </c>
      <c r="U516" t="s">
        <v>680</v>
      </c>
      <c r="W516">
        <v>41181</v>
      </c>
      <c r="X516">
        <v>16</v>
      </c>
      <c r="Y516">
        <v>4</v>
      </c>
      <c r="Z516" t="s">
        <v>3058</v>
      </c>
      <c r="AA516" t="s">
        <v>3059</v>
      </c>
      <c r="AB516" t="s">
        <v>683</v>
      </c>
      <c r="AC516" t="s">
        <v>684</v>
      </c>
      <c r="AD516" t="s">
        <v>685</v>
      </c>
      <c r="AE516">
        <v>4.75</v>
      </c>
      <c r="AF516">
        <v>0.75</v>
      </c>
      <c r="AG516">
        <v>3.25</v>
      </c>
      <c r="AH516">
        <v>19.25</v>
      </c>
      <c r="AI516" t="s">
        <v>4</v>
      </c>
    </row>
    <row r="517" spans="1:37" x14ac:dyDescent="0.25">
      <c r="A517" t="s">
        <v>3101</v>
      </c>
      <c r="B517" t="s">
        <v>667</v>
      </c>
      <c r="C517" t="s">
        <v>913</v>
      </c>
      <c r="D517" t="s">
        <v>1080</v>
      </c>
      <c r="E517" t="s">
        <v>915</v>
      </c>
      <c r="F517" t="s">
        <v>1082</v>
      </c>
      <c r="G517" t="s">
        <v>3102</v>
      </c>
      <c r="I517" t="s">
        <v>3056</v>
      </c>
      <c r="J517" t="s">
        <v>2051</v>
      </c>
      <c r="K517" t="s">
        <v>694</v>
      </c>
      <c r="L517" t="s">
        <v>3103</v>
      </c>
      <c r="M517" t="s">
        <v>145</v>
      </c>
      <c r="N517" t="s">
        <v>3057</v>
      </c>
      <c r="O517" t="s">
        <v>1502</v>
      </c>
      <c r="Q517">
        <v>0.5</v>
      </c>
      <c r="S517" t="s">
        <v>1392</v>
      </c>
      <c r="T517" t="s">
        <v>680</v>
      </c>
      <c r="W517">
        <v>41201</v>
      </c>
      <c r="X517">
        <v>12</v>
      </c>
      <c r="Y517">
        <v>5</v>
      </c>
      <c r="Z517" t="s">
        <v>3058</v>
      </c>
      <c r="AA517" t="s">
        <v>3059</v>
      </c>
      <c r="AB517" t="s">
        <v>683</v>
      </c>
      <c r="AC517" t="s">
        <v>684</v>
      </c>
      <c r="AD517" t="s">
        <v>685</v>
      </c>
      <c r="AE517">
        <v>5</v>
      </c>
      <c r="AF517">
        <v>2.5</v>
      </c>
      <c r="AG517">
        <v>2.75</v>
      </c>
      <c r="AH517">
        <v>18.5</v>
      </c>
      <c r="AI517" t="s">
        <v>9</v>
      </c>
      <c r="AK517">
        <v>-1</v>
      </c>
    </row>
    <row r="518" spans="1:37" x14ac:dyDescent="0.25">
      <c r="A518" t="s">
        <v>3104</v>
      </c>
      <c r="B518" t="s">
        <v>667</v>
      </c>
      <c r="C518" t="s">
        <v>3105</v>
      </c>
      <c r="D518" t="s">
        <v>1402</v>
      </c>
      <c r="E518" t="s">
        <v>3106</v>
      </c>
      <c r="F518" t="s">
        <v>1404</v>
      </c>
      <c r="G518" t="s">
        <v>3107</v>
      </c>
      <c r="I518" t="s">
        <v>3064</v>
      </c>
      <c r="J518" t="s">
        <v>2051</v>
      </c>
      <c r="K518" t="s">
        <v>694</v>
      </c>
      <c r="L518" t="s">
        <v>1675</v>
      </c>
      <c r="M518" t="s">
        <v>62</v>
      </c>
      <c r="N518" t="s">
        <v>3057</v>
      </c>
      <c r="O518" t="s">
        <v>1502</v>
      </c>
      <c r="Q518">
        <v>0.5</v>
      </c>
      <c r="R518" t="s">
        <v>6</v>
      </c>
      <c r="S518" t="s">
        <v>2661</v>
      </c>
      <c r="T518" t="s">
        <v>1392</v>
      </c>
      <c r="U518" t="s">
        <v>680</v>
      </c>
      <c r="W518">
        <v>41206</v>
      </c>
      <c r="X518">
        <v>17</v>
      </c>
      <c r="Y518">
        <v>5</v>
      </c>
      <c r="Z518" t="s">
        <v>3058</v>
      </c>
      <c r="AA518" t="s">
        <v>3059</v>
      </c>
      <c r="AB518" t="s">
        <v>683</v>
      </c>
      <c r="AC518" t="s">
        <v>684</v>
      </c>
      <c r="AD518" t="s">
        <v>685</v>
      </c>
      <c r="AE518">
        <v>4</v>
      </c>
      <c r="AF518">
        <v>2.75</v>
      </c>
      <c r="AG518">
        <v>4.25</v>
      </c>
      <c r="AH518">
        <v>19.75</v>
      </c>
      <c r="AI518" t="s">
        <v>4</v>
      </c>
      <c r="AK518">
        <v>-1</v>
      </c>
    </row>
    <row r="519" spans="1:37" x14ac:dyDescent="0.25">
      <c r="A519" t="s">
        <v>3108</v>
      </c>
      <c r="B519" t="s">
        <v>667</v>
      </c>
      <c r="C519" t="s">
        <v>3109</v>
      </c>
      <c r="D519" t="s">
        <v>483</v>
      </c>
      <c r="E519" t="s">
        <v>3110</v>
      </c>
      <c r="F519" t="s">
        <v>483</v>
      </c>
      <c r="G519" t="s">
        <v>3111</v>
      </c>
      <c r="I519" t="s">
        <v>3064</v>
      </c>
      <c r="J519" t="s">
        <v>2051</v>
      </c>
      <c r="K519" t="s">
        <v>694</v>
      </c>
      <c r="L519" t="s">
        <v>733</v>
      </c>
      <c r="M519" t="s">
        <v>21</v>
      </c>
      <c r="N519" t="s">
        <v>3057</v>
      </c>
      <c r="O519" t="s">
        <v>1502</v>
      </c>
      <c r="Q519">
        <v>1</v>
      </c>
      <c r="R519" t="s">
        <v>6</v>
      </c>
      <c r="S519" t="s">
        <v>2661</v>
      </c>
      <c r="T519" t="s">
        <v>1392</v>
      </c>
      <c r="U519" t="s">
        <v>680</v>
      </c>
      <c r="W519">
        <v>41381</v>
      </c>
      <c r="X519">
        <v>24</v>
      </c>
      <c r="Y519">
        <v>12</v>
      </c>
      <c r="Z519" t="s">
        <v>3058</v>
      </c>
      <c r="AA519" t="s">
        <v>3059</v>
      </c>
      <c r="AB519" t="s">
        <v>683</v>
      </c>
      <c r="AC519" t="s">
        <v>684</v>
      </c>
      <c r="AD519" t="s">
        <v>685</v>
      </c>
      <c r="AE519">
        <v>5.25</v>
      </c>
      <c r="AF519">
        <v>4</v>
      </c>
      <c r="AG519">
        <v>3.25</v>
      </c>
      <c r="AH519">
        <v>22</v>
      </c>
      <c r="AI519" t="s">
        <v>4</v>
      </c>
    </row>
    <row r="520" spans="1:37" x14ac:dyDescent="0.25">
      <c r="A520" t="s">
        <v>3112</v>
      </c>
      <c r="B520" t="s">
        <v>667</v>
      </c>
      <c r="C520" t="s">
        <v>3113</v>
      </c>
      <c r="D520" t="s">
        <v>798</v>
      </c>
      <c r="E520" t="s">
        <v>3114</v>
      </c>
      <c r="F520" t="s">
        <v>800</v>
      </c>
      <c r="G520" t="s">
        <v>3115</v>
      </c>
      <c r="I520" t="s">
        <v>3064</v>
      </c>
      <c r="J520" t="s">
        <v>2051</v>
      </c>
      <c r="K520" t="s">
        <v>694</v>
      </c>
      <c r="L520" t="s">
        <v>733</v>
      </c>
      <c r="M520" t="s">
        <v>254</v>
      </c>
      <c r="N520" t="s">
        <v>3057</v>
      </c>
      <c r="O520" t="s">
        <v>1502</v>
      </c>
      <c r="Q520">
        <v>0.5</v>
      </c>
      <c r="R520" t="s">
        <v>6</v>
      </c>
      <c r="S520" t="s">
        <v>2661</v>
      </c>
      <c r="T520" t="s">
        <v>1392</v>
      </c>
      <c r="U520" t="s">
        <v>680</v>
      </c>
      <c r="W520">
        <v>41542</v>
      </c>
      <c r="X520">
        <v>17</v>
      </c>
      <c r="Y520">
        <v>19</v>
      </c>
      <c r="Z520" t="s">
        <v>3058</v>
      </c>
      <c r="AA520" t="s">
        <v>3059</v>
      </c>
      <c r="AB520" t="s">
        <v>683</v>
      </c>
      <c r="AC520" t="s">
        <v>684</v>
      </c>
      <c r="AD520" t="s">
        <v>685</v>
      </c>
      <c r="AE520">
        <v>5</v>
      </c>
      <c r="AF520">
        <v>3.75</v>
      </c>
      <c r="AG520">
        <v>2.75</v>
      </c>
      <c r="AH520">
        <v>19.75</v>
      </c>
      <c r="AI520" t="s">
        <v>4</v>
      </c>
    </row>
    <row r="521" spans="1:37" x14ac:dyDescent="0.25">
      <c r="A521" t="s">
        <v>3116</v>
      </c>
      <c r="B521" t="s">
        <v>667</v>
      </c>
      <c r="C521" t="s">
        <v>3117</v>
      </c>
      <c r="D521" t="s">
        <v>536</v>
      </c>
      <c r="E521" t="s">
        <v>3118</v>
      </c>
      <c r="F521" t="s">
        <v>536</v>
      </c>
      <c r="G521" t="s">
        <v>3119</v>
      </c>
      <c r="I521" t="s">
        <v>3064</v>
      </c>
      <c r="J521" t="s">
        <v>2051</v>
      </c>
      <c r="K521" t="s">
        <v>7</v>
      </c>
      <c r="L521" t="s">
        <v>733</v>
      </c>
      <c r="M521" t="s">
        <v>325</v>
      </c>
      <c r="N521" t="s">
        <v>3057</v>
      </c>
      <c r="O521" t="s">
        <v>1502</v>
      </c>
      <c r="Q521">
        <v>0.5</v>
      </c>
      <c r="R521" t="s">
        <v>3</v>
      </c>
      <c r="S521" t="s">
        <v>2661</v>
      </c>
      <c r="T521" t="s">
        <v>1392</v>
      </c>
      <c r="U521" t="s">
        <v>680</v>
      </c>
      <c r="W521">
        <v>41559</v>
      </c>
      <c r="X521">
        <v>10</v>
      </c>
      <c r="Y521">
        <v>20</v>
      </c>
      <c r="Z521" t="s">
        <v>3058</v>
      </c>
      <c r="AA521" t="s">
        <v>3059</v>
      </c>
      <c r="AB521" t="s">
        <v>683</v>
      </c>
      <c r="AC521" t="s">
        <v>684</v>
      </c>
      <c r="AD521" t="s">
        <v>685</v>
      </c>
      <c r="AE521">
        <v>3.75</v>
      </c>
      <c r="AF521">
        <v>3</v>
      </c>
      <c r="AG521">
        <v>5</v>
      </c>
      <c r="AH521">
        <v>21</v>
      </c>
      <c r="AI521" t="s">
        <v>4</v>
      </c>
      <c r="AK521">
        <v>-1</v>
      </c>
    </row>
    <row r="522" spans="1:37" x14ac:dyDescent="0.25">
      <c r="A522" t="s">
        <v>3120</v>
      </c>
      <c r="B522" t="s">
        <v>667</v>
      </c>
      <c r="C522" t="s">
        <v>3121</v>
      </c>
      <c r="D522" t="s">
        <v>389</v>
      </c>
      <c r="E522" t="s">
        <v>3122</v>
      </c>
      <c r="F522" t="s">
        <v>389</v>
      </c>
      <c r="G522" t="s">
        <v>3123</v>
      </c>
      <c r="I522" t="s">
        <v>3064</v>
      </c>
      <c r="J522" t="s">
        <v>2051</v>
      </c>
      <c r="K522" t="s">
        <v>7</v>
      </c>
      <c r="L522" t="s">
        <v>1580</v>
      </c>
      <c r="M522" t="s">
        <v>314</v>
      </c>
      <c r="N522" t="s">
        <v>3057</v>
      </c>
      <c r="O522" t="s">
        <v>1530</v>
      </c>
      <c r="Q522">
        <v>1</v>
      </c>
      <c r="R522" t="s">
        <v>6</v>
      </c>
      <c r="S522" t="s">
        <v>2661</v>
      </c>
      <c r="T522" t="s">
        <v>1392</v>
      </c>
      <c r="U522" t="s">
        <v>680</v>
      </c>
      <c r="W522">
        <v>41119</v>
      </c>
      <c r="X522">
        <v>2</v>
      </c>
      <c r="Y522">
        <v>2</v>
      </c>
      <c r="Z522" t="s">
        <v>3058</v>
      </c>
      <c r="AA522" t="s">
        <v>3059</v>
      </c>
      <c r="AB522" t="s">
        <v>683</v>
      </c>
      <c r="AC522" t="s">
        <v>684</v>
      </c>
      <c r="AD522" t="s">
        <v>685</v>
      </c>
      <c r="AE522">
        <v>4.25</v>
      </c>
      <c r="AF522">
        <v>2.25</v>
      </c>
      <c r="AG522">
        <v>4.75</v>
      </c>
      <c r="AH522">
        <v>21.25</v>
      </c>
      <c r="AI522" t="s">
        <v>4</v>
      </c>
    </row>
    <row r="523" spans="1:37" x14ac:dyDescent="0.25">
      <c r="A523" t="s">
        <v>3124</v>
      </c>
      <c r="B523" t="s">
        <v>667</v>
      </c>
      <c r="C523" t="s">
        <v>3125</v>
      </c>
      <c r="D523" t="s">
        <v>1587</v>
      </c>
      <c r="E523" t="s">
        <v>3126</v>
      </c>
      <c r="F523" t="s">
        <v>1589</v>
      </c>
      <c r="G523" t="s">
        <v>3127</v>
      </c>
      <c r="I523" t="s">
        <v>3064</v>
      </c>
      <c r="J523" t="s">
        <v>2051</v>
      </c>
      <c r="K523" t="s">
        <v>694</v>
      </c>
      <c r="L523" t="s">
        <v>733</v>
      </c>
      <c r="M523" t="s">
        <v>143</v>
      </c>
      <c r="N523" t="s">
        <v>3057</v>
      </c>
      <c r="O523" t="s">
        <v>1530</v>
      </c>
      <c r="Q523">
        <v>1.5</v>
      </c>
      <c r="R523" t="s">
        <v>3</v>
      </c>
      <c r="S523" t="s">
        <v>1427</v>
      </c>
      <c r="T523" t="s">
        <v>1392</v>
      </c>
      <c r="U523" t="s">
        <v>680</v>
      </c>
      <c r="W523">
        <v>41344</v>
      </c>
      <c r="X523">
        <v>11</v>
      </c>
      <c r="Y523">
        <v>11</v>
      </c>
      <c r="Z523" t="s">
        <v>3058</v>
      </c>
      <c r="AA523" t="s">
        <v>3059</v>
      </c>
      <c r="AB523" t="s">
        <v>683</v>
      </c>
      <c r="AC523" t="s">
        <v>684</v>
      </c>
      <c r="AD523" t="s">
        <v>685</v>
      </c>
      <c r="AE523">
        <v>3.25</v>
      </c>
      <c r="AF523">
        <v>3.75</v>
      </c>
      <c r="AG523">
        <v>4.5</v>
      </c>
      <c r="AH523">
        <v>20.75</v>
      </c>
      <c r="AI523" t="s">
        <v>4</v>
      </c>
    </row>
    <row r="524" spans="1:37" x14ac:dyDescent="0.25">
      <c r="A524" t="s">
        <v>3128</v>
      </c>
      <c r="B524" t="s">
        <v>667</v>
      </c>
      <c r="C524" t="s">
        <v>3129</v>
      </c>
      <c r="D524" t="s">
        <v>761</v>
      </c>
      <c r="E524" t="s">
        <v>3130</v>
      </c>
      <c r="F524" t="s">
        <v>763</v>
      </c>
      <c r="G524" t="s">
        <v>3131</v>
      </c>
      <c r="I524" t="s">
        <v>3056</v>
      </c>
      <c r="J524" t="s">
        <v>2051</v>
      </c>
      <c r="K524" t="s">
        <v>694</v>
      </c>
      <c r="L524" t="s">
        <v>733</v>
      </c>
      <c r="M524" t="s">
        <v>297</v>
      </c>
      <c r="N524" t="s">
        <v>3057</v>
      </c>
      <c r="O524" t="s">
        <v>1530</v>
      </c>
      <c r="Q524">
        <v>0.5</v>
      </c>
      <c r="R524" t="s">
        <v>6</v>
      </c>
      <c r="S524" t="s">
        <v>2661</v>
      </c>
      <c r="T524" t="s">
        <v>1392</v>
      </c>
      <c r="U524" t="s">
        <v>680</v>
      </c>
      <c r="W524">
        <v>41512</v>
      </c>
      <c r="X524">
        <v>11</v>
      </c>
      <c r="Y524">
        <v>18</v>
      </c>
      <c r="Z524" t="s">
        <v>3058</v>
      </c>
      <c r="AA524" t="s">
        <v>3059</v>
      </c>
      <c r="AB524" t="s">
        <v>683</v>
      </c>
      <c r="AC524" t="s">
        <v>684</v>
      </c>
      <c r="AD524" t="s">
        <v>685</v>
      </c>
      <c r="AE524">
        <v>4.75</v>
      </c>
      <c r="AF524">
        <v>2.75</v>
      </c>
      <c r="AG524">
        <v>4.75</v>
      </c>
      <c r="AH524">
        <v>22.25</v>
      </c>
      <c r="AI524" t="s">
        <v>4</v>
      </c>
      <c r="AK524">
        <v>-1</v>
      </c>
    </row>
    <row r="525" spans="1:37" x14ac:dyDescent="0.25">
      <c r="A525" t="s">
        <v>3132</v>
      </c>
      <c r="B525" t="s">
        <v>667</v>
      </c>
      <c r="C525" t="s">
        <v>3133</v>
      </c>
      <c r="D525" t="s">
        <v>531</v>
      </c>
      <c r="E525" t="s">
        <v>3134</v>
      </c>
      <c r="F525" t="s">
        <v>531</v>
      </c>
      <c r="G525" t="s">
        <v>3135</v>
      </c>
      <c r="I525" t="s">
        <v>3064</v>
      </c>
      <c r="J525" t="s">
        <v>2051</v>
      </c>
      <c r="K525" t="s">
        <v>694</v>
      </c>
      <c r="L525" t="s">
        <v>733</v>
      </c>
      <c r="M525" t="s">
        <v>324</v>
      </c>
      <c r="N525" t="s">
        <v>3057</v>
      </c>
      <c r="O525" t="s">
        <v>1530</v>
      </c>
      <c r="Q525">
        <v>0.5</v>
      </c>
      <c r="R525" t="s">
        <v>6</v>
      </c>
      <c r="S525" t="s">
        <v>2661</v>
      </c>
      <c r="T525" t="s">
        <v>1392</v>
      </c>
      <c r="U525" t="s">
        <v>680</v>
      </c>
      <c r="W525">
        <v>41537</v>
      </c>
      <c r="X525">
        <v>12</v>
      </c>
      <c r="Y525">
        <v>19</v>
      </c>
      <c r="Z525" t="s">
        <v>3058</v>
      </c>
      <c r="AA525" t="s">
        <v>3059</v>
      </c>
      <c r="AB525" t="s">
        <v>683</v>
      </c>
      <c r="AC525" t="s">
        <v>684</v>
      </c>
      <c r="AD525" t="s">
        <v>685</v>
      </c>
      <c r="AE525">
        <v>4.25</v>
      </c>
      <c r="AF525">
        <v>4.25</v>
      </c>
      <c r="AG525">
        <v>3.75</v>
      </c>
      <c r="AH525">
        <v>20.75</v>
      </c>
      <c r="AI525" t="s">
        <v>4</v>
      </c>
      <c r="AK525">
        <v>-1</v>
      </c>
    </row>
    <row r="526" spans="1:37" x14ac:dyDescent="0.25">
      <c r="A526" t="s">
        <v>3136</v>
      </c>
      <c r="B526" t="s">
        <v>667</v>
      </c>
      <c r="C526" t="s">
        <v>2749</v>
      </c>
      <c r="D526" t="s">
        <v>1352</v>
      </c>
      <c r="E526" t="s">
        <v>2750</v>
      </c>
      <c r="F526" t="s">
        <v>1354</v>
      </c>
      <c r="G526" t="s">
        <v>3137</v>
      </c>
      <c r="I526" t="s">
        <v>3064</v>
      </c>
      <c r="J526" t="s">
        <v>2051</v>
      </c>
      <c r="K526" t="s">
        <v>7</v>
      </c>
      <c r="L526" t="s">
        <v>733</v>
      </c>
      <c r="M526" t="s">
        <v>326</v>
      </c>
      <c r="N526" t="s">
        <v>3057</v>
      </c>
      <c r="O526" t="s">
        <v>1530</v>
      </c>
      <c r="Q526">
        <v>0</v>
      </c>
      <c r="R526" t="s">
        <v>6</v>
      </c>
      <c r="S526" t="s">
        <v>2661</v>
      </c>
      <c r="T526" t="s">
        <v>1392</v>
      </c>
      <c r="U526" t="s">
        <v>680</v>
      </c>
      <c r="W526">
        <v>41562</v>
      </c>
      <c r="X526">
        <v>13</v>
      </c>
      <c r="Y526">
        <v>20</v>
      </c>
      <c r="Z526" t="s">
        <v>3058</v>
      </c>
      <c r="AA526" t="s">
        <v>3059</v>
      </c>
      <c r="AB526" t="s">
        <v>683</v>
      </c>
      <c r="AC526" t="s">
        <v>684</v>
      </c>
      <c r="AD526" t="s">
        <v>685</v>
      </c>
      <c r="AE526">
        <v>4.5</v>
      </c>
      <c r="AF526">
        <v>3.25</v>
      </c>
      <c r="AG526">
        <v>5</v>
      </c>
      <c r="AH526">
        <v>22.25</v>
      </c>
      <c r="AI526" t="s">
        <v>4</v>
      </c>
      <c r="AK526">
        <v>-1</v>
      </c>
    </row>
    <row r="527" spans="1:37" x14ac:dyDescent="0.25">
      <c r="A527" t="s">
        <v>3138</v>
      </c>
      <c r="B527" t="s">
        <v>667</v>
      </c>
      <c r="C527" t="s">
        <v>3139</v>
      </c>
      <c r="D527" t="s">
        <v>935</v>
      </c>
      <c r="E527" t="s">
        <v>3140</v>
      </c>
      <c r="F527" t="s">
        <v>937</v>
      </c>
      <c r="G527" t="s">
        <v>3141</v>
      </c>
      <c r="I527" t="s">
        <v>3064</v>
      </c>
      <c r="J527" t="s">
        <v>2051</v>
      </c>
      <c r="K527" t="s">
        <v>7</v>
      </c>
      <c r="L527" t="s">
        <v>733</v>
      </c>
      <c r="M527" t="s">
        <v>52</v>
      </c>
      <c r="N527" t="s">
        <v>3057</v>
      </c>
      <c r="O527" t="s">
        <v>1530</v>
      </c>
      <c r="Q527">
        <v>1.5</v>
      </c>
      <c r="R527" t="s">
        <v>3</v>
      </c>
      <c r="S527" t="s">
        <v>1392</v>
      </c>
      <c r="T527" t="s">
        <v>680</v>
      </c>
      <c r="U527" t="s">
        <v>1427</v>
      </c>
      <c r="W527">
        <v>41575</v>
      </c>
      <c r="X527">
        <v>2</v>
      </c>
      <c r="Y527">
        <v>21</v>
      </c>
      <c r="Z527" t="s">
        <v>3058</v>
      </c>
      <c r="AA527" t="s">
        <v>3059</v>
      </c>
      <c r="AB527" t="s">
        <v>683</v>
      </c>
      <c r="AC527" t="s">
        <v>684</v>
      </c>
      <c r="AD527" t="s">
        <v>685</v>
      </c>
      <c r="AE527">
        <v>2.25</v>
      </c>
      <c r="AF527">
        <v>3.75</v>
      </c>
      <c r="AG527">
        <v>4.75</v>
      </c>
      <c r="AH527">
        <v>19.25</v>
      </c>
      <c r="AI527" t="s">
        <v>9</v>
      </c>
    </row>
    <row r="528" spans="1:37" x14ac:dyDescent="0.25">
      <c r="A528" t="s">
        <v>3142</v>
      </c>
      <c r="B528" t="s">
        <v>667</v>
      </c>
      <c r="C528" t="s">
        <v>3143</v>
      </c>
      <c r="D528" t="s">
        <v>740</v>
      </c>
      <c r="E528" t="s">
        <v>3144</v>
      </c>
      <c r="F528" t="s">
        <v>742</v>
      </c>
      <c r="G528" t="s">
        <v>3145</v>
      </c>
      <c r="I528" t="s">
        <v>3064</v>
      </c>
      <c r="J528" t="s">
        <v>2051</v>
      </c>
      <c r="K528" t="s">
        <v>7</v>
      </c>
      <c r="L528" t="s">
        <v>733</v>
      </c>
      <c r="M528" t="s">
        <v>327</v>
      </c>
      <c r="N528" t="s">
        <v>3057</v>
      </c>
      <c r="O528" t="s">
        <v>1530</v>
      </c>
      <c r="Q528">
        <v>0.5</v>
      </c>
      <c r="R528" t="s">
        <v>6</v>
      </c>
      <c r="S528" t="s">
        <v>1392</v>
      </c>
      <c r="T528" t="s">
        <v>680</v>
      </c>
      <c r="U528" t="s">
        <v>1427</v>
      </c>
      <c r="W528">
        <v>41601</v>
      </c>
      <c r="X528">
        <v>4</v>
      </c>
      <c r="Y528">
        <v>22</v>
      </c>
      <c r="Z528" t="s">
        <v>3058</v>
      </c>
      <c r="AA528" t="s">
        <v>3059</v>
      </c>
      <c r="AB528" t="s">
        <v>683</v>
      </c>
      <c r="AC528" t="s">
        <v>684</v>
      </c>
      <c r="AD528" t="s">
        <v>685</v>
      </c>
      <c r="AE528">
        <v>4.25</v>
      </c>
      <c r="AF528">
        <v>4</v>
      </c>
      <c r="AG528">
        <v>3.5</v>
      </c>
      <c r="AH528">
        <v>20</v>
      </c>
      <c r="AI528" t="s">
        <v>9</v>
      </c>
      <c r="AK528">
        <v>-1</v>
      </c>
    </row>
    <row r="529" spans="1:37" x14ac:dyDescent="0.25">
      <c r="A529" t="s">
        <v>3146</v>
      </c>
      <c r="B529" t="s">
        <v>667</v>
      </c>
      <c r="C529" t="s">
        <v>934</v>
      </c>
      <c r="D529" t="s">
        <v>533</v>
      </c>
      <c r="E529" t="s">
        <v>936</v>
      </c>
      <c r="F529" t="s">
        <v>1057</v>
      </c>
      <c r="G529" t="s">
        <v>3147</v>
      </c>
      <c r="I529" t="s">
        <v>3148</v>
      </c>
      <c r="J529" t="s">
        <v>2051</v>
      </c>
      <c r="K529" t="s">
        <v>7</v>
      </c>
      <c r="L529" t="s">
        <v>863</v>
      </c>
      <c r="M529" t="s">
        <v>267</v>
      </c>
      <c r="N529" t="s">
        <v>3057</v>
      </c>
      <c r="O529" t="s">
        <v>1546</v>
      </c>
      <c r="Q529">
        <v>0.5</v>
      </c>
      <c r="R529" t="s">
        <v>6</v>
      </c>
      <c r="S529" t="s">
        <v>1427</v>
      </c>
      <c r="T529" t="s">
        <v>1392</v>
      </c>
      <c r="U529" t="s">
        <v>680</v>
      </c>
      <c r="W529">
        <v>41550</v>
      </c>
      <c r="X529">
        <v>1</v>
      </c>
      <c r="Y529">
        <v>20</v>
      </c>
      <c r="Z529" t="s">
        <v>3058</v>
      </c>
      <c r="AA529" t="s">
        <v>3059</v>
      </c>
      <c r="AB529" t="s">
        <v>683</v>
      </c>
      <c r="AC529" t="s">
        <v>684</v>
      </c>
      <c r="AD529" t="s">
        <v>685</v>
      </c>
      <c r="AE529">
        <v>4</v>
      </c>
      <c r="AF529">
        <v>4.5</v>
      </c>
      <c r="AG529">
        <v>3.75</v>
      </c>
      <c r="AH529">
        <v>20.5</v>
      </c>
      <c r="AI529" t="s">
        <v>4</v>
      </c>
    </row>
    <row r="530" spans="1:37" x14ac:dyDescent="0.25">
      <c r="A530" t="s">
        <v>3149</v>
      </c>
      <c r="B530" t="s">
        <v>667</v>
      </c>
      <c r="C530" t="s">
        <v>3150</v>
      </c>
      <c r="D530" t="s">
        <v>3151</v>
      </c>
      <c r="E530" t="s">
        <v>3152</v>
      </c>
      <c r="F530" t="s">
        <v>3153</v>
      </c>
      <c r="G530" t="s">
        <v>3154</v>
      </c>
      <c r="I530" t="s">
        <v>3148</v>
      </c>
      <c r="J530" t="s">
        <v>2051</v>
      </c>
      <c r="K530" t="s">
        <v>694</v>
      </c>
      <c r="L530" t="s">
        <v>713</v>
      </c>
      <c r="M530" t="s">
        <v>64</v>
      </c>
      <c r="N530" t="s">
        <v>3155</v>
      </c>
      <c r="O530" t="s">
        <v>724</v>
      </c>
      <c r="Q530">
        <v>0.5</v>
      </c>
      <c r="R530" t="s">
        <v>3</v>
      </c>
      <c r="S530" t="s">
        <v>1392</v>
      </c>
      <c r="T530" t="s">
        <v>680</v>
      </c>
      <c r="U530" t="s">
        <v>749</v>
      </c>
      <c r="W530">
        <v>41790</v>
      </c>
      <c r="X530">
        <v>24</v>
      </c>
      <c r="Y530">
        <v>7</v>
      </c>
      <c r="Z530" t="s">
        <v>3156</v>
      </c>
      <c r="AA530" t="s">
        <v>3157</v>
      </c>
      <c r="AB530" t="s">
        <v>683</v>
      </c>
      <c r="AC530" t="s">
        <v>684</v>
      </c>
      <c r="AD530" t="s">
        <v>685</v>
      </c>
      <c r="AE530">
        <v>4</v>
      </c>
      <c r="AF530">
        <v>5</v>
      </c>
      <c r="AG530">
        <v>3.75</v>
      </c>
      <c r="AH530">
        <v>21</v>
      </c>
      <c r="AI530" t="s">
        <v>9</v>
      </c>
    </row>
    <row r="531" spans="1:37" x14ac:dyDescent="0.25">
      <c r="A531" t="s">
        <v>3158</v>
      </c>
      <c r="B531" t="s">
        <v>667</v>
      </c>
      <c r="C531" t="s">
        <v>3159</v>
      </c>
      <c r="D531" t="s">
        <v>1701</v>
      </c>
      <c r="E531" t="s">
        <v>3160</v>
      </c>
      <c r="F531" t="s">
        <v>1703</v>
      </c>
      <c r="G531" t="s">
        <v>3161</v>
      </c>
      <c r="I531" t="s">
        <v>3056</v>
      </c>
      <c r="J531" t="s">
        <v>2051</v>
      </c>
      <c r="K531" t="s">
        <v>694</v>
      </c>
      <c r="L531" t="s">
        <v>713</v>
      </c>
      <c r="M531" t="s">
        <v>334</v>
      </c>
      <c r="N531" t="s">
        <v>3155</v>
      </c>
      <c r="O531" t="s">
        <v>724</v>
      </c>
      <c r="Q531">
        <v>1</v>
      </c>
      <c r="R531" t="s">
        <v>6</v>
      </c>
      <c r="S531" t="s">
        <v>1392</v>
      </c>
      <c r="T531" t="s">
        <v>680</v>
      </c>
      <c r="U531" t="s">
        <v>848</v>
      </c>
      <c r="W531">
        <v>41843</v>
      </c>
      <c r="X531">
        <v>5</v>
      </c>
      <c r="Y531">
        <v>10</v>
      </c>
      <c r="Z531" t="s">
        <v>3156</v>
      </c>
      <c r="AA531" t="s">
        <v>3157</v>
      </c>
      <c r="AB531" t="s">
        <v>683</v>
      </c>
      <c r="AC531" t="s">
        <v>684</v>
      </c>
      <c r="AD531" t="s">
        <v>685</v>
      </c>
      <c r="AE531">
        <v>5</v>
      </c>
      <c r="AF531">
        <v>4.75</v>
      </c>
      <c r="AG531">
        <v>2.25</v>
      </c>
      <c r="AH531">
        <v>20.25</v>
      </c>
      <c r="AI531" t="s">
        <v>9</v>
      </c>
    </row>
    <row r="532" spans="1:37" x14ac:dyDescent="0.25">
      <c r="A532" t="s">
        <v>3162</v>
      </c>
      <c r="B532" t="s">
        <v>667</v>
      </c>
      <c r="C532" t="s">
        <v>880</v>
      </c>
      <c r="D532" t="s">
        <v>1122</v>
      </c>
      <c r="E532" t="s">
        <v>882</v>
      </c>
      <c r="F532" t="s">
        <v>1124</v>
      </c>
      <c r="G532" t="s">
        <v>3163</v>
      </c>
      <c r="I532" t="s">
        <v>3056</v>
      </c>
      <c r="J532" t="s">
        <v>2051</v>
      </c>
      <c r="K532" t="s">
        <v>694</v>
      </c>
      <c r="L532" t="s">
        <v>1773</v>
      </c>
      <c r="M532" t="s">
        <v>336</v>
      </c>
      <c r="N532" t="s">
        <v>3155</v>
      </c>
      <c r="O532" t="s">
        <v>724</v>
      </c>
      <c r="Q532">
        <v>1</v>
      </c>
      <c r="R532" t="s">
        <v>3</v>
      </c>
      <c r="S532" t="s">
        <v>1427</v>
      </c>
      <c r="T532" t="s">
        <v>1392</v>
      </c>
      <c r="U532" t="s">
        <v>680</v>
      </c>
      <c r="W532">
        <v>41905</v>
      </c>
      <c r="X532">
        <v>19</v>
      </c>
      <c r="Y532">
        <v>12</v>
      </c>
      <c r="Z532" t="s">
        <v>3156</v>
      </c>
      <c r="AA532" t="s">
        <v>3157</v>
      </c>
      <c r="AB532" t="s">
        <v>683</v>
      </c>
      <c r="AC532" t="s">
        <v>684</v>
      </c>
      <c r="AD532" t="s">
        <v>685</v>
      </c>
      <c r="AE532">
        <v>3.75</v>
      </c>
      <c r="AF532">
        <v>3.25</v>
      </c>
      <c r="AG532">
        <v>3.75</v>
      </c>
      <c r="AH532">
        <v>19.25</v>
      </c>
      <c r="AI532" t="s">
        <v>4</v>
      </c>
      <c r="AK532">
        <v>-1</v>
      </c>
    </row>
    <row r="533" spans="1:37" x14ac:dyDescent="0.25">
      <c r="A533" t="s">
        <v>3164</v>
      </c>
      <c r="B533" t="s">
        <v>667</v>
      </c>
      <c r="C533" t="s">
        <v>1044</v>
      </c>
      <c r="D533" t="s">
        <v>2126</v>
      </c>
      <c r="E533" t="s">
        <v>1045</v>
      </c>
      <c r="F533" t="s">
        <v>2127</v>
      </c>
      <c r="G533" t="s">
        <v>3165</v>
      </c>
      <c r="I533" t="s">
        <v>3056</v>
      </c>
      <c r="J533" t="s">
        <v>2051</v>
      </c>
      <c r="K533" t="s">
        <v>7</v>
      </c>
      <c r="L533" t="s">
        <v>713</v>
      </c>
      <c r="M533" t="s">
        <v>338</v>
      </c>
      <c r="N533" t="s">
        <v>3155</v>
      </c>
      <c r="O533" t="s">
        <v>724</v>
      </c>
      <c r="Q533">
        <v>1</v>
      </c>
      <c r="R533" t="s">
        <v>3</v>
      </c>
      <c r="S533" t="s">
        <v>1427</v>
      </c>
      <c r="T533" t="s">
        <v>1392</v>
      </c>
      <c r="U533" t="s">
        <v>680</v>
      </c>
      <c r="W533">
        <v>41913</v>
      </c>
      <c r="X533">
        <v>3</v>
      </c>
      <c r="Y533">
        <v>13</v>
      </c>
      <c r="Z533" t="s">
        <v>3156</v>
      </c>
      <c r="AA533" t="s">
        <v>3157</v>
      </c>
      <c r="AB533" t="s">
        <v>683</v>
      </c>
      <c r="AC533" t="s">
        <v>684</v>
      </c>
      <c r="AD533" t="s">
        <v>685</v>
      </c>
      <c r="AE533">
        <v>4.25</v>
      </c>
      <c r="AF533">
        <v>2.25</v>
      </c>
      <c r="AG533">
        <v>3.75</v>
      </c>
      <c r="AH533">
        <v>19.25</v>
      </c>
      <c r="AI533" t="s">
        <v>4</v>
      </c>
    </row>
    <row r="534" spans="1:37" x14ac:dyDescent="0.25">
      <c r="A534" t="s">
        <v>3166</v>
      </c>
      <c r="B534" t="s">
        <v>667</v>
      </c>
      <c r="C534" t="s">
        <v>3167</v>
      </c>
      <c r="D534" t="s">
        <v>3168</v>
      </c>
      <c r="E534" t="s">
        <v>3169</v>
      </c>
      <c r="F534" t="s">
        <v>3170</v>
      </c>
      <c r="G534" t="s">
        <v>3171</v>
      </c>
      <c r="I534" t="s">
        <v>3056</v>
      </c>
      <c r="J534" t="s">
        <v>2051</v>
      </c>
      <c r="K534" t="s">
        <v>7</v>
      </c>
      <c r="L534" t="s">
        <v>713</v>
      </c>
      <c r="M534" t="s">
        <v>260</v>
      </c>
      <c r="N534" t="s">
        <v>3155</v>
      </c>
      <c r="O534" t="s">
        <v>724</v>
      </c>
      <c r="Q534">
        <v>1</v>
      </c>
      <c r="R534" t="s">
        <v>6</v>
      </c>
      <c r="S534" t="s">
        <v>1427</v>
      </c>
      <c r="T534" t="s">
        <v>1392</v>
      </c>
      <c r="U534" t="s">
        <v>680</v>
      </c>
      <c r="W534">
        <v>42005</v>
      </c>
      <c r="X534">
        <v>23</v>
      </c>
      <c r="Y534">
        <v>16</v>
      </c>
      <c r="Z534" t="s">
        <v>3156</v>
      </c>
      <c r="AA534" t="s">
        <v>3157</v>
      </c>
      <c r="AB534" t="s">
        <v>683</v>
      </c>
      <c r="AC534" t="s">
        <v>684</v>
      </c>
      <c r="AD534" t="s">
        <v>685</v>
      </c>
      <c r="AE534">
        <v>3</v>
      </c>
      <c r="AF534">
        <v>4</v>
      </c>
      <c r="AG534">
        <v>4.5</v>
      </c>
      <c r="AH534">
        <v>20</v>
      </c>
      <c r="AI534" t="s">
        <v>4</v>
      </c>
    </row>
    <row r="535" spans="1:37" x14ac:dyDescent="0.25">
      <c r="A535" t="s">
        <v>3172</v>
      </c>
      <c r="B535" t="s">
        <v>667</v>
      </c>
      <c r="C535" t="s">
        <v>1147</v>
      </c>
      <c r="D535" t="s">
        <v>1346</v>
      </c>
      <c r="E535" t="s">
        <v>1149</v>
      </c>
      <c r="F535" t="s">
        <v>1348</v>
      </c>
      <c r="G535" t="s">
        <v>3173</v>
      </c>
      <c r="I535" t="s">
        <v>3056</v>
      </c>
      <c r="J535" t="s">
        <v>2051</v>
      </c>
      <c r="K535" t="s">
        <v>694</v>
      </c>
      <c r="L535" t="s">
        <v>713</v>
      </c>
      <c r="M535" t="s">
        <v>140</v>
      </c>
      <c r="N535" t="s">
        <v>3155</v>
      </c>
      <c r="O535" t="s">
        <v>724</v>
      </c>
      <c r="Q535">
        <v>1.5</v>
      </c>
      <c r="R535" t="s">
        <v>3</v>
      </c>
      <c r="S535" t="s">
        <v>1392</v>
      </c>
      <c r="T535" t="s">
        <v>680</v>
      </c>
      <c r="U535" t="s">
        <v>749</v>
      </c>
      <c r="W535">
        <v>42169</v>
      </c>
      <c r="X535">
        <v>19</v>
      </c>
      <c r="Y535">
        <v>23</v>
      </c>
      <c r="Z535" t="s">
        <v>3156</v>
      </c>
      <c r="AA535" t="s">
        <v>3157</v>
      </c>
      <c r="AB535" t="s">
        <v>683</v>
      </c>
      <c r="AC535" t="s">
        <v>684</v>
      </c>
      <c r="AD535" t="s">
        <v>685</v>
      </c>
      <c r="AE535">
        <v>3.5</v>
      </c>
      <c r="AF535">
        <v>4.5</v>
      </c>
      <c r="AG535">
        <v>3.25</v>
      </c>
      <c r="AH535">
        <v>19.5</v>
      </c>
      <c r="AI535" t="s">
        <v>9</v>
      </c>
    </row>
    <row r="536" spans="1:37" x14ac:dyDescent="0.25">
      <c r="A536" t="s">
        <v>3174</v>
      </c>
      <c r="B536" t="s">
        <v>667</v>
      </c>
      <c r="C536" t="s">
        <v>3175</v>
      </c>
      <c r="D536" t="s">
        <v>543</v>
      </c>
      <c r="E536" t="s">
        <v>3176</v>
      </c>
      <c r="F536" t="s">
        <v>543</v>
      </c>
      <c r="G536" t="s">
        <v>3177</v>
      </c>
      <c r="I536" t="s">
        <v>3056</v>
      </c>
      <c r="J536" t="s">
        <v>2051</v>
      </c>
      <c r="K536" t="s">
        <v>694</v>
      </c>
      <c r="L536" t="s">
        <v>1862</v>
      </c>
      <c r="M536" t="s">
        <v>283</v>
      </c>
      <c r="N536" t="s">
        <v>3155</v>
      </c>
      <c r="O536" t="s">
        <v>724</v>
      </c>
      <c r="Q536">
        <v>0.5</v>
      </c>
      <c r="R536" t="s">
        <v>6</v>
      </c>
      <c r="S536" t="s">
        <v>1427</v>
      </c>
      <c r="T536" t="s">
        <v>1392</v>
      </c>
      <c r="U536" t="s">
        <v>680</v>
      </c>
      <c r="W536">
        <v>42176</v>
      </c>
      <c r="X536">
        <v>2</v>
      </c>
      <c r="Y536">
        <v>24</v>
      </c>
      <c r="Z536" t="s">
        <v>3156</v>
      </c>
      <c r="AA536" t="s">
        <v>3157</v>
      </c>
      <c r="AB536" t="s">
        <v>683</v>
      </c>
      <c r="AC536" t="s">
        <v>684</v>
      </c>
      <c r="AD536" t="s">
        <v>685</v>
      </c>
      <c r="AE536">
        <v>6</v>
      </c>
      <c r="AF536">
        <v>3.5</v>
      </c>
      <c r="AG536">
        <v>2</v>
      </c>
      <c r="AH536">
        <v>20</v>
      </c>
      <c r="AI536" t="s">
        <v>4</v>
      </c>
      <c r="AK536">
        <v>-1</v>
      </c>
    </row>
    <row r="537" spans="1:37" x14ac:dyDescent="0.25">
      <c r="A537" t="s">
        <v>3178</v>
      </c>
      <c r="B537" t="s">
        <v>667</v>
      </c>
      <c r="C537" t="s">
        <v>3179</v>
      </c>
      <c r="D537" t="s">
        <v>545</v>
      </c>
      <c r="E537" t="s">
        <v>3180</v>
      </c>
      <c r="F537" t="s">
        <v>545</v>
      </c>
      <c r="G537" t="s">
        <v>3181</v>
      </c>
      <c r="I537" t="s">
        <v>3056</v>
      </c>
      <c r="J537" t="s">
        <v>2051</v>
      </c>
      <c r="K537" t="s">
        <v>7</v>
      </c>
      <c r="L537" t="s">
        <v>713</v>
      </c>
      <c r="M537" t="s">
        <v>75</v>
      </c>
      <c r="N537" t="s">
        <v>3155</v>
      </c>
      <c r="O537" t="s">
        <v>724</v>
      </c>
      <c r="Q537">
        <v>0.5</v>
      </c>
      <c r="R537" t="s">
        <v>3</v>
      </c>
      <c r="S537" t="s">
        <v>1427</v>
      </c>
      <c r="T537" t="s">
        <v>1392</v>
      </c>
      <c r="U537" t="s">
        <v>680</v>
      </c>
      <c r="W537">
        <v>42179</v>
      </c>
      <c r="X537">
        <v>5</v>
      </c>
      <c r="Y537">
        <v>24</v>
      </c>
      <c r="Z537" t="s">
        <v>3156</v>
      </c>
      <c r="AA537" t="s">
        <v>3157</v>
      </c>
      <c r="AB537" t="s">
        <v>683</v>
      </c>
      <c r="AC537" t="s">
        <v>684</v>
      </c>
      <c r="AD537" t="s">
        <v>685</v>
      </c>
      <c r="AE537">
        <v>5</v>
      </c>
      <c r="AF537">
        <v>6.75</v>
      </c>
      <c r="AG537">
        <v>2.75</v>
      </c>
      <c r="AH537">
        <v>22.75</v>
      </c>
      <c r="AI537" t="s">
        <v>4</v>
      </c>
      <c r="AK537">
        <v>-1</v>
      </c>
    </row>
    <row r="538" spans="1:37" x14ac:dyDescent="0.25">
      <c r="A538" t="s">
        <v>3182</v>
      </c>
      <c r="B538" t="s">
        <v>667</v>
      </c>
      <c r="C538" t="s">
        <v>3183</v>
      </c>
      <c r="D538" t="s">
        <v>1074</v>
      </c>
      <c r="E538" t="s">
        <v>3184</v>
      </c>
      <c r="F538" t="s">
        <v>1076</v>
      </c>
      <c r="G538" t="s">
        <v>3185</v>
      </c>
      <c r="I538" t="s">
        <v>3056</v>
      </c>
      <c r="J538" t="s">
        <v>2051</v>
      </c>
      <c r="K538" t="s">
        <v>7</v>
      </c>
      <c r="L538" t="s">
        <v>713</v>
      </c>
      <c r="M538" t="s">
        <v>64</v>
      </c>
      <c r="N538" t="s">
        <v>3155</v>
      </c>
      <c r="O538" t="s">
        <v>948</v>
      </c>
      <c r="Q538">
        <v>0.5</v>
      </c>
      <c r="R538" t="s">
        <v>6</v>
      </c>
      <c r="S538" t="s">
        <v>1392</v>
      </c>
      <c r="T538" t="s">
        <v>680</v>
      </c>
      <c r="U538" t="s">
        <v>949</v>
      </c>
      <c r="W538">
        <v>41693</v>
      </c>
      <c r="X538">
        <v>23</v>
      </c>
      <c r="Y538">
        <v>3</v>
      </c>
      <c r="Z538" t="s">
        <v>3156</v>
      </c>
      <c r="AA538" t="s">
        <v>3157</v>
      </c>
      <c r="AB538" t="s">
        <v>683</v>
      </c>
      <c r="AC538" t="s">
        <v>684</v>
      </c>
      <c r="AD538" t="s">
        <v>685</v>
      </c>
      <c r="AE538">
        <v>5.75</v>
      </c>
      <c r="AF538">
        <v>3.25</v>
      </c>
      <c r="AG538">
        <v>3</v>
      </c>
      <c r="AH538">
        <v>21.25</v>
      </c>
      <c r="AI538" t="s">
        <v>9</v>
      </c>
      <c r="AK538">
        <v>-1</v>
      </c>
    </row>
    <row r="539" spans="1:37" x14ac:dyDescent="0.25">
      <c r="A539" t="s">
        <v>3186</v>
      </c>
      <c r="B539" t="s">
        <v>667</v>
      </c>
      <c r="C539" t="s">
        <v>913</v>
      </c>
      <c r="D539" t="s">
        <v>455</v>
      </c>
      <c r="E539" t="s">
        <v>915</v>
      </c>
      <c r="F539" t="s">
        <v>455</v>
      </c>
      <c r="G539" t="s">
        <v>3187</v>
      </c>
      <c r="I539" t="s">
        <v>3056</v>
      </c>
      <c r="J539" t="s">
        <v>2051</v>
      </c>
      <c r="K539" t="s">
        <v>694</v>
      </c>
      <c r="L539" t="s">
        <v>713</v>
      </c>
      <c r="M539" t="s">
        <v>2</v>
      </c>
      <c r="N539" t="s">
        <v>3155</v>
      </c>
      <c r="O539" t="s">
        <v>948</v>
      </c>
      <c r="Q539">
        <v>0</v>
      </c>
      <c r="R539" t="s">
        <v>6</v>
      </c>
      <c r="S539" t="s">
        <v>2661</v>
      </c>
      <c r="T539" t="s">
        <v>1392</v>
      </c>
      <c r="U539" t="s">
        <v>680</v>
      </c>
      <c r="W539">
        <v>41852</v>
      </c>
      <c r="X539">
        <v>14</v>
      </c>
      <c r="Y539">
        <v>10</v>
      </c>
      <c r="Z539" t="s">
        <v>3156</v>
      </c>
      <c r="AA539" t="s">
        <v>3157</v>
      </c>
      <c r="AB539" t="s">
        <v>683</v>
      </c>
      <c r="AC539" t="s">
        <v>684</v>
      </c>
      <c r="AD539" t="s">
        <v>685</v>
      </c>
      <c r="AE539">
        <v>6.5</v>
      </c>
      <c r="AF539">
        <v>3.5</v>
      </c>
      <c r="AG539">
        <v>3</v>
      </c>
      <c r="AH539">
        <v>22.5</v>
      </c>
      <c r="AI539" t="s">
        <v>4</v>
      </c>
    </row>
    <row r="540" spans="1:37" x14ac:dyDescent="0.25">
      <c r="A540" t="s">
        <v>3188</v>
      </c>
      <c r="B540" t="s">
        <v>667</v>
      </c>
      <c r="C540" t="s">
        <v>3189</v>
      </c>
      <c r="D540" t="s">
        <v>3190</v>
      </c>
      <c r="E540" t="s">
        <v>3191</v>
      </c>
      <c r="F540" t="s">
        <v>3192</v>
      </c>
      <c r="G540" t="s">
        <v>3193</v>
      </c>
      <c r="I540" t="s">
        <v>3056</v>
      </c>
      <c r="J540" t="s">
        <v>2051</v>
      </c>
      <c r="K540" t="s">
        <v>7</v>
      </c>
      <c r="L540" t="s">
        <v>713</v>
      </c>
      <c r="M540" t="s">
        <v>83</v>
      </c>
      <c r="N540" t="s">
        <v>3155</v>
      </c>
      <c r="O540" t="s">
        <v>948</v>
      </c>
      <c r="Q540">
        <v>1</v>
      </c>
      <c r="R540" t="s">
        <v>6</v>
      </c>
      <c r="S540" t="s">
        <v>1427</v>
      </c>
      <c r="T540" t="s">
        <v>1392</v>
      </c>
      <c r="U540" t="s">
        <v>680</v>
      </c>
      <c r="W540">
        <v>41874</v>
      </c>
      <c r="X540">
        <v>12</v>
      </c>
      <c r="Y540">
        <v>11</v>
      </c>
      <c r="Z540" t="s">
        <v>3156</v>
      </c>
      <c r="AA540" t="s">
        <v>3157</v>
      </c>
      <c r="AB540" t="s">
        <v>683</v>
      </c>
      <c r="AC540" t="s">
        <v>684</v>
      </c>
      <c r="AD540" t="s">
        <v>685</v>
      </c>
      <c r="AE540">
        <v>4.5</v>
      </c>
      <c r="AF540">
        <v>3.25</v>
      </c>
      <c r="AG540">
        <v>3</v>
      </c>
      <c r="AH540">
        <v>19.25</v>
      </c>
      <c r="AI540" t="s">
        <v>4</v>
      </c>
      <c r="AK540">
        <v>-1</v>
      </c>
    </row>
    <row r="541" spans="1:37" x14ac:dyDescent="0.25">
      <c r="A541" t="s">
        <v>3194</v>
      </c>
      <c r="B541" t="s">
        <v>667</v>
      </c>
      <c r="C541" t="s">
        <v>3195</v>
      </c>
      <c r="D541" t="s">
        <v>1214</v>
      </c>
      <c r="E541" t="s">
        <v>3196</v>
      </c>
      <c r="F541" t="s">
        <v>1216</v>
      </c>
      <c r="G541" t="s">
        <v>3197</v>
      </c>
      <c r="I541" t="s">
        <v>3056</v>
      </c>
      <c r="J541" t="s">
        <v>2051</v>
      </c>
      <c r="K541" t="s">
        <v>694</v>
      </c>
      <c r="L541" t="s">
        <v>1246</v>
      </c>
      <c r="M541" t="s">
        <v>339</v>
      </c>
      <c r="N541" t="s">
        <v>3155</v>
      </c>
      <c r="O541" t="s">
        <v>948</v>
      </c>
      <c r="Q541">
        <v>0.5</v>
      </c>
      <c r="R541" t="s">
        <v>6</v>
      </c>
      <c r="S541" t="s">
        <v>2661</v>
      </c>
      <c r="T541" t="s">
        <v>1392</v>
      </c>
      <c r="U541" t="s">
        <v>680</v>
      </c>
      <c r="W541">
        <v>41920</v>
      </c>
      <c r="X541">
        <v>10</v>
      </c>
      <c r="Y541">
        <v>13</v>
      </c>
      <c r="Z541" t="s">
        <v>3156</v>
      </c>
      <c r="AA541" t="s">
        <v>3157</v>
      </c>
      <c r="AB541" t="s">
        <v>683</v>
      </c>
      <c r="AC541" t="s">
        <v>684</v>
      </c>
      <c r="AD541" t="s">
        <v>685</v>
      </c>
      <c r="AE541">
        <v>5</v>
      </c>
      <c r="AF541">
        <v>5.75</v>
      </c>
      <c r="AG541">
        <v>2.75</v>
      </c>
      <c r="AH541">
        <v>21.75</v>
      </c>
      <c r="AI541" t="s">
        <v>4</v>
      </c>
    </row>
    <row r="542" spans="1:37" x14ac:dyDescent="0.25">
      <c r="A542" t="s">
        <v>3198</v>
      </c>
      <c r="B542" t="s">
        <v>667</v>
      </c>
      <c r="C542" t="s">
        <v>1112</v>
      </c>
      <c r="D542" t="s">
        <v>875</v>
      </c>
      <c r="E542" t="s">
        <v>1113</v>
      </c>
      <c r="F542" t="s">
        <v>877</v>
      </c>
      <c r="G542" t="s">
        <v>3199</v>
      </c>
      <c r="I542" t="s">
        <v>3056</v>
      </c>
      <c r="J542" t="s">
        <v>2051</v>
      </c>
      <c r="K542" t="s">
        <v>7</v>
      </c>
      <c r="L542" t="s">
        <v>1106</v>
      </c>
      <c r="M542" t="s">
        <v>329</v>
      </c>
      <c r="N542" t="s">
        <v>3155</v>
      </c>
      <c r="O542" t="s">
        <v>805</v>
      </c>
      <c r="Q542">
        <v>0.5</v>
      </c>
      <c r="R542" t="s">
        <v>6</v>
      </c>
      <c r="S542" t="s">
        <v>1392</v>
      </c>
      <c r="T542" t="s">
        <v>680</v>
      </c>
      <c r="U542" t="s">
        <v>749</v>
      </c>
      <c r="W542">
        <v>41750</v>
      </c>
      <c r="X542">
        <v>8</v>
      </c>
      <c r="Y542">
        <v>6</v>
      </c>
      <c r="Z542" t="s">
        <v>3156</v>
      </c>
      <c r="AA542" t="s">
        <v>3157</v>
      </c>
      <c r="AB542" t="s">
        <v>683</v>
      </c>
      <c r="AC542" t="s">
        <v>684</v>
      </c>
      <c r="AD542" t="s">
        <v>685</v>
      </c>
      <c r="AE542">
        <v>4</v>
      </c>
      <c r="AF542">
        <v>3</v>
      </c>
      <c r="AG542">
        <v>3.75</v>
      </c>
      <c r="AH542">
        <v>19</v>
      </c>
      <c r="AI542" t="s">
        <v>9</v>
      </c>
    </row>
    <row r="543" spans="1:37" x14ac:dyDescent="0.25">
      <c r="A543" t="s">
        <v>3200</v>
      </c>
      <c r="B543" t="s">
        <v>667</v>
      </c>
      <c r="C543" t="s">
        <v>3201</v>
      </c>
      <c r="D543" t="s">
        <v>2952</v>
      </c>
      <c r="E543" t="s">
        <v>3202</v>
      </c>
      <c r="F543" t="s">
        <v>2954</v>
      </c>
      <c r="G543" t="s">
        <v>3203</v>
      </c>
      <c r="I543" t="s">
        <v>3148</v>
      </c>
      <c r="J543" t="s">
        <v>2051</v>
      </c>
      <c r="K543" t="s">
        <v>694</v>
      </c>
      <c r="L543" t="s">
        <v>713</v>
      </c>
      <c r="M543" t="s">
        <v>241</v>
      </c>
      <c r="N543" t="s">
        <v>3155</v>
      </c>
      <c r="O543" t="s">
        <v>805</v>
      </c>
      <c r="Q543">
        <v>0</v>
      </c>
      <c r="R543" t="s">
        <v>3</v>
      </c>
      <c r="S543" t="s">
        <v>1427</v>
      </c>
      <c r="T543" t="s">
        <v>1392</v>
      </c>
      <c r="U543" t="s">
        <v>680</v>
      </c>
      <c r="W543">
        <v>41809</v>
      </c>
      <c r="X543">
        <v>19</v>
      </c>
      <c r="Y543">
        <v>8</v>
      </c>
      <c r="Z543" t="s">
        <v>3156</v>
      </c>
      <c r="AA543" t="s">
        <v>3157</v>
      </c>
      <c r="AB543" t="s">
        <v>683</v>
      </c>
      <c r="AC543" t="s">
        <v>684</v>
      </c>
      <c r="AD543" t="s">
        <v>685</v>
      </c>
      <c r="AE543">
        <v>4.5</v>
      </c>
      <c r="AF543">
        <v>5</v>
      </c>
      <c r="AG543">
        <v>4</v>
      </c>
      <c r="AH543">
        <v>22</v>
      </c>
      <c r="AI543" t="s">
        <v>4</v>
      </c>
      <c r="AK543">
        <v>-1</v>
      </c>
    </row>
    <row r="544" spans="1:37" x14ac:dyDescent="0.25">
      <c r="A544" t="s">
        <v>3204</v>
      </c>
      <c r="B544" t="s">
        <v>667</v>
      </c>
      <c r="C544" t="s">
        <v>2285</v>
      </c>
      <c r="D544" t="s">
        <v>1163</v>
      </c>
      <c r="E544" t="s">
        <v>2287</v>
      </c>
      <c r="F544" t="s">
        <v>1164</v>
      </c>
      <c r="G544" t="s">
        <v>3205</v>
      </c>
      <c r="I544" t="s">
        <v>2928</v>
      </c>
      <c r="J544" t="s">
        <v>2051</v>
      </c>
      <c r="K544" t="s">
        <v>694</v>
      </c>
      <c r="L544" t="s">
        <v>713</v>
      </c>
      <c r="M544" t="s">
        <v>273</v>
      </c>
      <c r="N544" t="s">
        <v>3155</v>
      </c>
      <c r="O544" t="s">
        <v>805</v>
      </c>
      <c r="Q544">
        <v>1</v>
      </c>
      <c r="R544" t="s">
        <v>3</v>
      </c>
      <c r="S544" t="s">
        <v>1392</v>
      </c>
      <c r="T544" t="s">
        <v>680</v>
      </c>
      <c r="U544" t="s">
        <v>749</v>
      </c>
      <c r="W544">
        <v>42049</v>
      </c>
      <c r="X544">
        <v>19</v>
      </c>
      <c r="Y544">
        <v>18</v>
      </c>
      <c r="Z544" t="s">
        <v>3156</v>
      </c>
      <c r="AA544" t="s">
        <v>3157</v>
      </c>
      <c r="AB544" t="s">
        <v>683</v>
      </c>
      <c r="AC544" t="s">
        <v>684</v>
      </c>
      <c r="AD544" t="s">
        <v>685</v>
      </c>
      <c r="AE544">
        <v>4.25</v>
      </c>
      <c r="AF544">
        <v>2.75</v>
      </c>
      <c r="AG544">
        <v>3.5</v>
      </c>
      <c r="AH544">
        <v>19.25</v>
      </c>
      <c r="AI544" t="s">
        <v>9</v>
      </c>
    </row>
    <row r="545" spans="1:37" x14ac:dyDescent="0.25">
      <c r="A545" t="s">
        <v>3206</v>
      </c>
      <c r="B545" t="s">
        <v>667</v>
      </c>
      <c r="C545" t="s">
        <v>3207</v>
      </c>
      <c r="D545" t="s">
        <v>372</v>
      </c>
      <c r="E545" t="s">
        <v>3208</v>
      </c>
      <c r="F545" t="s">
        <v>372</v>
      </c>
      <c r="G545" t="s">
        <v>3209</v>
      </c>
      <c r="I545" t="s">
        <v>3056</v>
      </c>
      <c r="J545" t="s">
        <v>2051</v>
      </c>
      <c r="K545" t="s">
        <v>7</v>
      </c>
      <c r="L545" t="s">
        <v>713</v>
      </c>
      <c r="M545" t="s">
        <v>5</v>
      </c>
      <c r="N545" t="s">
        <v>3155</v>
      </c>
      <c r="O545" t="s">
        <v>1174</v>
      </c>
      <c r="Q545">
        <v>0</v>
      </c>
      <c r="R545" t="s">
        <v>6</v>
      </c>
      <c r="S545" t="s">
        <v>680</v>
      </c>
      <c r="T545" t="s">
        <v>2428</v>
      </c>
      <c r="U545" t="s">
        <v>749</v>
      </c>
      <c r="W545">
        <v>42002</v>
      </c>
      <c r="X545">
        <v>20</v>
      </c>
      <c r="Y545">
        <v>16</v>
      </c>
      <c r="Z545" t="s">
        <v>3156</v>
      </c>
      <c r="AA545" t="s">
        <v>3157</v>
      </c>
      <c r="AB545" t="s">
        <v>683</v>
      </c>
      <c r="AC545" t="s">
        <v>684</v>
      </c>
      <c r="AD545" t="s">
        <v>685</v>
      </c>
      <c r="AE545">
        <v>6.25</v>
      </c>
      <c r="AF545">
        <v>6</v>
      </c>
      <c r="AG545">
        <v>3</v>
      </c>
      <c r="AH545">
        <v>24.5</v>
      </c>
      <c r="AI545" t="s">
        <v>14</v>
      </c>
      <c r="AK545">
        <v>-1</v>
      </c>
    </row>
    <row r="546" spans="1:37" x14ac:dyDescent="0.25">
      <c r="A546" t="s">
        <v>3210</v>
      </c>
      <c r="B546" t="s">
        <v>667</v>
      </c>
      <c r="C546" t="s">
        <v>874</v>
      </c>
      <c r="D546" t="s">
        <v>935</v>
      </c>
      <c r="E546" t="s">
        <v>876</v>
      </c>
      <c r="F546" t="s">
        <v>937</v>
      </c>
      <c r="G546" t="s">
        <v>3211</v>
      </c>
      <c r="I546" t="s">
        <v>3148</v>
      </c>
      <c r="J546" t="s">
        <v>2051</v>
      </c>
      <c r="K546" t="s">
        <v>7</v>
      </c>
      <c r="L546" t="s">
        <v>863</v>
      </c>
      <c r="M546" t="s">
        <v>306</v>
      </c>
      <c r="N546" t="s">
        <v>3155</v>
      </c>
      <c r="O546" t="s">
        <v>1174</v>
      </c>
      <c r="Q546">
        <v>1</v>
      </c>
      <c r="R546" t="s">
        <v>3</v>
      </c>
      <c r="S546" t="s">
        <v>1427</v>
      </c>
      <c r="T546" t="s">
        <v>1392</v>
      </c>
      <c r="U546" t="s">
        <v>680</v>
      </c>
      <c r="W546">
        <v>42154</v>
      </c>
      <c r="X546">
        <v>4</v>
      </c>
      <c r="Y546">
        <v>23</v>
      </c>
      <c r="Z546" t="s">
        <v>3156</v>
      </c>
      <c r="AA546" t="s">
        <v>3157</v>
      </c>
      <c r="AB546" t="s">
        <v>683</v>
      </c>
      <c r="AC546" t="s">
        <v>684</v>
      </c>
      <c r="AD546" t="s">
        <v>685</v>
      </c>
      <c r="AE546">
        <v>5.25</v>
      </c>
      <c r="AF546">
        <v>3.5</v>
      </c>
      <c r="AG546">
        <v>3</v>
      </c>
      <c r="AH546">
        <v>21</v>
      </c>
      <c r="AI546" t="s">
        <v>4</v>
      </c>
    </row>
    <row r="547" spans="1:37" x14ac:dyDescent="0.25">
      <c r="A547" t="s">
        <v>3212</v>
      </c>
      <c r="B547" t="s">
        <v>667</v>
      </c>
      <c r="C547" t="s">
        <v>3213</v>
      </c>
      <c r="D547" t="s">
        <v>375</v>
      </c>
      <c r="E547" t="s">
        <v>3214</v>
      </c>
      <c r="F547" t="s">
        <v>375</v>
      </c>
      <c r="G547" t="s">
        <v>3215</v>
      </c>
      <c r="I547" t="s">
        <v>1373</v>
      </c>
      <c r="J547" t="s">
        <v>845</v>
      </c>
      <c r="K547" t="s">
        <v>694</v>
      </c>
      <c r="L547" t="s">
        <v>713</v>
      </c>
      <c r="M547" t="s">
        <v>192</v>
      </c>
      <c r="N547" t="s">
        <v>3155</v>
      </c>
      <c r="O547" t="s">
        <v>735</v>
      </c>
      <c r="Q547">
        <v>0.5</v>
      </c>
      <c r="R547" t="s">
        <v>6</v>
      </c>
      <c r="S547" t="s">
        <v>949</v>
      </c>
      <c r="T547" t="s">
        <v>680</v>
      </c>
      <c r="U547" t="s">
        <v>766</v>
      </c>
      <c r="W547">
        <v>42189</v>
      </c>
      <c r="X547">
        <v>15</v>
      </c>
      <c r="Y547">
        <v>24</v>
      </c>
      <c r="Z547" t="s">
        <v>3156</v>
      </c>
      <c r="AA547" t="s">
        <v>3157</v>
      </c>
      <c r="AB547" t="s">
        <v>683</v>
      </c>
      <c r="AC547" t="s">
        <v>684</v>
      </c>
      <c r="AD547" t="s">
        <v>685</v>
      </c>
      <c r="AE547">
        <v>4.25</v>
      </c>
      <c r="AF547">
        <v>3</v>
      </c>
      <c r="AG547">
        <v>3.25</v>
      </c>
      <c r="AH547">
        <v>18.5</v>
      </c>
      <c r="AI547" t="s">
        <v>9</v>
      </c>
      <c r="AK547">
        <v>-1</v>
      </c>
    </row>
    <row r="548" spans="1:37" x14ac:dyDescent="0.25">
      <c r="A548" t="s">
        <v>3216</v>
      </c>
      <c r="B548" t="s">
        <v>667</v>
      </c>
      <c r="C548" t="s">
        <v>3217</v>
      </c>
      <c r="D548" t="s">
        <v>477</v>
      </c>
      <c r="E548" t="s">
        <v>3218</v>
      </c>
      <c r="F548" t="s">
        <v>477</v>
      </c>
      <c r="G548" t="s">
        <v>3219</v>
      </c>
      <c r="I548" t="s">
        <v>2668</v>
      </c>
      <c r="J548" t="s">
        <v>2051</v>
      </c>
      <c r="K548" t="s">
        <v>694</v>
      </c>
      <c r="L548" t="s">
        <v>675</v>
      </c>
      <c r="M548" t="s">
        <v>96</v>
      </c>
      <c r="N548" t="s">
        <v>3220</v>
      </c>
      <c r="O548" t="s">
        <v>724</v>
      </c>
      <c r="Q548">
        <v>1.5</v>
      </c>
      <c r="R548" t="s">
        <v>6</v>
      </c>
      <c r="S548" t="s">
        <v>1392</v>
      </c>
      <c r="T548" t="s">
        <v>680</v>
      </c>
      <c r="U548" t="s">
        <v>949</v>
      </c>
      <c r="W548">
        <v>40291</v>
      </c>
      <c r="X548">
        <v>22</v>
      </c>
      <c r="Y548">
        <v>15</v>
      </c>
      <c r="Z548" t="s">
        <v>3221</v>
      </c>
      <c r="AA548" t="s">
        <v>3222</v>
      </c>
      <c r="AB548" t="s">
        <v>683</v>
      </c>
      <c r="AC548" t="s">
        <v>684</v>
      </c>
      <c r="AD548" t="s">
        <v>685</v>
      </c>
      <c r="AE548">
        <v>5.25</v>
      </c>
      <c r="AF548">
        <v>2.25</v>
      </c>
      <c r="AG548">
        <v>3.5</v>
      </c>
      <c r="AH548">
        <v>21.25</v>
      </c>
      <c r="AI548" t="s">
        <v>9</v>
      </c>
      <c r="AK548">
        <v>-1</v>
      </c>
    </row>
    <row r="549" spans="1:37" x14ac:dyDescent="0.25">
      <c r="A549" t="s">
        <v>3223</v>
      </c>
      <c r="B549" t="s">
        <v>667</v>
      </c>
      <c r="C549" t="s">
        <v>3224</v>
      </c>
      <c r="D549" t="s">
        <v>509</v>
      </c>
      <c r="E549" t="s">
        <v>3225</v>
      </c>
      <c r="F549" t="s">
        <v>509</v>
      </c>
      <c r="G549" t="s">
        <v>3226</v>
      </c>
      <c r="I549" t="s">
        <v>2668</v>
      </c>
      <c r="J549" t="s">
        <v>2051</v>
      </c>
      <c r="K549" t="s">
        <v>694</v>
      </c>
      <c r="L549" t="s">
        <v>675</v>
      </c>
      <c r="M549" t="s">
        <v>89</v>
      </c>
      <c r="N549" t="s">
        <v>3220</v>
      </c>
      <c r="O549" t="s">
        <v>724</v>
      </c>
      <c r="Q549">
        <v>2</v>
      </c>
      <c r="R549" t="s">
        <v>6</v>
      </c>
      <c r="S549" t="s">
        <v>1392</v>
      </c>
      <c r="T549" t="s">
        <v>680</v>
      </c>
      <c r="W549">
        <v>40402</v>
      </c>
      <c r="X549">
        <v>13</v>
      </c>
      <c r="Y549">
        <v>20</v>
      </c>
      <c r="Z549" t="s">
        <v>3221</v>
      </c>
      <c r="AA549" t="s">
        <v>3222</v>
      </c>
      <c r="AB549" t="s">
        <v>683</v>
      </c>
      <c r="AC549" t="s">
        <v>684</v>
      </c>
      <c r="AD549" t="s">
        <v>685</v>
      </c>
      <c r="AE549">
        <v>4.75</v>
      </c>
      <c r="AF549">
        <v>3</v>
      </c>
      <c r="AG549">
        <v>3</v>
      </c>
      <c r="AH549">
        <v>20.5</v>
      </c>
      <c r="AI549" t="s">
        <v>9</v>
      </c>
      <c r="AK549">
        <v>-1</v>
      </c>
    </row>
    <row r="550" spans="1:37" x14ac:dyDescent="0.25">
      <c r="A550" t="s">
        <v>3227</v>
      </c>
      <c r="B550" t="s">
        <v>667</v>
      </c>
      <c r="C550" t="s">
        <v>972</v>
      </c>
      <c r="D550" t="s">
        <v>574</v>
      </c>
      <c r="E550" t="s">
        <v>973</v>
      </c>
      <c r="F550" t="s">
        <v>574</v>
      </c>
      <c r="G550" t="s">
        <v>3228</v>
      </c>
      <c r="I550" t="s">
        <v>2668</v>
      </c>
      <c r="J550" t="s">
        <v>2051</v>
      </c>
      <c r="K550" t="s">
        <v>694</v>
      </c>
      <c r="L550" t="s">
        <v>675</v>
      </c>
      <c r="M550" t="s">
        <v>72</v>
      </c>
      <c r="N550" t="s">
        <v>3220</v>
      </c>
      <c r="O550" t="s">
        <v>948</v>
      </c>
      <c r="Q550">
        <v>1.5</v>
      </c>
      <c r="R550" t="s">
        <v>6</v>
      </c>
      <c r="S550" t="s">
        <v>1392</v>
      </c>
      <c r="T550" t="s">
        <v>680</v>
      </c>
      <c r="U550" t="s">
        <v>949</v>
      </c>
      <c r="W550">
        <v>39983</v>
      </c>
      <c r="X550">
        <v>2</v>
      </c>
      <c r="Y550">
        <v>3</v>
      </c>
      <c r="Z550" t="s">
        <v>3221</v>
      </c>
      <c r="AA550" t="s">
        <v>3222</v>
      </c>
      <c r="AB550" t="s">
        <v>683</v>
      </c>
      <c r="AC550" t="s">
        <v>684</v>
      </c>
      <c r="AD550" t="s">
        <v>685</v>
      </c>
      <c r="AE550">
        <v>4</v>
      </c>
      <c r="AF550">
        <v>4.75</v>
      </c>
      <c r="AG550">
        <v>3.75</v>
      </c>
      <c r="AH550">
        <v>21.75</v>
      </c>
      <c r="AI550" t="s">
        <v>9</v>
      </c>
    </row>
    <row r="551" spans="1:37" x14ac:dyDescent="0.25">
      <c r="A551" t="s">
        <v>3229</v>
      </c>
      <c r="B551" t="s">
        <v>667</v>
      </c>
      <c r="C551" t="s">
        <v>3230</v>
      </c>
      <c r="D551" t="s">
        <v>1587</v>
      </c>
      <c r="E551" t="s">
        <v>3231</v>
      </c>
      <c r="F551" t="s">
        <v>1589</v>
      </c>
      <c r="G551" t="s">
        <v>3232</v>
      </c>
      <c r="I551" t="s">
        <v>2668</v>
      </c>
      <c r="J551" t="s">
        <v>2051</v>
      </c>
      <c r="K551" t="s">
        <v>694</v>
      </c>
      <c r="L551" t="s">
        <v>675</v>
      </c>
      <c r="M551" t="s">
        <v>125</v>
      </c>
      <c r="N551" t="s">
        <v>3220</v>
      </c>
      <c r="O551" t="s">
        <v>948</v>
      </c>
      <c r="Q551">
        <v>1</v>
      </c>
      <c r="R551" t="s">
        <v>3</v>
      </c>
      <c r="S551" t="s">
        <v>1427</v>
      </c>
      <c r="T551" t="s">
        <v>1392</v>
      </c>
      <c r="U551" t="s">
        <v>680</v>
      </c>
      <c r="W551">
        <v>40275</v>
      </c>
      <c r="X551">
        <v>6</v>
      </c>
      <c r="Y551">
        <v>15</v>
      </c>
      <c r="Z551" t="s">
        <v>3221</v>
      </c>
      <c r="AA551" t="s">
        <v>3222</v>
      </c>
      <c r="AB551" t="s">
        <v>683</v>
      </c>
      <c r="AC551" t="s">
        <v>684</v>
      </c>
      <c r="AD551" t="s">
        <v>685</v>
      </c>
      <c r="AE551">
        <v>4</v>
      </c>
      <c r="AF551">
        <v>2.75</v>
      </c>
      <c r="AG551">
        <v>3.75</v>
      </c>
      <c r="AH551">
        <v>19.25</v>
      </c>
      <c r="AI551" t="s">
        <v>4</v>
      </c>
      <c r="AK551">
        <v>-1</v>
      </c>
    </row>
    <row r="552" spans="1:37" x14ac:dyDescent="0.25">
      <c r="A552" t="s">
        <v>3233</v>
      </c>
      <c r="B552" t="s">
        <v>667</v>
      </c>
      <c r="C552" t="s">
        <v>3234</v>
      </c>
      <c r="D552" t="s">
        <v>477</v>
      </c>
      <c r="E552" t="s">
        <v>3235</v>
      </c>
      <c r="F552" t="s">
        <v>477</v>
      </c>
      <c r="G552" t="s">
        <v>3236</v>
      </c>
      <c r="I552" t="s">
        <v>2668</v>
      </c>
      <c r="J552" t="s">
        <v>2051</v>
      </c>
      <c r="K552" t="s">
        <v>694</v>
      </c>
      <c r="L552" t="s">
        <v>675</v>
      </c>
      <c r="M552" t="s">
        <v>57</v>
      </c>
      <c r="N552" t="s">
        <v>3220</v>
      </c>
      <c r="O552" t="s">
        <v>948</v>
      </c>
      <c r="Q552">
        <v>1</v>
      </c>
      <c r="R552" t="s">
        <v>6</v>
      </c>
      <c r="S552" t="s">
        <v>1392</v>
      </c>
      <c r="T552" t="s">
        <v>680</v>
      </c>
      <c r="U552" t="s">
        <v>949</v>
      </c>
      <c r="W552">
        <v>40312</v>
      </c>
      <c r="X552">
        <v>19</v>
      </c>
      <c r="Y552">
        <v>16</v>
      </c>
      <c r="Z552" t="s">
        <v>3221</v>
      </c>
      <c r="AA552" t="s">
        <v>3222</v>
      </c>
      <c r="AB552" t="s">
        <v>683</v>
      </c>
      <c r="AC552" t="s">
        <v>684</v>
      </c>
      <c r="AD552" t="s">
        <v>685</v>
      </c>
      <c r="AE552">
        <v>3.75</v>
      </c>
      <c r="AF552">
        <v>5.75</v>
      </c>
      <c r="AG552">
        <v>2.5</v>
      </c>
      <c r="AH552">
        <v>19.25</v>
      </c>
      <c r="AI552" t="s">
        <v>9</v>
      </c>
    </row>
    <row r="553" spans="1:37" x14ac:dyDescent="0.25">
      <c r="A553" t="s">
        <v>3237</v>
      </c>
      <c r="B553" t="s">
        <v>667</v>
      </c>
      <c r="C553" t="s">
        <v>3238</v>
      </c>
      <c r="D553" t="s">
        <v>3239</v>
      </c>
      <c r="E553" t="s">
        <v>3240</v>
      </c>
      <c r="F553" t="s">
        <v>3241</v>
      </c>
      <c r="G553" t="s">
        <v>3242</v>
      </c>
      <c r="I553" t="s">
        <v>2668</v>
      </c>
      <c r="J553" t="s">
        <v>2051</v>
      </c>
      <c r="K553" t="s">
        <v>694</v>
      </c>
      <c r="L553" t="s">
        <v>733</v>
      </c>
      <c r="M553" t="s">
        <v>33</v>
      </c>
      <c r="N553" t="s">
        <v>3220</v>
      </c>
      <c r="O553" t="s">
        <v>805</v>
      </c>
      <c r="Q553">
        <v>1</v>
      </c>
      <c r="R553" t="s">
        <v>6</v>
      </c>
      <c r="S553" t="s">
        <v>1392</v>
      </c>
      <c r="T553" t="s">
        <v>680</v>
      </c>
      <c r="U553" t="s">
        <v>949</v>
      </c>
      <c r="W553">
        <v>39994</v>
      </c>
      <c r="X553">
        <v>13</v>
      </c>
      <c r="Y553">
        <v>3</v>
      </c>
      <c r="Z553" t="s">
        <v>3221</v>
      </c>
      <c r="AA553" t="s">
        <v>3222</v>
      </c>
      <c r="AB553" t="s">
        <v>683</v>
      </c>
      <c r="AC553" t="s">
        <v>684</v>
      </c>
      <c r="AD553" t="s">
        <v>685</v>
      </c>
      <c r="AE553">
        <v>5</v>
      </c>
      <c r="AF553">
        <v>2.25</v>
      </c>
      <c r="AG553">
        <v>3.75</v>
      </c>
      <c r="AH553">
        <v>20.75</v>
      </c>
      <c r="AI553" t="s">
        <v>9</v>
      </c>
    </row>
    <row r="554" spans="1:37" x14ac:dyDescent="0.25">
      <c r="A554" t="s">
        <v>3243</v>
      </c>
      <c r="B554" t="s">
        <v>667</v>
      </c>
      <c r="C554" t="s">
        <v>1906</v>
      </c>
      <c r="D554" t="s">
        <v>413</v>
      </c>
      <c r="E554" t="s">
        <v>1908</v>
      </c>
      <c r="F554" t="s">
        <v>413</v>
      </c>
      <c r="G554" t="s">
        <v>3244</v>
      </c>
      <c r="I554" t="s">
        <v>2668</v>
      </c>
      <c r="J554" t="s">
        <v>2051</v>
      </c>
      <c r="K554" t="s">
        <v>694</v>
      </c>
      <c r="L554" t="s">
        <v>1675</v>
      </c>
      <c r="M554" t="s">
        <v>292</v>
      </c>
      <c r="N554" t="s">
        <v>3220</v>
      </c>
      <c r="O554" t="s">
        <v>805</v>
      </c>
      <c r="Q554">
        <v>1.5</v>
      </c>
      <c r="R554" t="s">
        <v>6</v>
      </c>
      <c r="S554" t="s">
        <v>1392</v>
      </c>
      <c r="T554" t="s">
        <v>680</v>
      </c>
      <c r="U554" t="s">
        <v>949</v>
      </c>
      <c r="W554">
        <v>40048</v>
      </c>
      <c r="X554">
        <v>19</v>
      </c>
      <c r="Y554">
        <v>5</v>
      </c>
      <c r="Z554" t="s">
        <v>3221</v>
      </c>
      <c r="AA554" t="s">
        <v>3222</v>
      </c>
      <c r="AB554" t="s">
        <v>683</v>
      </c>
      <c r="AC554" t="s">
        <v>684</v>
      </c>
      <c r="AD554" t="s">
        <v>685</v>
      </c>
      <c r="AE554">
        <v>4.75</v>
      </c>
      <c r="AF554">
        <v>1.75</v>
      </c>
      <c r="AG554">
        <v>3</v>
      </c>
      <c r="AH554">
        <v>18.75</v>
      </c>
      <c r="AI554" t="s">
        <v>9</v>
      </c>
    </row>
    <row r="555" spans="1:37" x14ac:dyDescent="0.25">
      <c r="A555" t="s">
        <v>3245</v>
      </c>
      <c r="B555" t="s">
        <v>667</v>
      </c>
      <c r="C555" t="s">
        <v>913</v>
      </c>
      <c r="D555" t="s">
        <v>3246</v>
      </c>
      <c r="E555" t="s">
        <v>915</v>
      </c>
      <c r="F555" t="s">
        <v>3247</v>
      </c>
      <c r="G555" t="s">
        <v>3248</v>
      </c>
      <c r="I555" t="s">
        <v>2668</v>
      </c>
      <c r="J555" t="s">
        <v>2051</v>
      </c>
      <c r="K555" t="s">
        <v>7</v>
      </c>
      <c r="L555" t="s">
        <v>1295</v>
      </c>
      <c r="M555" t="s">
        <v>294</v>
      </c>
      <c r="N555" t="s">
        <v>3220</v>
      </c>
      <c r="O555" t="s">
        <v>805</v>
      </c>
      <c r="Q555">
        <v>0.5</v>
      </c>
      <c r="R555" t="s">
        <v>6</v>
      </c>
      <c r="S555" t="s">
        <v>1392</v>
      </c>
      <c r="T555" t="s">
        <v>680</v>
      </c>
      <c r="U555" t="s">
        <v>949</v>
      </c>
      <c r="W555">
        <v>40186</v>
      </c>
      <c r="X555">
        <v>13</v>
      </c>
      <c r="Y555">
        <v>11</v>
      </c>
      <c r="Z555" t="s">
        <v>3221</v>
      </c>
      <c r="AA555" t="s">
        <v>3222</v>
      </c>
      <c r="AB555" t="s">
        <v>683</v>
      </c>
      <c r="AC555" t="s">
        <v>684</v>
      </c>
      <c r="AD555" t="s">
        <v>685</v>
      </c>
      <c r="AE555">
        <v>4.25</v>
      </c>
      <c r="AF555">
        <v>2.75</v>
      </c>
      <c r="AG555">
        <v>5</v>
      </c>
      <c r="AH555">
        <v>21.75</v>
      </c>
      <c r="AI555" t="s">
        <v>9</v>
      </c>
      <c r="AK555">
        <v>-1</v>
      </c>
    </row>
    <row r="556" spans="1:37" x14ac:dyDescent="0.25">
      <c r="A556" t="s">
        <v>3249</v>
      </c>
      <c r="B556" t="s">
        <v>667</v>
      </c>
      <c r="C556" t="s">
        <v>3250</v>
      </c>
      <c r="D556" t="s">
        <v>3251</v>
      </c>
      <c r="E556" t="s">
        <v>3252</v>
      </c>
      <c r="F556" t="s">
        <v>3253</v>
      </c>
      <c r="G556" t="s">
        <v>3254</v>
      </c>
      <c r="I556" t="s">
        <v>2668</v>
      </c>
      <c r="J556" t="s">
        <v>2051</v>
      </c>
      <c r="K556" t="s">
        <v>694</v>
      </c>
      <c r="L556" t="s">
        <v>733</v>
      </c>
      <c r="M556" t="s">
        <v>73</v>
      </c>
      <c r="N556" t="s">
        <v>3220</v>
      </c>
      <c r="O556" t="s">
        <v>805</v>
      </c>
      <c r="Q556">
        <v>1</v>
      </c>
      <c r="R556" t="s">
        <v>3</v>
      </c>
      <c r="S556" t="s">
        <v>1392</v>
      </c>
      <c r="T556" t="s">
        <v>680</v>
      </c>
      <c r="U556" t="s">
        <v>949</v>
      </c>
      <c r="W556">
        <v>40205</v>
      </c>
      <c r="X556">
        <v>8</v>
      </c>
      <c r="Y556">
        <v>12</v>
      </c>
      <c r="Z556" t="s">
        <v>3221</v>
      </c>
      <c r="AA556" t="s">
        <v>3222</v>
      </c>
      <c r="AB556" t="s">
        <v>683</v>
      </c>
      <c r="AC556" t="s">
        <v>684</v>
      </c>
      <c r="AD556" t="s">
        <v>685</v>
      </c>
      <c r="AE556">
        <v>3.75</v>
      </c>
      <c r="AF556">
        <v>4.75</v>
      </c>
      <c r="AG556">
        <v>3.75</v>
      </c>
      <c r="AH556">
        <v>20.75</v>
      </c>
      <c r="AI556" t="s">
        <v>9</v>
      </c>
      <c r="AK556">
        <v>-1</v>
      </c>
    </row>
    <row r="557" spans="1:37" x14ac:dyDescent="0.25">
      <c r="A557" t="s">
        <v>3255</v>
      </c>
      <c r="B557" t="s">
        <v>667</v>
      </c>
      <c r="C557" t="s">
        <v>3256</v>
      </c>
      <c r="D557" t="s">
        <v>389</v>
      </c>
      <c r="E557" t="s">
        <v>3257</v>
      </c>
      <c r="F557" t="s">
        <v>389</v>
      </c>
      <c r="G557" t="s">
        <v>3258</v>
      </c>
      <c r="I557" t="s">
        <v>2668</v>
      </c>
      <c r="J557" t="s">
        <v>2051</v>
      </c>
      <c r="K557" t="s">
        <v>7</v>
      </c>
      <c r="L557" t="s">
        <v>722</v>
      </c>
      <c r="M557" t="s">
        <v>200</v>
      </c>
      <c r="N557" t="s">
        <v>3220</v>
      </c>
      <c r="O557" t="s">
        <v>1174</v>
      </c>
      <c r="Q557">
        <v>0</v>
      </c>
      <c r="R557" t="s">
        <v>6</v>
      </c>
      <c r="S557" t="s">
        <v>1392</v>
      </c>
      <c r="T557" t="s">
        <v>680</v>
      </c>
      <c r="W557">
        <v>39957</v>
      </c>
      <c r="X557">
        <v>24</v>
      </c>
      <c r="Y557">
        <v>1</v>
      </c>
      <c r="Z557" t="s">
        <v>3221</v>
      </c>
      <c r="AA557" t="s">
        <v>3222</v>
      </c>
      <c r="AB557" t="s">
        <v>683</v>
      </c>
      <c r="AC557" t="s">
        <v>684</v>
      </c>
      <c r="AD557" t="s">
        <v>685</v>
      </c>
      <c r="AE557">
        <v>5</v>
      </c>
      <c r="AF557">
        <v>3.5</v>
      </c>
      <c r="AG557">
        <v>4</v>
      </c>
      <c r="AH557">
        <v>21.5</v>
      </c>
      <c r="AI557" t="s">
        <v>9</v>
      </c>
      <c r="AK557">
        <v>-1</v>
      </c>
    </row>
    <row r="558" spans="1:37" x14ac:dyDescent="0.25">
      <c r="A558" t="s">
        <v>3259</v>
      </c>
      <c r="B558" t="s">
        <v>667</v>
      </c>
      <c r="C558" t="s">
        <v>3260</v>
      </c>
      <c r="D558" t="s">
        <v>1886</v>
      </c>
      <c r="E558" t="s">
        <v>3261</v>
      </c>
      <c r="F558" t="s">
        <v>1887</v>
      </c>
      <c r="G558" t="s">
        <v>3262</v>
      </c>
      <c r="I558" t="s">
        <v>2668</v>
      </c>
      <c r="J558" t="s">
        <v>2051</v>
      </c>
      <c r="K558" t="s">
        <v>694</v>
      </c>
      <c r="L558" t="s">
        <v>675</v>
      </c>
      <c r="M558" t="s">
        <v>129</v>
      </c>
      <c r="N558" t="s">
        <v>3220</v>
      </c>
      <c r="O558" t="s">
        <v>1174</v>
      </c>
      <c r="Q558">
        <v>1</v>
      </c>
      <c r="R558" t="s">
        <v>3</v>
      </c>
      <c r="S558" t="s">
        <v>1392</v>
      </c>
      <c r="T558" t="s">
        <v>680</v>
      </c>
      <c r="W558">
        <v>40386</v>
      </c>
      <c r="X558">
        <v>21</v>
      </c>
      <c r="Y558">
        <v>19</v>
      </c>
      <c r="Z558" t="s">
        <v>3221</v>
      </c>
      <c r="AA558" t="s">
        <v>3222</v>
      </c>
      <c r="AB558" t="s">
        <v>683</v>
      </c>
      <c r="AC558" t="s">
        <v>684</v>
      </c>
      <c r="AD558" t="s">
        <v>685</v>
      </c>
      <c r="AE558">
        <v>3.25</v>
      </c>
      <c r="AF558">
        <v>3</v>
      </c>
      <c r="AG558">
        <v>5</v>
      </c>
      <c r="AH558">
        <v>20.5</v>
      </c>
      <c r="AI558" t="s">
        <v>9</v>
      </c>
      <c r="AK558">
        <v>-1</v>
      </c>
    </row>
    <row r="559" spans="1:37" x14ac:dyDescent="0.25">
      <c r="A559" t="s">
        <v>3263</v>
      </c>
      <c r="B559" t="s">
        <v>667</v>
      </c>
      <c r="C559" t="s">
        <v>3264</v>
      </c>
      <c r="D559" t="s">
        <v>1360</v>
      </c>
      <c r="E559" t="s">
        <v>3265</v>
      </c>
      <c r="F559" t="s">
        <v>1362</v>
      </c>
      <c r="G559" t="s">
        <v>3266</v>
      </c>
      <c r="I559" t="s">
        <v>2668</v>
      </c>
      <c r="J559" t="s">
        <v>2051</v>
      </c>
      <c r="K559" t="s">
        <v>694</v>
      </c>
      <c r="L559" t="s">
        <v>675</v>
      </c>
      <c r="M559" t="s">
        <v>283</v>
      </c>
      <c r="N559" t="s">
        <v>3220</v>
      </c>
      <c r="O559" t="s">
        <v>1174</v>
      </c>
      <c r="Q559">
        <v>1.5</v>
      </c>
      <c r="R559" t="s">
        <v>3</v>
      </c>
      <c r="S559" t="s">
        <v>1392</v>
      </c>
      <c r="T559" t="s">
        <v>680</v>
      </c>
      <c r="W559">
        <v>40545</v>
      </c>
      <c r="X559">
        <v>12</v>
      </c>
      <c r="Y559">
        <v>26</v>
      </c>
      <c r="Z559" t="s">
        <v>3221</v>
      </c>
      <c r="AA559" t="s">
        <v>3222</v>
      </c>
      <c r="AB559" t="s">
        <v>683</v>
      </c>
      <c r="AC559" t="s">
        <v>684</v>
      </c>
      <c r="AD559" t="s">
        <v>685</v>
      </c>
      <c r="AE559">
        <v>3</v>
      </c>
      <c r="AF559">
        <v>4</v>
      </c>
      <c r="AG559">
        <v>3.5</v>
      </c>
      <c r="AH559">
        <v>18.5</v>
      </c>
      <c r="AI559" t="s">
        <v>9</v>
      </c>
      <c r="AK559">
        <v>-1</v>
      </c>
    </row>
    <row r="560" spans="1:37" x14ac:dyDescent="0.25">
      <c r="A560" t="s">
        <v>3267</v>
      </c>
      <c r="B560" t="s">
        <v>667</v>
      </c>
      <c r="C560" t="s">
        <v>1209</v>
      </c>
      <c r="D560" t="s">
        <v>545</v>
      </c>
      <c r="E560" t="s">
        <v>1210</v>
      </c>
      <c r="F560" t="s">
        <v>545</v>
      </c>
      <c r="G560" t="s">
        <v>3268</v>
      </c>
      <c r="I560" t="s">
        <v>2668</v>
      </c>
      <c r="J560" t="s">
        <v>2051</v>
      </c>
      <c r="K560" t="s">
        <v>7</v>
      </c>
      <c r="L560" t="s">
        <v>675</v>
      </c>
      <c r="M560" t="s">
        <v>178</v>
      </c>
      <c r="N560" t="s">
        <v>3220</v>
      </c>
      <c r="O560" t="s">
        <v>1174</v>
      </c>
      <c r="Q560">
        <v>1.5</v>
      </c>
      <c r="R560" t="s">
        <v>6</v>
      </c>
      <c r="S560" t="s">
        <v>2661</v>
      </c>
      <c r="T560" t="s">
        <v>1392</v>
      </c>
      <c r="U560" t="s">
        <v>680</v>
      </c>
      <c r="W560">
        <v>40563</v>
      </c>
      <c r="X560">
        <v>6</v>
      </c>
      <c r="Y560">
        <v>27</v>
      </c>
      <c r="Z560" t="s">
        <v>3221</v>
      </c>
      <c r="AA560" t="s">
        <v>3222</v>
      </c>
      <c r="AB560" t="s">
        <v>683</v>
      </c>
      <c r="AC560" t="s">
        <v>684</v>
      </c>
      <c r="AD560" t="s">
        <v>685</v>
      </c>
      <c r="AE560">
        <v>4</v>
      </c>
      <c r="AF560">
        <v>3.75</v>
      </c>
      <c r="AG560">
        <v>4.75</v>
      </c>
      <c r="AH560">
        <v>22.75</v>
      </c>
      <c r="AI560" t="s">
        <v>4</v>
      </c>
      <c r="AK560">
        <v>-1</v>
      </c>
    </row>
    <row r="561" spans="1:37" x14ac:dyDescent="0.25">
      <c r="A561" t="s">
        <v>3269</v>
      </c>
      <c r="B561" t="s">
        <v>667</v>
      </c>
      <c r="C561" t="s">
        <v>3270</v>
      </c>
      <c r="D561" t="s">
        <v>477</v>
      </c>
      <c r="E561" t="s">
        <v>3271</v>
      </c>
      <c r="F561" t="s">
        <v>477</v>
      </c>
      <c r="G561" t="s">
        <v>3272</v>
      </c>
      <c r="I561" t="s">
        <v>2668</v>
      </c>
      <c r="J561" t="s">
        <v>2051</v>
      </c>
      <c r="K561" t="s">
        <v>694</v>
      </c>
      <c r="L561" t="s">
        <v>675</v>
      </c>
      <c r="M561" t="s">
        <v>47</v>
      </c>
      <c r="N561" t="s">
        <v>3220</v>
      </c>
      <c r="O561" t="s">
        <v>735</v>
      </c>
      <c r="Q561">
        <v>1</v>
      </c>
      <c r="R561" t="s">
        <v>6</v>
      </c>
      <c r="S561" t="s">
        <v>1392</v>
      </c>
      <c r="T561" t="s">
        <v>680</v>
      </c>
      <c r="U561" t="s">
        <v>949</v>
      </c>
      <c r="W561">
        <v>40301</v>
      </c>
      <c r="X561">
        <v>8</v>
      </c>
      <c r="Y561">
        <v>16</v>
      </c>
      <c r="Z561" t="s">
        <v>3221</v>
      </c>
      <c r="AA561" t="s">
        <v>3222</v>
      </c>
      <c r="AB561" t="s">
        <v>683</v>
      </c>
      <c r="AC561" t="s">
        <v>684</v>
      </c>
      <c r="AD561" t="s">
        <v>685</v>
      </c>
      <c r="AE561">
        <v>4.75</v>
      </c>
      <c r="AF561">
        <v>2.5</v>
      </c>
      <c r="AG561">
        <v>3.25</v>
      </c>
      <c r="AH561">
        <v>19.5</v>
      </c>
      <c r="AI561" t="s">
        <v>9</v>
      </c>
      <c r="AK561">
        <v>-1</v>
      </c>
    </row>
    <row r="562" spans="1:37" x14ac:dyDescent="0.25">
      <c r="A562" t="s">
        <v>3273</v>
      </c>
      <c r="B562" t="s">
        <v>667</v>
      </c>
      <c r="C562" t="s">
        <v>3274</v>
      </c>
      <c r="D562" t="s">
        <v>486</v>
      </c>
      <c r="E562" t="s">
        <v>3275</v>
      </c>
      <c r="F562" t="s">
        <v>486</v>
      </c>
      <c r="G562" t="s">
        <v>3276</v>
      </c>
      <c r="I562" t="s">
        <v>2668</v>
      </c>
      <c r="J562" t="s">
        <v>2051</v>
      </c>
      <c r="K562" t="s">
        <v>7</v>
      </c>
      <c r="L562" t="s">
        <v>2330</v>
      </c>
      <c r="M562" t="s">
        <v>81</v>
      </c>
      <c r="N562" t="s">
        <v>3220</v>
      </c>
      <c r="O562" t="s">
        <v>735</v>
      </c>
      <c r="Q562">
        <v>1.5</v>
      </c>
      <c r="R562" t="s">
        <v>3</v>
      </c>
      <c r="S562" t="s">
        <v>1392</v>
      </c>
      <c r="T562" t="s">
        <v>680</v>
      </c>
      <c r="U562" t="s">
        <v>949</v>
      </c>
      <c r="W562">
        <v>40335</v>
      </c>
      <c r="X562">
        <v>18</v>
      </c>
      <c r="Y562">
        <v>17</v>
      </c>
      <c r="Z562" t="s">
        <v>3221</v>
      </c>
      <c r="AA562" t="s">
        <v>3222</v>
      </c>
      <c r="AB562" t="s">
        <v>683</v>
      </c>
      <c r="AC562" t="s">
        <v>684</v>
      </c>
      <c r="AD562" t="s">
        <v>685</v>
      </c>
      <c r="AE562">
        <v>5.25</v>
      </c>
      <c r="AF562">
        <v>2.75</v>
      </c>
      <c r="AG562">
        <v>3.5</v>
      </c>
      <c r="AH562">
        <v>21.75</v>
      </c>
      <c r="AI562" t="s">
        <v>9</v>
      </c>
      <c r="AK562">
        <v>-1</v>
      </c>
    </row>
    <row r="563" spans="1:37" x14ac:dyDescent="0.25">
      <c r="A563" t="s">
        <v>3277</v>
      </c>
      <c r="B563" t="s">
        <v>667</v>
      </c>
      <c r="C563" t="s">
        <v>580</v>
      </c>
      <c r="D563" t="s">
        <v>581</v>
      </c>
      <c r="E563" t="s">
        <v>580</v>
      </c>
      <c r="F563" t="s">
        <v>581</v>
      </c>
      <c r="G563" t="s">
        <v>3278</v>
      </c>
      <c r="I563" t="s">
        <v>2668</v>
      </c>
      <c r="J563" t="s">
        <v>2051</v>
      </c>
      <c r="K563" t="s">
        <v>7</v>
      </c>
      <c r="L563" t="s">
        <v>675</v>
      </c>
      <c r="M563" t="s">
        <v>59</v>
      </c>
      <c r="N563" t="s">
        <v>3220</v>
      </c>
      <c r="O563" t="s">
        <v>735</v>
      </c>
      <c r="Q563">
        <v>1.5</v>
      </c>
      <c r="R563" t="s">
        <v>6</v>
      </c>
      <c r="S563" t="s">
        <v>1392</v>
      </c>
      <c r="T563" t="s">
        <v>680</v>
      </c>
      <c r="U563" t="s">
        <v>949</v>
      </c>
      <c r="W563">
        <v>40358</v>
      </c>
      <c r="X563">
        <v>17</v>
      </c>
      <c r="Y563">
        <v>18</v>
      </c>
      <c r="Z563" t="s">
        <v>3221</v>
      </c>
      <c r="AA563" t="s">
        <v>3222</v>
      </c>
      <c r="AB563" t="s">
        <v>683</v>
      </c>
      <c r="AC563" t="s">
        <v>684</v>
      </c>
      <c r="AD563" t="s">
        <v>685</v>
      </c>
      <c r="AE563">
        <v>3</v>
      </c>
      <c r="AF563">
        <v>3.5</v>
      </c>
      <c r="AG563">
        <v>4</v>
      </c>
      <c r="AH563">
        <v>19</v>
      </c>
      <c r="AI563" t="s">
        <v>9</v>
      </c>
      <c r="AK563">
        <v>-1</v>
      </c>
    </row>
    <row r="564" spans="1:37" x14ac:dyDescent="0.25">
      <c r="A564" t="s">
        <v>3279</v>
      </c>
      <c r="B564" t="s">
        <v>667</v>
      </c>
      <c r="C564" t="s">
        <v>934</v>
      </c>
      <c r="D564" t="s">
        <v>1614</v>
      </c>
      <c r="E564" t="s">
        <v>936</v>
      </c>
      <c r="F564" t="s">
        <v>1616</v>
      </c>
      <c r="G564" t="s">
        <v>3280</v>
      </c>
      <c r="I564" t="s">
        <v>2668</v>
      </c>
      <c r="J564" t="s">
        <v>2051</v>
      </c>
      <c r="K564" t="s">
        <v>7</v>
      </c>
      <c r="L564" t="s">
        <v>675</v>
      </c>
      <c r="M564" t="s">
        <v>297</v>
      </c>
      <c r="N564" t="s">
        <v>3220</v>
      </c>
      <c r="O564" t="s">
        <v>735</v>
      </c>
      <c r="Q564">
        <v>1.5</v>
      </c>
      <c r="R564" t="s">
        <v>6</v>
      </c>
      <c r="S564" t="s">
        <v>1392</v>
      </c>
      <c r="T564" t="s">
        <v>680</v>
      </c>
      <c r="U564" t="s">
        <v>949</v>
      </c>
      <c r="W564">
        <v>40395</v>
      </c>
      <c r="X564">
        <v>6</v>
      </c>
      <c r="Y564">
        <v>20</v>
      </c>
      <c r="Z564" t="s">
        <v>3221</v>
      </c>
      <c r="AA564" t="s">
        <v>3222</v>
      </c>
      <c r="AB564" t="s">
        <v>683</v>
      </c>
      <c r="AC564" t="s">
        <v>684</v>
      </c>
      <c r="AD564" t="s">
        <v>685</v>
      </c>
      <c r="AE564">
        <v>4.25</v>
      </c>
      <c r="AF564">
        <v>5</v>
      </c>
      <c r="AG564">
        <v>3</v>
      </c>
      <c r="AH564">
        <v>21</v>
      </c>
      <c r="AI564" t="s">
        <v>9</v>
      </c>
    </row>
    <row r="565" spans="1:37" x14ac:dyDescent="0.25">
      <c r="A565" t="s">
        <v>3281</v>
      </c>
      <c r="B565" t="s">
        <v>667</v>
      </c>
      <c r="C565" t="s">
        <v>3282</v>
      </c>
      <c r="D565" t="s">
        <v>761</v>
      </c>
      <c r="E565" t="s">
        <v>3283</v>
      </c>
      <c r="F565" t="s">
        <v>763</v>
      </c>
      <c r="G565" t="s">
        <v>3284</v>
      </c>
      <c r="I565" t="s">
        <v>2668</v>
      </c>
      <c r="J565" t="s">
        <v>2051</v>
      </c>
      <c r="K565" t="s">
        <v>694</v>
      </c>
      <c r="L565" t="s">
        <v>863</v>
      </c>
      <c r="M565" t="s">
        <v>196</v>
      </c>
      <c r="N565" t="s">
        <v>3220</v>
      </c>
      <c r="O565" t="s">
        <v>735</v>
      </c>
      <c r="Q565">
        <v>1</v>
      </c>
      <c r="R565" t="s">
        <v>3</v>
      </c>
      <c r="S565" t="s">
        <v>1392</v>
      </c>
      <c r="T565" t="s">
        <v>680</v>
      </c>
      <c r="U565" t="s">
        <v>949</v>
      </c>
      <c r="W565">
        <v>40471</v>
      </c>
      <c r="X565">
        <v>10</v>
      </c>
      <c r="Y565">
        <v>23</v>
      </c>
      <c r="Z565" t="s">
        <v>3221</v>
      </c>
      <c r="AA565" t="s">
        <v>3222</v>
      </c>
      <c r="AB565" t="s">
        <v>683</v>
      </c>
      <c r="AC565" t="s">
        <v>684</v>
      </c>
      <c r="AD565" t="s">
        <v>685</v>
      </c>
      <c r="AE565">
        <v>4.25</v>
      </c>
      <c r="AF565">
        <v>3.75</v>
      </c>
      <c r="AG565">
        <v>4.25</v>
      </c>
      <c r="AH565">
        <v>21.75</v>
      </c>
      <c r="AI565" t="s">
        <v>9</v>
      </c>
      <c r="AK565">
        <v>-1</v>
      </c>
    </row>
    <row r="566" spans="1:37" x14ac:dyDescent="0.25">
      <c r="A566" t="s">
        <v>3285</v>
      </c>
      <c r="B566" t="s">
        <v>667</v>
      </c>
      <c r="C566" t="s">
        <v>3286</v>
      </c>
      <c r="D566" t="s">
        <v>375</v>
      </c>
      <c r="E566" t="s">
        <v>3287</v>
      </c>
      <c r="F566" t="s">
        <v>375</v>
      </c>
      <c r="G566" t="s">
        <v>3288</v>
      </c>
      <c r="I566" t="s">
        <v>2668</v>
      </c>
      <c r="J566" t="s">
        <v>2051</v>
      </c>
      <c r="K566" t="s">
        <v>694</v>
      </c>
      <c r="L566" t="s">
        <v>722</v>
      </c>
      <c r="M566" t="s">
        <v>303</v>
      </c>
      <c r="N566" t="s">
        <v>3220</v>
      </c>
      <c r="O566" t="s">
        <v>735</v>
      </c>
      <c r="Q566">
        <v>1</v>
      </c>
      <c r="R566" t="s">
        <v>6</v>
      </c>
      <c r="S566" t="s">
        <v>1392</v>
      </c>
      <c r="T566" t="s">
        <v>680</v>
      </c>
      <c r="U566" t="s">
        <v>949</v>
      </c>
      <c r="W566">
        <v>40579</v>
      </c>
      <c r="X566">
        <v>22</v>
      </c>
      <c r="Y566">
        <v>27</v>
      </c>
      <c r="Z566" t="s">
        <v>3221</v>
      </c>
      <c r="AA566" t="s">
        <v>3222</v>
      </c>
      <c r="AB566" t="s">
        <v>683</v>
      </c>
      <c r="AC566" t="s">
        <v>684</v>
      </c>
      <c r="AD566" t="s">
        <v>685</v>
      </c>
      <c r="AE566">
        <v>5.25</v>
      </c>
      <c r="AF566">
        <v>3.25</v>
      </c>
      <c r="AG566">
        <v>3.25</v>
      </c>
      <c r="AH566">
        <v>21.25</v>
      </c>
      <c r="AI566" t="s">
        <v>9</v>
      </c>
      <c r="AK566">
        <v>-1</v>
      </c>
    </row>
    <row r="567" spans="1:37" x14ac:dyDescent="0.25">
      <c r="A567" t="s">
        <v>3289</v>
      </c>
      <c r="B567" t="s">
        <v>667</v>
      </c>
      <c r="C567" t="s">
        <v>3290</v>
      </c>
      <c r="D567" t="s">
        <v>3291</v>
      </c>
      <c r="E567" t="s">
        <v>3292</v>
      </c>
      <c r="F567" t="s">
        <v>3293</v>
      </c>
      <c r="G567" t="s">
        <v>3294</v>
      </c>
      <c r="I567" t="s">
        <v>2668</v>
      </c>
      <c r="J567" t="s">
        <v>2051</v>
      </c>
      <c r="K567" t="s">
        <v>694</v>
      </c>
      <c r="L567" t="s">
        <v>3295</v>
      </c>
      <c r="M567" t="s">
        <v>276</v>
      </c>
      <c r="N567" t="s">
        <v>3220</v>
      </c>
      <c r="O567" t="s">
        <v>1502</v>
      </c>
      <c r="Q567">
        <v>1.5</v>
      </c>
      <c r="R567" t="s">
        <v>6</v>
      </c>
      <c r="S567" t="s">
        <v>1392</v>
      </c>
      <c r="T567" t="s">
        <v>680</v>
      </c>
      <c r="W567">
        <v>40189</v>
      </c>
      <c r="X567">
        <v>16</v>
      </c>
      <c r="Y567">
        <v>11</v>
      </c>
      <c r="Z567" t="s">
        <v>3221</v>
      </c>
      <c r="AA567" t="s">
        <v>3222</v>
      </c>
      <c r="AB567" t="s">
        <v>683</v>
      </c>
      <c r="AC567" t="s">
        <v>684</v>
      </c>
      <c r="AD567" t="s">
        <v>685</v>
      </c>
      <c r="AE567">
        <v>5.75</v>
      </c>
      <c r="AF567">
        <v>2.75</v>
      </c>
      <c r="AG567">
        <v>2.5</v>
      </c>
      <c r="AH567">
        <v>20.75</v>
      </c>
      <c r="AI567" t="s">
        <v>9</v>
      </c>
      <c r="AK567">
        <v>-1</v>
      </c>
    </row>
    <row r="568" spans="1:37" x14ac:dyDescent="0.25">
      <c r="A568" t="s">
        <v>3296</v>
      </c>
      <c r="B568" t="s">
        <v>667</v>
      </c>
      <c r="C568" t="s">
        <v>1073</v>
      </c>
      <c r="D568" t="s">
        <v>3297</v>
      </c>
      <c r="E568" t="s">
        <v>1075</v>
      </c>
      <c r="F568" t="s">
        <v>3298</v>
      </c>
      <c r="G568" t="s">
        <v>3299</v>
      </c>
      <c r="I568" t="s">
        <v>2668</v>
      </c>
      <c r="J568" t="s">
        <v>2051</v>
      </c>
      <c r="K568" t="s">
        <v>7</v>
      </c>
      <c r="L568" t="s">
        <v>675</v>
      </c>
      <c r="M568" t="s">
        <v>220</v>
      </c>
      <c r="N568" t="s">
        <v>3220</v>
      </c>
      <c r="O568" t="s">
        <v>1502</v>
      </c>
      <c r="Q568">
        <v>1</v>
      </c>
      <c r="R568" t="s">
        <v>6</v>
      </c>
      <c r="S568" t="s">
        <v>1392</v>
      </c>
      <c r="T568" t="s">
        <v>680</v>
      </c>
      <c r="U568" t="s">
        <v>949</v>
      </c>
      <c r="W568">
        <v>40217</v>
      </c>
      <c r="X568">
        <v>20</v>
      </c>
      <c r="Y568">
        <v>12</v>
      </c>
      <c r="Z568" t="s">
        <v>3221</v>
      </c>
      <c r="AA568" t="s">
        <v>3222</v>
      </c>
      <c r="AB568" t="s">
        <v>683</v>
      </c>
      <c r="AC568" t="s">
        <v>684</v>
      </c>
      <c r="AD568" t="s">
        <v>685</v>
      </c>
      <c r="AE568">
        <v>5</v>
      </c>
      <c r="AF568">
        <v>3.25</v>
      </c>
      <c r="AG568">
        <v>3.5</v>
      </c>
      <c r="AH568">
        <v>21.25</v>
      </c>
      <c r="AI568" t="s">
        <v>9</v>
      </c>
      <c r="AK568">
        <v>-1</v>
      </c>
    </row>
    <row r="569" spans="1:37" x14ac:dyDescent="0.25">
      <c r="A569" t="s">
        <v>3300</v>
      </c>
      <c r="B569" t="s">
        <v>667</v>
      </c>
      <c r="C569" t="s">
        <v>3301</v>
      </c>
      <c r="D569" t="s">
        <v>881</v>
      </c>
      <c r="E569" t="s">
        <v>3302</v>
      </c>
      <c r="F569" t="s">
        <v>883</v>
      </c>
      <c r="G569" t="s">
        <v>3303</v>
      </c>
      <c r="K569" t="s">
        <v>694</v>
      </c>
      <c r="L569" t="s">
        <v>722</v>
      </c>
      <c r="M569" t="s">
        <v>68</v>
      </c>
      <c r="N569" t="s">
        <v>3304</v>
      </c>
      <c r="O569" t="s">
        <v>695</v>
      </c>
      <c r="Q569">
        <v>1</v>
      </c>
      <c r="R569" t="s">
        <v>3</v>
      </c>
      <c r="S569" t="s">
        <v>766</v>
      </c>
      <c r="T569" t="s">
        <v>1392</v>
      </c>
      <c r="U569" t="s">
        <v>680</v>
      </c>
      <c r="W569">
        <v>40138</v>
      </c>
      <c r="X569">
        <v>13</v>
      </c>
      <c r="Y569">
        <v>9</v>
      </c>
      <c r="Z569" t="s">
        <v>3221</v>
      </c>
      <c r="AA569" t="s">
        <v>3222</v>
      </c>
      <c r="AB569" t="s">
        <v>683</v>
      </c>
      <c r="AC569" t="s">
        <v>684</v>
      </c>
      <c r="AD569" t="s">
        <v>685</v>
      </c>
      <c r="AE569">
        <v>5</v>
      </c>
      <c r="AF569">
        <v>3.5</v>
      </c>
      <c r="AG569">
        <v>3.75</v>
      </c>
      <c r="AH569">
        <v>22</v>
      </c>
      <c r="AI569" t="s">
        <v>4</v>
      </c>
    </row>
    <row r="570" spans="1:37" x14ac:dyDescent="0.25">
      <c r="A570" t="s">
        <v>3305</v>
      </c>
      <c r="B570" t="s">
        <v>667</v>
      </c>
      <c r="C570" t="s">
        <v>3306</v>
      </c>
      <c r="D570" t="s">
        <v>927</v>
      </c>
      <c r="E570" t="s">
        <v>3307</v>
      </c>
      <c r="F570" t="s">
        <v>929</v>
      </c>
      <c r="G570" t="s">
        <v>3308</v>
      </c>
      <c r="K570" t="s">
        <v>7</v>
      </c>
      <c r="L570" t="s">
        <v>722</v>
      </c>
      <c r="M570" t="s">
        <v>288</v>
      </c>
      <c r="N570" t="s">
        <v>3304</v>
      </c>
      <c r="O570" t="s">
        <v>695</v>
      </c>
      <c r="Q570">
        <v>1</v>
      </c>
      <c r="R570" t="s">
        <v>3</v>
      </c>
      <c r="S570" t="s">
        <v>2661</v>
      </c>
      <c r="T570" t="s">
        <v>766</v>
      </c>
      <c r="U570" t="s">
        <v>680</v>
      </c>
      <c r="W570">
        <v>40472</v>
      </c>
      <c r="X570">
        <v>11</v>
      </c>
      <c r="Y570">
        <v>23</v>
      </c>
      <c r="Z570" t="s">
        <v>3221</v>
      </c>
      <c r="AA570" t="s">
        <v>3222</v>
      </c>
      <c r="AB570" t="s">
        <v>683</v>
      </c>
      <c r="AC570" t="s">
        <v>684</v>
      </c>
      <c r="AD570" t="s">
        <v>685</v>
      </c>
      <c r="AE570">
        <v>5.75</v>
      </c>
      <c r="AF570">
        <v>4.75</v>
      </c>
      <c r="AG570">
        <v>4.5</v>
      </c>
      <c r="AH570">
        <v>26.25</v>
      </c>
      <c r="AI570" t="s">
        <v>4</v>
      </c>
      <c r="AK570">
        <v>-1</v>
      </c>
    </row>
    <row r="571" spans="1:37" x14ac:dyDescent="0.25">
      <c r="A571" t="s">
        <v>3309</v>
      </c>
      <c r="B571" t="s">
        <v>667</v>
      </c>
      <c r="C571" t="s">
        <v>3310</v>
      </c>
      <c r="D571" t="s">
        <v>1627</v>
      </c>
      <c r="E571" t="s">
        <v>3311</v>
      </c>
      <c r="F571" t="s">
        <v>1628</v>
      </c>
      <c r="G571" t="s">
        <v>3312</v>
      </c>
      <c r="K571" t="s">
        <v>7</v>
      </c>
      <c r="L571" t="s">
        <v>722</v>
      </c>
      <c r="M571" t="s">
        <v>297</v>
      </c>
      <c r="N571" t="s">
        <v>3304</v>
      </c>
      <c r="O571" t="s">
        <v>765</v>
      </c>
      <c r="Q571">
        <v>1.5</v>
      </c>
      <c r="R571" t="s">
        <v>6</v>
      </c>
      <c r="S571" t="s">
        <v>2661</v>
      </c>
      <c r="T571" t="s">
        <v>1392</v>
      </c>
      <c r="U571" t="s">
        <v>680</v>
      </c>
      <c r="W571">
        <v>40518</v>
      </c>
      <c r="X571">
        <v>9</v>
      </c>
      <c r="Y571">
        <v>25</v>
      </c>
      <c r="Z571" t="s">
        <v>3221</v>
      </c>
      <c r="AA571" t="s">
        <v>3222</v>
      </c>
      <c r="AB571" t="s">
        <v>683</v>
      </c>
      <c r="AC571" t="s">
        <v>684</v>
      </c>
      <c r="AD571" t="s">
        <v>685</v>
      </c>
      <c r="AE571">
        <v>4</v>
      </c>
      <c r="AF571">
        <v>3.5</v>
      </c>
      <c r="AG571">
        <v>5</v>
      </c>
      <c r="AH571">
        <v>23</v>
      </c>
      <c r="AI571" t="s">
        <v>4</v>
      </c>
      <c r="AK571">
        <v>-1</v>
      </c>
    </row>
    <row r="572" spans="1:37" x14ac:dyDescent="0.25">
      <c r="A572" t="s">
        <v>3313</v>
      </c>
      <c r="B572" t="s">
        <v>667</v>
      </c>
      <c r="C572" t="s">
        <v>3314</v>
      </c>
      <c r="D572" t="s">
        <v>404</v>
      </c>
      <c r="E572" t="s">
        <v>3315</v>
      </c>
      <c r="F572" t="s">
        <v>404</v>
      </c>
      <c r="G572" t="s">
        <v>3316</v>
      </c>
      <c r="K572" t="s">
        <v>7</v>
      </c>
      <c r="L572" t="s">
        <v>722</v>
      </c>
      <c r="M572" t="s">
        <v>124</v>
      </c>
      <c r="N572" t="s">
        <v>3304</v>
      </c>
      <c r="O572" t="s">
        <v>1374</v>
      </c>
      <c r="Q572">
        <v>0.5</v>
      </c>
      <c r="R572" t="s">
        <v>6</v>
      </c>
      <c r="S572" t="s">
        <v>766</v>
      </c>
      <c r="T572" t="s">
        <v>1392</v>
      </c>
      <c r="U572" t="s">
        <v>680</v>
      </c>
      <c r="W572">
        <v>40012</v>
      </c>
      <c r="X572">
        <v>7</v>
      </c>
      <c r="Y572">
        <v>4</v>
      </c>
      <c r="Z572" t="s">
        <v>3221</v>
      </c>
      <c r="AA572" t="s">
        <v>3222</v>
      </c>
      <c r="AB572" t="s">
        <v>683</v>
      </c>
      <c r="AC572" t="s">
        <v>684</v>
      </c>
      <c r="AD572" t="s">
        <v>685</v>
      </c>
      <c r="AE572">
        <v>4.5</v>
      </c>
      <c r="AF572">
        <v>3.75</v>
      </c>
      <c r="AG572">
        <v>3.5</v>
      </c>
      <c r="AH572">
        <v>20.25</v>
      </c>
      <c r="AI572" t="s">
        <v>4</v>
      </c>
      <c r="AK572">
        <v>-1</v>
      </c>
    </row>
    <row r="573" spans="1:37" x14ac:dyDescent="0.25">
      <c r="A573" t="s">
        <v>3317</v>
      </c>
      <c r="B573" t="s">
        <v>667</v>
      </c>
      <c r="C573" t="s">
        <v>3318</v>
      </c>
      <c r="D573" t="s">
        <v>458</v>
      </c>
      <c r="E573" t="s">
        <v>3319</v>
      </c>
      <c r="F573" t="s">
        <v>458</v>
      </c>
      <c r="G573" t="s">
        <v>3320</v>
      </c>
      <c r="K573" t="s">
        <v>694</v>
      </c>
      <c r="L573" t="s">
        <v>722</v>
      </c>
      <c r="M573" t="s">
        <v>167</v>
      </c>
      <c r="N573" t="s">
        <v>3304</v>
      </c>
      <c r="O573" t="s">
        <v>1374</v>
      </c>
      <c r="Q573">
        <v>0</v>
      </c>
      <c r="R573" t="s">
        <v>6</v>
      </c>
      <c r="S573" t="s">
        <v>1392</v>
      </c>
      <c r="T573" t="s">
        <v>680</v>
      </c>
      <c r="U573" t="s">
        <v>2661</v>
      </c>
      <c r="W573">
        <v>40208</v>
      </c>
      <c r="X573">
        <v>11</v>
      </c>
      <c r="Y573">
        <v>12</v>
      </c>
      <c r="Z573" t="s">
        <v>3221</v>
      </c>
      <c r="AA573" t="s">
        <v>3222</v>
      </c>
      <c r="AB573" t="s">
        <v>683</v>
      </c>
      <c r="AC573" t="s">
        <v>684</v>
      </c>
      <c r="AD573" t="s">
        <v>685</v>
      </c>
      <c r="AE573">
        <v>5</v>
      </c>
      <c r="AF573">
        <v>2.5</v>
      </c>
      <c r="AG573">
        <v>3</v>
      </c>
      <c r="AH573">
        <v>18.5</v>
      </c>
      <c r="AI573" t="s">
        <v>9</v>
      </c>
      <c r="AK573">
        <v>-1</v>
      </c>
    </row>
    <row r="574" spans="1:37" x14ac:dyDescent="0.25">
      <c r="A574" t="s">
        <v>3321</v>
      </c>
      <c r="B574" t="s">
        <v>667</v>
      </c>
      <c r="C574" t="s">
        <v>1527</v>
      </c>
      <c r="D574" t="s">
        <v>669</v>
      </c>
      <c r="E574" t="s">
        <v>1528</v>
      </c>
      <c r="F574" t="s">
        <v>671</v>
      </c>
      <c r="G574" t="s">
        <v>3322</v>
      </c>
      <c r="K574" t="s">
        <v>7</v>
      </c>
      <c r="L574" t="s">
        <v>722</v>
      </c>
      <c r="M574" t="s">
        <v>284</v>
      </c>
      <c r="N574" t="s">
        <v>3304</v>
      </c>
      <c r="O574" t="s">
        <v>1378</v>
      </c>
      <c r="Q574">
        <v>1</v>
      </c>
      <c r="R574" t="s">
        <v>6</v>
      </c>
      <c r="S574" t="s">
        <v>1392</v>
      </c>
      <c r="T574" t="s">
        <v>680</v>
      </c>
      <c r="W574">
        <v>40173</v>
      </c>
      <c r="X574">
        <v>24</v>
      </c>
      <c r="Y574">
        <v>10</v>
      </c>
      <c r="Z574" t="s">
        <v>3221</v>
      </c>
      <c r="AA574" t="s">
        <v>3222</v>
      </c>
      <c r="AB574" t="s">
        <v>683</v>
      </c>
      <c r="AC574" t="s">
        <v>684</v>
      </c>
      <c r="AD574" t="s">
        <v>685</v>
      </c>
      <c r="AE574">
        <v>4.5</v>
      </c>
      <c r="AF574">
        <v>1.5</v>
      </c>
      <c r="AG574">
        <v>3.75</v>
      </c>
      <c r="AH574">
        <v>19</v>
      </c>
      <c r="AI574" t="s">
        <v>9</v>
      </c>
      <c r="AK574">
        <v>-1</v>
      </c>
    </row>
    <row r="575" spans="1:37" x14ac:dyDescent="0.25">
      <c r="A575" t="s">
        <v>3323</v>
      </c>
      <c r="B575" t="s">
        <v>667</v>
      </c>
      <c r="C575" t="s">
        <v>3324</v>
      </c>
      <c r="D575" t="s">
        <v>1587</v>
      </c>
      <c r="E575" t="s">
        <v>3325</v>
      </c>
      <c r="F575" t="s">
        <v>1589</v>
      </c>
      <c r="G575" t="s">
        <v>3326</v>
      </c>
      <c r="K575" t="s">
        <v>7</v>
      </c>
      <c r="L575" t="s">
        <v>3327</v>
      </c>
      <c r="M575" t="s">
        <v>170</v>
      </c>
      <c r="N575" t="s">
        <v>3304</v>
      </c>
      <c r="O575" t="s">
        <v>1378</v>
      </c>
      <c r="Q575">
        <v>1</v>
      </c>
      <c r="R575" t="s">
        <v>6</v>
      </c>
      <c r="S575" t="s">
        <v>924</v>
      </c>
      <c r="T575" t="s">
        <v>1392</v>
      </c>
      <c r="U575" t="s">
        <v>680</v>
      </c>
      <c r="W575">
        <v>40276</v>
      </c>
      <c r="X575">
        <v>7</v>
      </c>
      <c r="Y575">
        <v>15</v>
      </c>
      <c r="Z575" t="s">
        <v>3221</v>
      </c>
      <c r="AA575" t="s">
        <v>3222</v>
      </c>
      <c r="AB575" t="s">
        <v>683</v>
      </c>
      <c r="AC575" t="s">
        <v>684</v>
      </c>
      <c r="AD575" t="s">
        <v>685</v>
      </c>
      <c r="AE575">
        <v>5</v>
      </c>
      <c r="AF575">
        <v>2.75</v>
      </c>
      <c r="AG575">
        <v>4</v>
      </c>
      <c r="AH575">
        <v>21.75</v>
      </c>
      <c r="AI575" t="s">
        <v>4</v>
      </c>
      <c r="AK575">
        <v>-1</v>
      </c>
    </row>
    <row r="576" spans="1:37" x14ac:dyDescent="0.25">
      <c r="A576" t="s">
        <v>3328</v>
      </c>
      <c r="B576" t="s">
        <v>667</v>
      </c>
      <c r="C576" t="s">
        <v>3329</v>
      </c>
      <c r="D576" t="s">
        <v>477</v>
      </c>
      <c r="E576" t="s">
        <v>3330</v>
      </c>
      <c r="F576" t="s">
        <v>477</v>
      </c>
      <c r="G576" t="s">
        <v>3331</v>
      </c>
      <c r="I576" t="s">
        <v>2050</v>
      </c>
      <c r="J576" t="s">
        <v>2051</v>
      </c>
      <c r="K576" t="s">
        <v>694</v>
      </c>
      <c r="L576" t="s">
        <v>722</v>
      </c>
      <c r="M576" t="s">
        <v>295</v>
      </c>
      <c r="N576" t="s">
        <v>3304</v>
      </c>
      <c r="O576" t="s">
        <v>1378</v>
      </c>
      <c r="Q576">
        <v>1</v>
      </c>
      <c r="R576" t="s">
        <v>6</v>
      </c>
      <c r="S576" t="s">
        <v>1392</v>
      </c>
      <c r="T576" t="s">
        <v>680</v>
      </c>
      <c r="U576" t="s">
        <v>949</v>
      </c>
      <c r="W576">
        <v>40294</v>
      </c>
      <c r="X576">
        <v>1</v>
      </c>
      <c r="Y576">
        <v>16</v>
      </c>
      <c r="Z576" t="s">
        <v>3221</v>
      </c>
      <c r="AA576" t="s">
        <v>3222</v>
      </c>
      <c r="AB576" t="s">
        <v>683</v>
      </c>
      <c r="AC576" t="s">
        <v>684</v>
      </c>
      <c r="AD576" t="s">
        <v>685</v>
      </c>
      <c r="AE576">
        <v>4.75</v>
      </c>
      <c r="AF576">
        <v>5</v>
      </c>
      <c r="AG576">
        <v>2.25</v>
      </c>
      <c r="AH576">
        <v>20</v>
      </c>
      <c r="AI576" t="s">
        <v>9</v>
      </c>
      <c r="AK576">
        <v>-1</v>
      </c>
    </row>
    <row r="577" spans="1:37" x14ac:dyDescent="0.25">
      <c r="A577" t="s">
        <v>3332</v>
      </c>
      <c r="B577" t="s">
        <v>667</v>
      </c>
      <c r="C577" t="s">
        <v>3333</v>
      </c>
      <c r="D577" t="s">
        <v>1148</v>
      </c>
      <c r="E577" t="s">
        <v>3334</v>
      </c>
      <c r="F577" t="s">
        <v>1150</v>
      </c>
      <c r="G577" t="s">
        <v>3335</v>
      </c>
      <c r="K577" t="s">
        <v>7</v>
      </c>
      <c r="L577" t="s">
        <v>722</v>
      </c>
      <c r="M577" t="s">
        <v>121</v>
      </c>
      <c r="N577" t="s">
        <v>3304</v>
      </c>
      <c r="O577" t="s">
        <v>1378</v>
      </c>
      <c r="Q577">
        <v>1</v>
      </c>
      <c r="R577" t="s">
        <v>6</v>
      </c>
      <c r="S577" t="s">
        <v>766</v>
      </c>
      <c r="T577" t="s">
        <v>1392</v>
      </c>
      <c r="U577" t="s">
        <v>680</v>
      </c>
      <c r="W577">
        <v>40345</v>
      </c>
      <c r="X577">
        <v>4</v>
      </c>
      <c r="Y577">
        <v>18</v>
      </c>
      <c r="Z577" t="s">
        <v>3221</v>
      </c>
      <c r="AA577" t="s">
        <v>3222</v>
      </c>
      <c r="AB577" t="s">
        <v>683</v>
      </c>
      <c r="AC577" t="s">
        <v>684</v>
      </c>
      <c r="AD577" t="s">
        <v>685</v>
      </c>
      <c r="AE577">
        <v>3.75</v>
      </c>
      <c r="AF577">
        <v>4.5</v>
      </c>
      <c r="AG577">
        <v>3.25</v>
      </c>
      <c r="AH577">
        <v>19.5</v>
      </c>
      <c r="AI577" t="s">
        <v>4</v>
      </c>
      <c r="AK577">
        <v>-1</v>
      </c>
    </row>
    <row r="578" spans="1:37" x14ac:dyDescent="0.25">
      <c r="A578" t="s">
        <v>3336</v>
      </c>
      <c r="B578" t="s">
        <v>667</v>
      </c>
      <c r="C578" t="s">
        <v>3337</v>
      </c>
      <c r="D578" t="s">
        <v>1163</v>
      </c>
      <c r="E578" t="s">
        <v>3338</v>
      </c>
      <c r="F578" t="s">
        <v>1164</v>
      </c>
      <c r="G578" t="s">
        <v>3339</v>
      </c>
      <c r="K578" t="s">
        <v>694</v>
      </c>
      <c r="L578" t="s">
        <v>722</v>
      </c>
      <c r="M578" t="s">
        <v>244</v>
      </c>
      <c r="N578" t="s">
        <v>3304</v>
      </c>
      <c r="O578" t="s">
        <v>1378</v>
      </c>
      <c r="Q578">
        <v>0</v>
      </c>
      <c r="R578" t="s">
        <v>3</v>
      </c>
      <c r="S578" t="s">
        <v>1392</v>
      </c>
      <c r="T578" t="s">
        <v>680</v>
      </c>
      <c r="W578">
        <v>40412</v>
      </c>
      <c r="X578">
        <v>23</v>
      </c>
      <c r="Y578">
        <v>20</v>
      </c>
      <c r="Z578" t="s">
        <v>3221</v>
      </c>
      <c r="AA578" t="s">
        <v>3222</v>
      </c>
      <c r="AB578" t="s">
        <v>683</v>
      </c>
      <c r="AC578" t="s">
        <v>684</v>
      </c>
      <c r="AD578" t="s">
        <v>685</v>
      </c>
      <c r="AE578">
        <v>3.25</v>
      </c>
      <c r="AF578">
        <v>4.5</v>
      </c>
      <c r="AG578">
        <v>4.25</v>
      </c>
      <c r="AH578">
        <v>19.5</v>
      </c>
      <c r="AI578" t="s">
        <v>9</v>
      </c>
      <c r="AK578">
        <v>-1</v>
      </c>
    </row>
    <row r="579" spans="1:37" x14ac:dyDescent="0.25">
      <c r="A579" t="s">
        <v>3340</v>
      </c>
      <c r="B579" t="s">
        <v>667</v>
      </c>
      <c r="C579" t="s">
        <v>1783</v>
      </c>
      <c r="D579" t="s">
        <v>1277</v>
      </c>
      <c r="E579" t="s">
        <v>1785</v>
      </c>
      <c r="F579" t="s">
        <v>1279</v>
      </c>
      <c r="G579" t="s">
        <v>3341</v>
      </c>
      <c r="K579" t="s">
        <v>7</v>
      </c>
      <c r="L579" t="s">
        <v>1339</v>
      </c>
      <c r="M579" t="s">
        <v>236</v>
      </c>
      <c r="N579" t="s">
        <v>3304</v>
      </c>
      <c r="O579" t="s">
        <v>1384</v>
      </c>
      <c r="Q579">
        <v>1</v>
      </c>
      <c r="R579" t="s">
        <v>6</v>
      </c>
      <c r="S579" t="s">
        <v>1392</v>
      </c>
      <c r="T579" t="s">
        <v>680</v>
      </c>
      <c r="U579" t="s">
        <v>949</v>
      </c>
      <c r="W579">
        <v>40089</v>
      </c>
      <c r="X579">
        <v>12</v>
      </c>
      <c r="Y579">
        <v>7</v>
      </c>
      <c r="Z579" t="s">
        <v>3221</v>
      </c>
      <c r="AA579" t="s">
        <v>3222</v>
      </c>
      <c r="AB579" t="s">
        <v>683</v>
      </c>
      <c r="AC579" t="s">
        <v>684</v>
      </c>
      <c r="AD579" t="s">
        <v>685</v>
      </c>
      <c r="AE579">
        <v>4</v>
      </c>
      <c r="AF579">
        <v>5.75</v>
      </c>
      <c r="AG579">
        <v>3.25</v>
      </c>
      <c r="AH579">
        <v>21.25</v>
      </c>
      <c r="AI579" t="s">
        <v>9</v>
      </c>
      <c r="AK579">
        <v>-1</v>
      </c>
    </row>
    <row r="580" spans="1:37" x14ac:dyDescent="0.25">
      <c r="A580" t="s">
        <v>3342</v>
      </c>
      <c r="B580" t="s">
        <v>667</v>
      </c>
      <c r="C580" t="s">
        <v>913</v>
      </c>
      <c r="D580" t="s">
        <v>669</v>
      </c>
      <c r="E580" t="s">
        <v>915</v>
      </c>
      <c r="F580" t="s">
        <v>671</v>
      </c>
      <c r="G580" t="s">
        <v>3343</v>
      </c>
      <c r="K580" t="s">
        <v>7</v>
      </c>
      <c r="L580" t="s">
        <v>1115</v>
      </c>
      <c r="M580" t="s">
        <v>293</v>
      </c>
      <c r="N580" t="s">
        <v>3304</v>
      </c>
      <c r="O580" t="s">
        <v>1384</v>
      </c>
      <c r="Q580">
        <v>1.5</v>
      </c>
      <c r="R580" t="s">
        <v>6</v>
      </c>
      <c r="S580" t="s">
        <v>1392</v>
      </c>
      <c r="T580" t="s">
        <v>680</v>
      </c>
      <c r="U580" t="s">
        <v>949</v>
      </c>
      <c r="W580">
        <v>40171</v>
      </c>
      <c r="X580">
        <v>22</v>
      </c>
      <c r="Y580">
        <v>10</v>
      </c>
      <c r="Z580" t="s">
        <v>3221</v>
      </c>
      <c r="AA580" t="s">
        <v>3222</v>
      </c>
      <c r="AB580" t="s">
        <v>683</v>
      </c>
      <c r="AC580" t="s">
        <v>684</v>
      </c>
      <c r="AD580" t="s">
        <v>685</v>
      </c>
      <c r="AE580">
        <v>2</v>
      </c>
      <c r="AF580">
        <v>3.5</v>
      </c>
      <c r="AG580">
        <v>5.75</v>
      </c>
      <c r="AH580">
        <v>20.5</v>
      </c>
      <c r="AI580" t="s">
        <v>9</v>
      </c>
      <c r="AK580">
        <v>-1</v>
      </c>
    </row>
    <row r="581" spans="1:37" x14ac:dyDescent="0.25">
      <c r="A581" t="s">
        <v>3344</v>
      </c>
      <c r="B581" t="s">
        <v>667</v>
      </c>
      <c r="C581" t="s">
        <v>3345</v>
      </c>
      <c r="D581" t="s">
        <v>977</v>
      </c>
      <c r="E581" t="s">
        <v>3346</v>
      </c>
      <c r="F581" t="s">
        <v>979</v>
      </c>
      <c r="G581" t="s">
        <v>3347</v>
      </c>
      <c r="K581" t="s">
        <v>694</v>
      </c>
      <c r="L581" t="s">
        <v>722</v>
      </c>
      <c r="M581" t="s">
        <v>239</v>
      </c>
      <c r="N581" t="s">
        <v>3304</v>
      </c>
      <c r="O581" t="s">
        <v>1384</v>
      </c>
      <c r="Q581">
        <v>2.5</v>
      </c>
      <c r="R581" t="s">
        <v>6</v>
      </c>
      <c r="S581" t="s">
        <v>1392</v>
      </c>
      <c r="T581" t="s">
        <v>680</v>
      </c>
      <c r="U581" t="s">
        <v>949</v>
      </c>
      <c r="W581">
        <v>40229</v>
      </c>
      <c r="X581">
        <v>8</v>
      </c>
      <c r="Y581">
        <v>13</v>
      </c>
      <c r="Z581" t="s">
        <v>3221</v>
      </c>
      <c r="AA581" t="s">
        <v>3222</v>
      </c>
      <c r="AB581" t="s">
        <v>683</v>
      </c>
      <c r="AC581" t="s">
        <v>684</v>
      </c>
      <c r="AD581" t="s">
        <v>685</v>
      </c>
      <c r="AE581">
        <v>4.75</v>
      </c>
      <c r="AF581">
        <v>3</v>
      </c>
      <c r="AG581">
        <v>2.5</v>
      </c>
      <c r="AH581">
        <v>20</v>
      </c>
      <c r="AI581" t="s">
        <v>9</v>
      </c>
      <c r="AK581">
        <v>-1</v>
      </c>
    </row>
    <row r="582" spans="1:37" x14ac:dyDescent="0.25">
      <c r="A582" t="s">
        <v>3348</v>
      </c>
      <c r="B582" t="s">
        <v>667</v>
      </c>
      <c r="C582" t="s">
        <v>2036</v>
      </c>
      <c r="D582" t="s">
        <v>1449</v>
      </c>
      <c r="E582" t="s">
        <v>2037</v>
      </c>
      <c r="F582" t="s">
        <v>1451</v>
      </c>
      <c r="G582" t="s">
        <v>3349</v>
      </c>
      <c r="K582" t="s">
        <v>7</v>
      </c>
      <c r="L582" t="s">
        <v>1106</v>
      </c>
      <c r="M582" t="s">
        <v>131</v>
      </c>
      <c r="N582" t="s">
        <v>3304</v>
      </c>
      <c r="O582" t="s">
        <v>1384</v>
      </c>
      <c r="Q582">
        <v>1</v>
      </c>
      <c r="R582" t="s">
        <v>6</v>
      </c>
      <c r="S582" t="s">
        <v>1392</v>
      </c>
      <c r="T582" t="s">
        <v>680</v>
      </c>
      <c r="U582" t="s">
        <v>949</v>
      </c>
      <c r="W582">
        <v>40026</v>
      </c>
      <c r="X582">
        <v>21</v>
      </c>
      <c r="Y582">
        <v>4</v>
      </c>
      <c r="Z582" t="s">
        <v>3221</v>
      </c>
      <c r="AA582" t="s">
        <v>3222</v>
      </c>
      <c r="AB582" t="s">
        <v>683</v>
      </c>
      <c r="AC582" t="s">
        <v>684</v>
      </c>
      <c r="AD582" t="s">
        <v>685</v>
      </c>
      <c r="AE582">
        <v>3</v>
      </c>
      <c r="AF582">
        <v>5.5</v>
      </c>
      <c r="AG582">
        <v>3</v>
      </c>
      <c r="AH582">
        <v>18.5</v>
      </c>
      <c r="AI582" t="s">
        <v>9</v>
      </c>
      <c r="AK582">
        <v>-1</v>
      </c>
    </row>
    <row r="583" spans="1:37" x14ac:dyDescent="0.25">
      <c r="A583" t="s">
        <v>3350</v>
      </c>
      <c r="B583" t="s">
        <v>667</v>
      </c>
      <c r="C583" t="s">
        <v>3351</v>
      </c>
      <c r="D583" t="s">
        <v>477</v>
      </c>
      <c r="E583" t="s">
        <v>3352</v>
      </c>
      <c r="F583" t="s">
        <v>477</v>
      </c>
      <c r="G583" t="s">
        <v>3353</v>
      </c>
      <c r="K583" t="s">
        <v>694</v>
      </c>
      <c r="L583" t="s">
        <v>722</v>
      </c>
      <c r="M583" t="s">
        <v>287</v>
      </c>
      <c r="N583" t="s">
        <v>3304</v>
      </c>
      <c r="O583" t="s">
        <v>1384</v>
      </c>
      <c r="Q583">
        <v>1.5</v>
      </c>
      <c r="R583" t="s">
        <v>6</v>
      </c>
      <c r="S583" t="s">
        <v>1392</v>
      </c>
      <c r="T583" t="s">
        <v>680</v>
      </c>
      <c r="U583" t="s">
        <v>949</v>
      </c>
      <c r="W583">
        <v>40293</v>
      </c>
      <c r="X583">
        <v>24</v>
      </c>
      <c r="Y583">
        <v>15</v>
      </c>
      <c r="Z583" t="s">
        <v>3221</v>
      </c>
      <c r="AA583" t="s">
        <v>3222</v>
      </c>
      <c r="AB583" t="s">
        <v>683</v>
      </c>
      <c r="AC583" t="s">
        <v>684</v>
      </c>
      <c r="AD583" t="s">
        <v>685</v>
      </c>
      <c r="AE583">
        <v>3.25</v>
      </c>
      <c r="AF583">
        <v>5.5</v>
      </c>
      <c r="AG583">
        <v>3</v>
      </c>
      <c r="AH583">
        <v>19.5</v>
      </c>
      <c r="AI583" t="s">
        <v>9</v>
      </c>
    </row>
    <row r="584" spans="1:37" x14ac:dyDescent="0.25">
      <c r="A584" t="s">
        <v>3354</v>
      </c>
      <c r="B584" t="s">
        <v>667</v>
      </c>
      <c r="C584" t="s">
        <v>3355</v>
      </c>
      <c r="D584" t="s">
        <v>531</v>
      </c>
      <c r="E584" t="s">
        <v>3356</v>
      </c>
      <c r="F584" t="s">
        <v>531</v>
      </c>
      <c r="G584" t="s">
        <v>3357</v>
      </c>
      <c r="K584" t="s">
        <v>694</v>
      </c>
      <c r="L584" t="s">
        <v>722</v>
      </c>
      <c r="M584" t="s">
        <v>19</v>
      </c>
      <c r="N584" t="s">
        <v>3304</v>
      </c>
      <c r="O584" t="s">
        <v>1384</v>
      </c>
      <c r="Q584">
        <v>1</v>
      </c>
      <c r="R584" t="s">
        <v>6</v>
      </c>
      <c r="S584" t="s">
        <v>1392</v>
      </c>
      <c r="T584" t="s">
        <v>680</v>
      </c>
      <c r="U584" t="s">
        <v>949</v>
      </c>
      <c r="W584">
        <v>40496</v>
      </c>
      <c r="X584">
        <v>11</v>
      </c>
      <c r="Y584">
        <v>24</v>
      </c>
      <c r="Z584" t="s">
        <v>3221</v>
      </c>
      <c r="AA584" t="s">
        <v>3222</v>
      </c>
      <c r="AB584" t="s">
        <v>683</v>
      </c>
      <c r="AC584" t="s">
        <v>684</v>
      </c>
      <c r="AD584" t="s">
        <v>685</v>
      </c>
      <c r="AE584">
        <v>4.25</v>
      </c>
      <c r="AF584">
        <v>4.75</v>
      </c>
      <c r="AG584">
        <v>3.75</v>
      </c>
      <c r="AH584">
        <v>21.75</v>
      </c>
      <c r="AI584" t="s">
        <v>9</v>
      </c>
      <c r="AK584">
        <v>-1</v>
      </c>
    </row>
    <row r="585" spans="1:37" x14ac:dyDescent="0.25">
      <c r="A585" t="s">
        <v>3358</v>
      </c>
      <c r="B585" t="s">
        <v>667</v>
      </c>
      <c r="C585" t="s">
        <v>3359</v>
      </c>
      <c r="D585" t="s">
        <v>1086</v>
      </c>
      <c r="E585" t="s">
        <v>3360</v>
      </c>
      <c r="F585" t="s">
        <v>1088</v>
      </c>
      <c r="G585" t="s">
        <v>3361</v>
      </c>
      <c r="K585" t="s">
        <v>7</v>
      </c>
      <c r="L585" t="s">
        <v>722</v>
      </c>
      <c r="M585" t="s">
        <v>99</v>
      </c>
      <c r="N585" t="s">
        <v>3304</v>
      </c>
      <c r="O585" t="s">
        <v>1388</v>
      </c>
      <c r="Q585">
        <v>0</v>
      </c>
      <c r="R585" t="s">
        <v>6</v>
      </c>
      <c r="S585" t="s">
        <v>1392</v>
      </c>
      <c r="T585" t="s">
        <v>680</v>
      </c>
      <c r="U585" t="s">
        <v>2661</v>
      </c>
      <c r="W585">
        <v>40077</v>
      </c>
      <c r="X585">
        <v>24</v>
      </c>
      <c r="Y585">
        <v>6</v>
      </c>
      <c r="Z585" t="s">
        <v>3221</v>
      </c>
      <c r="AA585" t="s">
        <v>3222</v>
      </c>
      <c r="AB585" t="s">
        <v>683</v>
      </c>
      <c r="AC585" t="s">
        <v>684</v>
      </c>
      <c r="AD585" t="s">
        <v>685</v>
      </c>
      <c r="AE585">
        <v>5</v>
      </c>
      <c r="AF585">
        <v>5.75</v>
      </c>
      <c r="AG585">
        <v>2.75</v>
      </c>
      <c r="AH585">
        <v>21.25</v>
      </c>
      <c r="AI585" t="s">
        <v>9</v>
      </c>
      <c r="AK585">
        <v>-1</v>
      </c>
    </row>
    <row r="586" spans="1:37" x14ac:dyDescent="0.25">
      <c r="A586" t="s">
        <v>3362</v>
      </c>
      <c r="B586" t="s">
        <v>667</v>
      </c>
      <c r="C586" t="s">
        <v>3363</v>
      </c>
      <c r="D586" t="s">
        <v>460</v>
      </c>
      <c r="E586" t="s">
        <v>3364</v>
      </c>
      <c r="F586" t="s">
        <v>460</v>
      </c>
      <c r="G586" t="s">
        <v>3365</v>
      </c>
      <c r="K586" t="s">
        <v>694</v>
      </c>
      <c r="L586" t="s">
        <v>1115</v>
      </c>
      <c r="M586" t="s">
        <v>58</v>
      </c>
      <c r="N586" t="s">
        <v>3304</v>
      </c>
      <c r="O586" t="s">
        <v>1388</v>
      </c>
      <c r="Q586">
        <v>0.5</v>
      </c>
      <c r="R586" t="s">
        <v>3</v>
      </c>
      <c r="S586" t="s">
        <v>1392</v>
      </c>
      <c r="T586" t="s">
        <v>680</v>
      </c>
      <c r="W586">
        <v>40224</v>
      </c>
      <c r="X586">
        <v>3</v>
      </c>
      <c r="Y586">
        <v>13</v>
      </c>
      <c r="Z586" t="s">
        <v>3221</v>
      </c>
      <c r="AA586" t="s">
        <v>3222</v>
      </c>
      <c r="AB586" t="s">
        <v>683</v>
      </c>
      <c r="AC586" t="s">
        <v>684</v>
      </c>
      <c r="AD586" t="s">
        <v>685</v>
      </c>
      <c r="AE586">
        <v>4.75</v>
      </c>
      <c r="AF586">
        <v>4</v>
      </c>
      <c r="AG586">
        <v>2.25</v>
      </c>
      <c r="AH586">
        <v>18.5</v>
      </c>
      <c r="AI586" t="s">
        <v>9</v>
      </c>
      <c r="AK586">
        <v>-1</v>
      </c>
    </row>
    <row r="587" spans="1:37" x14ac:dyDescent="0.25">
      <c r="A587" t="s">
        <v>3366</v>
      </c>
      <c r="B587" t="s">
        <v>667</v>
      </c>
      <c r="C587" t="s">
        <v>3367</v>
      </c>
      <c r="D587" t="s">
        <v>935</v>
      </c>
      <c r="E587" t="s">
        <v>3368</v>
      </c>
      <c r="F587" t="s">
        <v>937</v>
      </c>
      <c r="G587" t="s">
        <v>3369</v>
      </c>
      <c r="K587" t="s">
        <v>7</v>
      </c>
      <c r="L587" t="s">
        <v>722</v>
      </c>
      <c r="M587" t="s">
        <v>71</v>
      </c>
      <c r="N587" t="s">
        <v>3304</v>
      </c>
      <c r="O587" t="s">
        <v>1388</v>
      </c>
      <c r="Q587">
        <v>0.5</v>
      </c>
      <c r="R587" t="s">
        <v>6</v>
      </c>
      <c r="S587" t="s">
        <v>2661</v>
      </c>
      <c r="T587" t="s">
        <v>1392</v>
      </c>
      <c r="U587" t="s">
        <v>680</v>
      </c>
      <c r="W587">
        <v>40533</v>
      </c>
      <c r="X587">
        <v>24</v>
      </c>
      <c r="Y587">
        <v>25</v>
      </c>
      <c r="Z587" t="s">
        <v>3221</v>
      </c>
      <c r="AA587" t="s">
        <v>3222</v>
      </c>
      <c r="AB587" t="s">
        <v>683</v>
      </c>
      <c r="AC587" t="s">
        <v>684</v>
      </c>
      <c r="AD587" t="s">
        <v>685</v>
      </c>
      <c r="AE587">
        <v>4.5</v>
      </c>
      <c r="AF587">
        <v>4.25</v>
      </c>
      <c r="AG587">
        <v>2.75</v>
      </c>
      <c r="AH587">
        <v>19.25</v>
      </c>
      <c r="AI587" t="s">
        <v>4</v>
      </c>
      <c r="AK587">
        <v>-1</v>
      </c>
    </row>
    <row r="588" spans="1:37" x14ac:dyDescent="0.25">
      <c r="A588" t="s">
        <v>3370</v>
      </c>
      <c r="B588" t="s">
        <v>667</v>
      </c>
      <c r="C588" t="s">
        <v>1476</v>
      </c>
      <c r="D588" t="s">
        <v>548</v>
      </c>
      <c r="E588" t="s">
        <v>1477</v>
      </c>
      <c r="F588" t="s">
        <v>548</v>
      </c>
      <c r="G588" t="s">
        <v>3371</v>
      </c>
      <c r="I588" t="s">
        <v>2689</v>
      </c>
      <c r="J588" t="s">
        <v>2051</v>
      </c>
      <c r="K588" t="s">
        <v>7</v>
      </c>
      <c r="L588" t="s">
        <v>733</v>
      </c>
      <c r="M588" t="s">
        <v>320</v>
      </c>
      <c r="N588" t="s">
        <v>3372</v>
      </c>
      <c r="O588" t="s">
        <v>724</v>
      </c>
      <c r="Q588">
        <v>1</v>
      </c>
      <c r="R588" t="s">
        <v>6</v>
      </c>
      <c r="S588" t="s">
        <v>2661</v>
      </c>
      <c r="T588" t="s">
        <v>1392</v>
      </c>
      <c r="U588" t="s">
        <v>680</v>
      </c>
      <c r="W588">
        <v>41292</v>
      </c>
      <c r="X588">
        <v>7</v>
      </c>
      <c r="Y588">
        <v>9</v>
      </c>
      <c r="Z588" t="s">
        <v>3058</v>
      </c>
      <c r="AA588" t="s">
        <v>3059</v>
      </c>
      <c r="AB588" t="s">
        <v>683</v>
      </c>
      <c r="AC588" t="s">
        <v>684</v>
      </c>
      <c r="AD588" t="s">
        <v>685</v>
      </c>
      <c r="AE588">
        <v>4.25</v>
      </c>
      <c r="AF588">
        <v>4</v>
      </c>
      <c r="AG588">
        <v>4.75</v>
      </c>
      <c r="AH588">
        <v>23</v>
      </c>
      <c r="AI588" t="s">
        <v>4</v>
      </c>
      <c r="AK588">
        <v>-1</v>
      </c>
    </row>
    <row r="589" spans="1:37" x14ac:dyDescent="0.25">
      <c r="A589" t="s">
        <v>3373</v>
      </c>
      <c r="B589" t="s">
        <v>667</v>
      </c>
      <c r="C589" t="s">
        <v>3374</v>
      </c>
      <c r="D589" t="s">
        <v>2972</v>
      </c>
      <c r="E589" t="s">
        <v>3375</v>
      </c>
      <c r="F589" t="s">
        <v>2974</v>
      </c>
      <c r="G589" t="s">
        <v>3376</v>
      </c>
      <c r="I589" t="s">
        <v>2689</v>
      </c>
      <c r="J589" t="s">
        <v>2051</v>
      </c>
      <c r="K589" t="s">
        <v>7</v>
      </c>
      <c r="L589" t="s">
        <v>733</v>
      </c>
      <c r="M589" t="s">
        <v>235</v>
      </c>
      <c r="N589" t="s">
        <v>3372</v>
      </c>
      <c r="O589" t="s">
        <v>948</v>
      </c>
      <c r="Q589">
        <v>1.5</v>
      </c>
      <c r="R589" t="s">
        <v>6</v>
      </c>
      <c r="S589" t="s">
        <v>1427</v>
      </c>
      <c r="T589" t="s">
        <v>1392</v>
      </c>
      <c r="U589" t="s">
        <v>680</v>
      </c>
      <c r="W589">
        <v>41152</v>
      </c>
      <c r="X589">
        <v>11</v>
      </c>
      <c r="Y589">
        <v>3</v>
      </c>
      <c r="Z589" t="s">
        <v>3058</v>
      </c>
      <c r="AA589" t="s">
        <v>3059</v>
      </c>
      <c r="AB589" t="s">
        <v>683</v>
      </c>
      <c r="AC589" t="s">
        <v>684</v>
      </c>
      <c r="AD589" t="s">
        <v>685</v>
      </c>
      <c r="AE589">
        <v>5.25</v>
      </c>
      <c r="AF589">
        <v>3.5</v>
      </c>
      <c r="AG589">
        <v>3.5</v>
      </c>
      <c r="AH589">
        <v>22.5</v>
      </c>
      <c r="AI589" t="s">
        <v>4</v>
      </c>
    </row>
    <row r="590" spans="1:37" x14ac:dyDescent="0.25">
      <c r="A590" t="s">
        <v>3377</v>
      </c>
      <c r="B590" t="s">
        <v>667</v>
      </c>
      <c r="C590" t="s">
        <v>3378</v>
      </c>
      <c r="D590" t="s">
        <v>591</v>
      </c>
      <c r="E590" t="s">
        <v>3379</v>
      </c>
      <c r="F590" t="s">
        <v>591</v>
      </c>
      <c r="G590" t="s">
        <v>3380</v>
      </c>
      <c r="I590" t="s">
        <v>2689</v>
      </c>
      <c r="J590" t="s">
        <v>2051</v>
      </c>
      <c r="K590" t="s">
        <v>694</v>
      </c>
      <c r="L590" t="s">
        <v>733</v>
      </c>
      <c r="M590" t="s">
        <v>316</v>
      </c>
      <c r="N590" t="s">
        <v>3372</v>
      </c>
      <c r="O590" t="s">
        <v>805</v>
      </c>
      <c r="Q590">
        <v>0.5</v>
      </c>
      <c r="R590" t="s">
        <v>6</v>
      </c>
      <c r="S590" t="s">
        <v>1392</v>
      </c>
      <c r="T590" t="s">
        <v>680</v>
      </c>
      <c r="W590">
        <v>41158</v>
      </c>
      <c r="X590">
        <v>17</v>
      </c>
      <c r="Y590">
        <v>3</v>
      </c>
      <c r="Z590" t="s">
        <v>3058</v>
      </c>
      <c r="AA590" t="s">
        <v>3059</v>
      </c>
      <c r="AB590" t="s">
        <v>683</v>
      </c>
      <c r="AC590" t="s">
        <v>684</v>
      </c>
      <c r="AD590" t="s">
        <v>685</v>
      </c>
      <c r="AE590">
        <v>5</v>
      </c>
      <c r="AF590">
        <v>2</v>
      </c>
      <c r="AG590">
        <v>3.5</v>
      </c>
      <c r="AH590">
        <v>19.5</v>
      </c>
      <c r="AI590" t="s">
        <v>9</v>
      </c>
    </row>
    <row r="591" spans="1:37" x14ac:dyDescent="0.25">
      <c r="A591" t="s">
        <v>3381</v>
      </c>
      <c r="B591" t="s">
        <v>667</v>
      </c>
      <c r="C591" t="s">
        <v>3382</v>
      </c>
      <c r="D591" t="s">
        <v>385</v>
      </c>
      <c r="E591" t="s">
        <v>3383</v>
      </c>
      <c r="F591" t="s">
        <v>385</v>
      </c>
      <c r="G591" t="s">
        <v>3384</v>
      </c>
      <c r="I591" t="s">
        <v>2689</v>
      </c>
      <c r="J591" t="s">
        <v>2051</v>
      </c>
      <c r="K591" t="s">
        <v>7</v>
      </c>
      <c r="L591" t="s">
        <v>733</v>
      </c>
      <c r="M591" t="s">
        <v>225</v>
      </c>
      <c r="N591" t="s">
        <v>3372</v>
      </c>
      <c r="O591" t="s">
        <v>805</v>
      </c>
      <c r="Q591">
        <v>1.5</v>
      </c>
      <c r="R591" t="s">
        <v>6</v>
      </c>
      <c r="S591" t="s">
        <v>1392</v>
      </c>
      <c r="T591" t="s">
        <v>680</v>
      </c>
      <c r="U591" t="s">
        <v>2661</v>
      </c>
      <c r="W591">
        <v>41430</v>
      </c>
      <c r="X591">
        <v>1</v>
      </c>
      <c r="Y591">
        <v>15</v>
      </c>
      <c r="Z591" t="s">
        <v>3058</v>
      </c>
      <c r="AA591" t="s">
        <v>3059</v>
      </c>
      <c r="AB591" t="s">
        <v>683</v>
      </c>
      <c r="AC591" t="s">
        <v>684</v>
      </c>
      <c r="AD591" t="s">
        <v>685</v>
      </c>
      <c r="AE591">
        <v>5</v>
      </c>
      <c r="AF591">
        <v>2</v>
      </c>
      <c r="AG591">
        <v>3.75</v>
      </c>
      <c r="AH591">
        <v>21</v>
      </c>
      <c r="AI591" t="s">
        <v>9</v>
      </c>
    </row>
    <row r="592" spans="1:37" x14ac:dyDescent="0.25">
      <c r="A592" t="s">
        <v>3385</v>
      </c>
      <c r="B592" t="s">
        <v>667</v>
      </c>
      <c r="C592" t="s">
        <v>3386</v>
      </c>
      <c r="D592" t="s">
        <v>529</v>
      </c>
      <c r="E592" t="s">
        <v>3387</v>
      </c>
      <c r="F592" t="s">
        <v>1743</v>
      </c>
      <c r="G592" t="s">
        <v>3388</v>
      </c>
      <c r="I592" t="s">
        <v>2689</v>
      </c>
      <c r="J592" t="s">
        <v>2051</v>
      </c>
      <c r="K592" t="s">
        <v>694</v>
      </c>
      <c r="L592" t="s">
        <v>733</v>
      </c>
      <c r="M592" t="s">
        <v>323</v>
      </c>
      <c r="N592" t="s">
        <v>3372</v>
      </c>
      <c r="O592" t="s">
        <v>805</v>
      </c>
      <c r="Q592">
        <v>1.5</v>
      </c>
      <c r="R592" t="s">
        <v>6</v>
      </c>
      <c r="S592" t="s">
        <v>1392</v>
      </c>
      <c r="T592" t="s">
        <v>680</v>
      </c>
      <c r="U592" t="s">
        <v>680</v>
      </c>
      <c r="W592">
        <v>41526</v>
      </c>
      <c r="X592">
        <v>1</v>
      </c>
      <c r="Y592">
        <v>19</v>
      </c>
      <c r="Z592" t="s">
        <v>3058</v>
      </c>
      <c r="AA592" t="s">
        <v>3059</v>
      </c>
      <c r="AB592" t="s">
        <v>683</v>
      </c>
      <c r="AC592" t="s">
        <v>684</v>
      </c>
      <c r="AD592" t="s">
        <v>685</v>
      </c>
      <c r="AE592">
        <v>5.25</v>
      </c>
      <c r="AF592">
        <v>2.5</v>
      </c>
      <c r="AG592">
        <v>3</v>
      </c>
      <c r="AH592">
        <v>20.5</v>
      </c>
      <c r="AI592" t="s">
        <v>9</v>
      </c>
      <c r="AK592">
        <v>-1</v>
      </c>
    </row>
    <row r="593" spans="1:37" x14ac:dyDescent="0.25">
      <c r="A593" t="s">
        <v>3389</v>
      </c>
      <c r="B593" t="s">
        <v>667</v>
      </c>
      <c r="C593" t="s">
        <v>1117</v>
      </c>
      <c r="D593" t="s">
        <v>2478</v>
      </c>
      <c r="E593" t="s">
        <v>1118</v>
      </c>
      <c r="F593" t="s">
        <v>2479</v>
      </c>
      <c r="G593" t="s">
        <v>3390</v>
      </c>
      <c r="I593" t="s">
        <v>2689</v>
      </c>
      <c r="J593" t="s">
        <v>2051</v>
      </c>
      <c r="K593" t="s">
        <v>7</v>
      </c>
      <c r="L593" t="s">
        <v>733</v>
      </c>
      <c r="M593" t="s">
        <v>322</v>
      </c>
      <c r="N593" t="s">
        <v>3372</v>
      </c>
      <c r="O593" t="s">
        <v>1174</v>
      </c>
      <c r="Q593">
        <v>0</v>
      </c>
      <c r="R593" t="s">
        <v>6</v>
      </c>
      <c r="S593" t="s">
        <v>2661</v>
      </c>
      <c r="T593" t="s">
        <v>1392</v>
      </c>
      <c r="U593" t="s">
        <v>680</v>
      </c>
      <c r="W593">
        <v>41471</v>
      </c>
      <c r="X593">
        <v>18</v>
      </c>
      <c r="Y593">
        <v>16</v>
      </c>
      <c r="Z593" t="s">
        <v>3058</v>
      </c>
      <c r="AA593" t="s">
        <v>3059</v>
      </c>
      <c r="AB593" t="s">
        <v>683</v>
      </c>
      <c r="AC593" t="s">
        <v>684</v>
      </c>
      <c r="AD593" t="s">
        <v>685</v>
      </c>
      <c r="AE593">
        <v>4.5</v>
      </c>
      <c r="AF593">
        <v>4.75</v>
      </c>
      <c r="AG593">
        <v>4.25</v>
      </c>
      <c r="AH593">
        <v>22.25</v>
      </c>
      <c r="AI593" t="s">
        <v>4</v>
      </c>
    </row>
    <row r="594" spans="1:37" x14ac:dyDescent="0.25">
      <c r="A594" t="s">
        <v>3391</v>
      </c>
      <c r="B594" t="s">
        <v>667</v>
      </c>
      <c r="C594" t="s">
        <v>3392</v>
      </c>
      <c r="D594" t="s">
        <v>927</v>
      </c>
      <c r="E594" t="s">
        <v>3393</v>
      </c>
      <c r="F594" t="s">
        <v>929</v>
      </c>
      <c r="G594" t="s">
        <v>3394</v>
      </c>
      <c r="I594" t="s">
        <v>2689</v>
      </c>
      <c r="J594" t="s">
        <v>2051</v>
      </c>
      <c r="K594" t="s">
        <v>7</v>
      </c>
      <c r="L594" t="s">
        <v>733</v>
      </c>
      <c r="M594" t="s">
        <v>305</v>
      </c>
      <c r="N594" t="s">
        <v>3372</v>
      </c>
      <c r="O594" t="s">
        <v>1174</v>
      </c>
      <c r="Q594">
        <v>0.5</v>
      </c>
      <c r="R594" t="s">
        <v>6</v>
      </c>
      <c r="S594" t="s">
        <v>1427</v>
      </c>
      <c r="T594" t="s">
        <v>1392</v>
      </c>
      <c r="U594" t="s">
        <v>680</v>
      </c>
      <c r="W594">
        <v>41523</v>
      </c>
      <c r="X594">
        <v>22</v>
      </c>
      <c r="Y594">
        <v>18</v>
      </c>
      <c r="Z594" t="s">
        <v>3058</v>
      </c>
      <c r="AA594" t="s">
        <v>3059</v>
      </c>
      <c r="AB594" t="s">
        <v>683</v>
      </c>
      <c r="AC594" t="s">
        <v>684</v>
      </c>
      <c r="AD594" t="s">
        <v>685</v>
      </c>
      <c r="AE594">
        <v>4.75</v>
      </c>
      <c r="AF594">
        <v>4.75</v>
      </c>
      <c r="AG594">
        <v>3.5</v>
      </c>
      <c r="AH594">
        <v>21.75</v>
      </c>
      <c r="AI594" t="s">
        <v>4</v>
      </c>
    </row>
    <row r="595" spans="1:37" x14ac:dyDescent="0.25">
      <c r="A595" t="s">
        <v>3395</v>
      </c>
      <c r="B595" t="s">
        <v>667</v>
      </c>
      <c r="C595" t="s">
        <v>3396</v>
      </c>
      <c r="D595" t="s">
        <v>781</v>
      </c>
      <c r="E595" t="s">
        <v>3397</v>
      </c>
      <c r="F595" t="s">
        <v>783</v>
      </c>
      <c r="G595" t="s">
        <v>3398</v>
      </c>
      <c r="I595" t="s">
        <v>2689</v>
      </c>
      <c r="J595" t="s">
        <v>2051</v>
      </c>
      <c r="K595" t="s">
        <v>7</v>
      </c>
      <c r="L595" t="s">
        <v>733</v>
      </c>
      <c r="M595" t="s">
        <v>279</v>
      </c>
      <c r="N595" t="s">
        <v>3372</v>
      </c>
      <c r="O595" t="s">
        <v>735</v>
      </c>
      <c r="Q595">
        <v>0.5</v>
      </c>
      <c r="R595" t="s">
        <v>6</v>
      </c>
      <c r="S595" t="s">
        <v>2661</v>
      </c>
      <c r="T595" t="s">
        <v>1392</v>
      </c>
      <c r="U595" t="s">
        <v>680</v>
      </c>
      <c r="W595">
        <v>41136</v>
      </c>
      <c r="X595">
        <v>19</v>
      </c>
      <c r="Y595">
        <v>2</v>
      </c>
      <c r="Z595" t="s">
        <v>3058</v>
      </c>
      <c r="AA595" t="s">
        <v>3059</v>
      </c>
      <c r="AB595" t="s">
        <v>683</v>
      </c>
      <c r="AC595" t="s">
        <v>684</v>
      </c>
      <c r="AD595" t="s">
        <v>685</v>
      </c>
      <c r="AE595">
        <v>4</v>
      </c>
      <c r="AF595">
        <v>3.75</v>
      </c>
      <c r="AG595">
        <v>3.5</v>
      </c>
      <c r="AH595">
        <v>19.25</v>
      </c>
      <c r="AI595" t="s">
        <v>4</v>
      </c>
      <c r="AK595">
        <v>-1</v>
      </c>
    </row>
    <row r="596" spans="1:37" x14ac:dyDescent="0.25">
      <c r="A596" t="s">
        <v>3399</v>
      </c>
      <c r="B596" t="s">
        <v>667</v>
      </c>
      <c r="C596" t="s">
        <v>3400</v>
      </c>
      <c r="D596" t="s">
        <v>1395</v>
      </c>
      <c r="E596" t="s">
        <v>3401</v>
      </c>
      <c r="F596" t="s">
        <v>1397</v>
      </c>
      <c r="G596" t="s">
        <v>3402</v>
      </c>
      <c r="I596" t="s">
        <v>2689</v>
      </c>
      <c r="J596" t="s">
        <v>2051</v>
      </c>
      <c r="K596" t="s">
        <v>694</v>
      </c>
      <c r="L596" t="s">
        <v>733</v>
      </c>
      <c r="M596" t="s">
        <v>319</v>
      </c>
      <c r="N596" t="s">
        <v>3372</v>
      </c>
      <c r="O596" t="s">
        <v>735</v>
      </c>
      <c r="Q596">
        <v>0.5</v>
      </c>
      <c r="R596" t="s">
        <v>6</v>
      </c>
      <c r="S596" t="s">
        <v>1392</v>
      </c>
      <c r="T596" t="s">
        <v>680</v>
      </c>
      <c r="W596">
        <v>41252</v>
      </c>
      <c r="X596">
        <v>15</v>
      </c>
      <c r="Y596">
        <v>7</v>
      </c>
      <c r="Z596" t="s">
        <v>3058</v>
      </c>
      <c r="AA596" t="s">
        <v>3059</v>
      </c>
      <c r="AB596" t="s">
        <v>683</v>
      </c>
      <c r="AC596" t="s">
        <v>684</v>
      </c>
      <c r="AD596" t="s">
        <v>685</v>
      </c>
      <c r="AE596">
        <v>5.5</v>
      </c>
      <c r="AF596">
        <v>3.5</v>
      </c>
      <c r="AG596">
        <v>1.75</v>
      </c>
      <c r="AH596">
        <v>18.5</v>
      </c>
      <c r="AI596" t="s">
        <v>9</v>
      </c>
    </row>
    <row r="597" spans="1:37" x14ac:dyDescent="0.25">
      <c r="A597" t="s">
        <v>3403</v>
      </c>
      <c r="B597" t="s">
        <v>667</v>
      </c>
      <c r="C597" t="s">
        <v>3404</v>
      </c>
      <c r="D597" t="s">
        <v>451</v>
      </c>
      <c r="E597" t="s">
        <v>3405</v>
      </c>
      <c r="F597" t="s">
        <v>451</v>
      </c>
      <c r="G597" t="s">
        <v>3406</v>
      </c>
      <c r="I597" t="s">
        <v>2689</v>
      </c>
      <c r="J597" t="s">
        <v>2051</v>
      </c>
      <c r="K597" t="s">
        <v>694</v>
      </c>
      <c r="L597" t="s">
        <v>733</v>
      </c>
      <c r="M597" t="s">
        <v>162</v>
      </c>
      <c r="N597" t="s">
        <v>3372</v>
      </c>
      <c r="O597" t="s">
        <v>735</v>
      </c>
      <c r="Q597">
        <v>1</v>
      </c>
      <c r="R597" t="s">
        <v>3</v>
      </c>
      <c r="S597" t="s">
        <v>1427</v>
      </c>
      <c r="T597" t="s">
        <v>1392</v>
      </c>
      <c r="U597" t="s">
        <v>680</v>
      </c>
      <c r="W597">
        <v>41278</v>
      </c>
      <c r="X597">
        <v>17</v>
      </c>
      <c r="Y597">
        <v>8</v>
      </c>
      <c r="Z597" t="s">
        <v>3058</v>
      </c>
      <c r="AA597" t="s">
        <v>3059</v>
      </c>
      <c r="AB597" t="s">
        <v>683</v>
      </c>
      <c r="AC597" t="s">
        <v>684</v>
      </c>
      <c r="AD597" t="s">
        <v>685</v>
      </c>
      <c r="AE597">
        <v>5.5</v>
      </c>
      <c r="AF597">
        <v>2.75</v>
      </c>
      <c r="AG597">
        <v>4</v>
      </c>
      <c r="AH597">
        <v>22.75</v>
      </c>
      <c r="AI597" t="s">
        <v>4</v>
      </c>
    </row>
    <row r="598" spans="1:37" x14ac:dyDescent="0.25">
      <c r="A598" t="s">
        <v>3407</v>
      </c>
      <c r="B598" t="s">
        <v>667</v>
      </c>
      <c r="C598" t="s">
        <v>2597</v>
      </c>
      <c r="D598" t="s">
        <v>1148</v>
      </c>
      <c r="E598" t="s">
        <v>2598</v>
      </c>
      <c r="F598" t="s">
        <v>1150</v>
      </c>
      <c r="G598" t="s">
        <v>3408</v>
      </c>
      <c r="I598" t="s">
        <v>2689</v>
      </c>
      <c r="J598" t="s">
        <v>2051</v>
      </c>
      <c r="K598" t="s">
        <v>7</v>
      </c>
      <c r="L598" t="s">
        <v>2734</v>
      </c>
      <c r="M598" t="s">
        <v>321</v>
      </c>
      <c r="N598" t="s">
        <v>3372</v>
      </c>
      <c r="O598" t="s">
        <v>735</v>
      </c>
      <c r="Q598">
        <v>1.5</v>
      </c>
      <c r="R598" t="s">
        <v>6</v>
      </c>
      <c r="S598" t="s">
        <v>1392</v>
      </c>
      <c r="T598" t="s">
        <v>680</v>
      </c>
      <c r="W598">
        <v>41388</v>
      </c>
      <c r="X598">
        <v>7</v>
      </c>
      <c r="Y598">
        <v>13</v>
      </c>
      <c r="Z598" t="s">
        <v>3058</v>
      </c>
      <c r="AA598" t="s">
        <v>3059</v>
      </c>
      <c r="AB598" t="s">
        <v>683</v>
      </c>
      <c r="AC598" t="s">
        <v>684</v>
      </c>
      <c r="AD598" t="s">
        <v>685</v>
      </c>
      <c r="AE598">
        <v>4.5</v>
      </c>
      <c r="AF598">
        <v>2.25</v>
      </c>
      <c r="AG598">
        <v>3.25</v>
      </c>
      <c r="AH598">
        <v>19.25</v>
      </c>
      <c r="AI598" t="s">
        <v>9</v>
      </c>
      <c r="AK598">
        <v>-1</v>
      </c>
    </row>
    <row r="599" spans="1:37" x14ac:dyDescent="0.25">
      <c r="A599" t="s">
        <v>3409</v>
      </c>
      <c r="B599" t="s">
        <v>667</v>
      </c>
      <c r="C599" t="s">
        <v>3410</v>
      </c>
      <c r="D599" t="s">
        <v>1449</v>
      </c>
      <c r="E599" t="s">
        <v>3411</v>
      </c>
      <c r="F599" t="s">
        <v>1451</v>
      </c>
      <c r="G599" t="s">
        <v>3412</v>
      </c>
      <c r="I599" t="s">
        <v>2689</v>
      </c>
      <c r="J599" t="s">
        <v>2051</v>
      </c>
      <c r="K599" t="s">
        <v>7</v>
      </c>
      <c r="L599" t="s">
        <v>733</v>
      </c>
      <c r="M599" t="s">
        <v>166</v>
      </c>
      <c r="N599" t="s">
        <v>3372</v>
      </c>
      <c r="O599" t="s">
        <v>1502</v>
      </c>
      <c r="Q599">
        <v>1.5</v>
      </c>
      <c r="R599" t="s">
        <v>3</v>
      </c>
      <c r="S599" t="s">
        <v>2661</v>
      </c>
      <c r="T599" t="s">
        <v>1427</v>
      </c>
      <c r="U599" t="s">
        <v>680</v>
      </c>
      <c r="W599">
        <v>41173</v>
      </c>
      <c r="X599">
        <v>8</v>
      </c>
      <c r="Y599">
        <v>4</v>
      </c>
      <c r="Z599" t="s">
        <v>3058</v>
      </c>
      <c r="AA599" t="s">
        <v>3059</v>
      </c>
      <c r="AB599" t="s">
        <v>683</v>
      </c>
      <c r="AC599" t="s">
        <v>684</v>
      </c>
      <c r="AD599" t="s">
        <v>685</v>
      </c>
      <c r="AE599">
        <v>5</v>
      </c>
      <c r="AF599">
        <v>4.5</v>
      </c>
      <c r="AG599">
        <v>4.75</v>
      </c>
      <c r="AH599">
        <v>25.5</v>
      </c>
      <c r="AI599" t="s">
        <v>4</v>
      </c>
      <c r="AK599">
        <v>-1</v>
      </c>
    </row>
    <row r="600" spans="1:37" x14ac:dyDescent="0.25">
      <c r="A600" t="s">
        <v>3413</v>
      </c>
      <c r="B600" t="s">
        <v>667</v>
      </c>
      <c r="C600" t="s">
        <v>3414</v>
      </c>
      <c r="D600" t="s">
        <v>465</v>
      </c>
      <c r="E600" t="s">
        <v>3415</v>
      </c>
      <c r="F600" t="s">
        <v>465</v>
      </c>
      <c r="G600" t="s">
        <v>3416</v>
      </c>
      <c r="I600" t="s">
        <v>2689</v>
      </c>
      <c r="J600" t="s">
        <v>2051</v>
      </c>
      <c r="K600" t="s">
        <v>694</v>
      </c>
      <c r="L600" t="s">
        <v>733</v>
      </c>
      <c r="M600" t="s">
        <v>107</v>
      </c>
      <c r="N600" t="s">
        <v>3372</v>
      </c>
      <c r="O600" t="s">
        <v>1530</v>
      </c>
      <c r="Q600">
        <v>1</v>
      </c>
      <c r="R600" t="s">
        <v>6</v>
      </c>
      <c r="S600" t="s">
        <v>680</v>
      </c>
      <c r="T600" t="s">
        <v>2661</v>
      </c>
      <c r="U600" t="s">
        <v>1427</v>
      </c>
      <c r="W600">
        <v>41318</v>
      </c>
      <c r="X600">
        <v>9</v>
      </c>
      <c r="Y600">
        <v>10</v>
      </c>
      <c r="Z600" t="s">
        <v>3058</v>
      </c>
      <c r="AA600" t="s">
        <v>3059</v>
      </c>
      <c r="AB600" t="s">
        <v>683</v>
      </c>
      <c r="AC600" t="s">
        <v>684</v>
      </c>
      <c r="AD600" t="s">
        <v>685</v>
      </c>
      <c r="AE600">
        <v>3.75</v>
      </c>
      <c r="AF600">
        <v>2</v>
      </c>
      <c r="AG600">
        <v>3.75</v>
      </c>
      <c r="AH600">
        <v>18</v>
      </c>
      <c r="AI600" t="s">
        <v>14</v>
      </c>
    </row>
    <row r="601" spans="1:37" x14ac:dyDescent="0.25">
      <c r="A601" t="s">
        <v>3417</v>
      </c>
      <c r="B601" t="s">
        <v>667</v>
      </c>
      <c r="C601" t="s">
        <v>3418</v>
      </c>
      <c r="D601" t="s">
        <v>1541</v>
      </c>
      <c r="E601" t="s">
        <v>3419</v>
      </c>
      <c r="F601" t="s">
        <v>1543</v>
      </c>
      <c r="G601" t="s">
        <v>3420</v>
      </c>
      <c r="I601" t="s">
        <v>2689</v>
      </c>
      <c r="J601" t="s">
        <v>2051</v>
      </c>
      <c r="K601" t="s">
        <v>7</v>
      </c>
      <c r="L601" t="s">
        <v>733</v>
      </c>
      <c r="M601" t="s">
        <v>151</v>
      </c>
      <c r="N601" t="s">
        <v>3372</v>
      </c>
      <c r="O601" t="s">
        <v>1530</v>
      </c>
      <c r="Q601">
        <v>0.5</v>
      </c>
      <c r="R601" t="s">
        <v>3</v>
      </c>
      <c r="S601" t="s">
        <v>1427</v>
      </c>
      <c r="T601" t="s">
        <v>1392</v>
      </c>
      <c r="U601" t="s">
        <v>680</v>
      </c>
      <c r="W601">
        <v>41177</v>
      </c>
      <c r="X601">
        <v>12</v>
      </c>
      <c r="Y601">
        <v>4</v>
      </c>
      <c r="Z601" t="s">
        <v>3058</v>
      </c>
      <c r="AA601" t="s">
        <v>3059</v>
      </c>
      <c r="AB601" t="s">
        <v>683</v>
      </c>
      <c r="AC601" t="s">
        <v>684</v>
      </c>
      <c r="AD601" t="s">
        <v>685</v>
      </c>
      <c r="AE601">
        <v>3.5</v>
      </c>
      <c r="AF601">
        <v>4.25</v>
      </c>
      <c r="AG601">
        <v>5.5</v>
      </c>
      <c r="AH601">
        <v>22.75</v>
      </c>
      <c r="AI601" t="s">
        <v>4</v>
      </c>
    </row>
    <row r="602" spans="1:37" x14ac:dyDescent="0.25">
      <c r="A602" t="s">
        <v>3421</v>
      </c>
      <c r="B602" t="s">
        <v>667</v>
      </c>
      <c r="C602" t="s">
        <v>1864</v>
      </c>
      <c r="D602" t="s">
        <v>1148</v>
      </c>
      <c r="E602" t="s">
        <v>1866</v>
      </c>
      <c r="F602" t="s">
        <v>1150</v>
      </c>
      <c r="G602" t="s">
        <v>3422</v>
      </c>
      <c r="I602" t="s">
        <v>2689</v>
      </c>
      <c r="J602" t="s">
        <v>2051</v>
      </c>
      <c r="K602" t="s">
        <v>7</v>
      </c>
      <c r="L602" t="s">
        <v>733</v>
      </c>
      <c r="M602" t="s">
        <v>47</v>
      </c>
      <c r="N602" t="s">
        <v>3372</v>
      </c>
      <c r="O602" t="s">
        <v>1530</v>
      </c>
      <c r="Q602">
        <v>1</v>
      </c>
      <c r="R602" t="s">
        <v>6</v>
      </c>
      <c r="S602" t="s">
        <v>1427</v>
      </c>
      <c r="T602" t="s">
        <v>1392</v>
      </c>
      <c r="U602" t="s">
        <v>680</v>
      </c>
      <c r="W602">
        <v>41391</v>
      </c>
      <c r="X602">
        <v>10</v>
      </c>
      <c r="Y602">
        <v>13</v>
      </c>
      <c r="Z602" t="s">
        <v>3058</v>
      </c>
      <c r="AA602" t="s">
        <v>3059</v>
      </c>
      <c r="AB602" t="s">
        <v>683</v>
      </c>
      <c r="AC602" t="s">
        <v>684</v>
      </c>
      <c r="AD602" t="s">
        <v>685</v>
      </c>
      <c r="AE602">
        <v>4.5</v>
      </c>
      <c r="AF602">
        <v>2.25</v>
      </c>
      <c r="AG602">
        <v>4.25</v>
      </c>
      <c r="AH602">
        <v>20.75</v>
      </c>
      <c r="AI602" t="s">
        <v>4</v>
      </c>
      <c r="AK602">
        <v>-1</v>
      </c>
    </row>
    <row r="603" spans="1:37" x14ac:dyDescent="0.25">
      <c r="A603" t="s">
        <v>3423</v>
      </c>
      <c r="B603" t="s">
        <v>667</v>
      </c>
      <c r="C603" t="s">
        <v>3424</v>
      </c>
      <c r="D603" t="s">
        <v>920</v>
      </c>
      <c r="E603" t="s">
        <v>3425</v>
      </c>
      <c r="F603" t="s">
        <v>922</v>
      </c>
      <c r="G603" t="s">
        <v>3426</v>
      </c>
      <c r="I603" t="s">
        <v>2689</v>
      </c>
      <c r="J603" t="s">
        <v>2051</v>
      </c>
      <c r="K603" t="s">
        <v>694</v>
      </c>
      <c r="L603" t="s">
        <v>733</v>
      </c>
      <c r="M603" t="s">
        <v>137</v>
      </c>
      <c r="N603" t="s">
        <v>3372</v>
      </c>
      <c r="O603" t="s">
        <v>1530</v>
      </c>
      <c r="Q603">
        <v>0</v>
      </c>
      <c r="R603" t="s">
        <v>6</v>
      </c>
      <c r="S603" t="s">
        <v>680</v>
      </c>
      <c r="W603">
        <v>41502</v>
      </c>
      <c r="X603">
        <v>1</v>
      </c>
      <c r="Y603">
        <v>18</v>
      </c>
      <c r="Z603" t="s">
        <v>3058</v>
      </c>
      <c r="AA603" t="s">
        <v>3059</v>
      </c>
      <c r="AB603" t="s">
        <v>683</v>
      </c>
      <c r="AC603" t="s">
        <v>684</v>
      </c>
      <c r="AD603" t="s">
        <v>685</v>
      </c>
      <c r="AE603">
        <v>6</v>
      </c>
      <c r="AF603">
        <v>4.75</v>
      </c>
      <c r="AG603">
        <v>3.5</v>
      </c>
      <c r="AH603">
        <v>23.75</v>
      </c>
      <c r="AI603" t="s">
        <v>14</v>
      </c>
      <c r="AK603">
        <v>-1</v>
      </c>
    </row>
    <row r="604" spans="1:37" x14ac:dyDescent="0.25">
      <c r="A604" t="s">
        <v>3427</v>
      </c>
      <c r="B604" t="s">
        <v>667</v>
      </c>
      <c r="C604" t="s">
        <v>3428</v>
      </c>
      <c r="D604" t="s">
        <v>1767</v>
      </c>
      <c r="E604" t="s">
        <v>3429</v>
      </c>
      <c r="F604" t="s">
        <v>1769</v>
      </c>
      <c r="G604" t="s">
        <v>3430</v>
      </c>
      <c r="I604" t="s">
        <v>3148</v>
      </c>
      <c r="J604" t="s">
        <v>2051</v>
      </c>
      <c r="K604" t="s">
        <v>694</v>
      </c>
      <c r="L604" t="s">
        <v>1611</v>
      </c>
      <c r="M604" t="s">
        <v>330</v>
      </c>
      <c r="N604" t="s">
        <v>3431</v>
      </c>
      <c r="O604" t="s">
        <v>695</v>
      </c>
      <c r="Q604">
        <v>0.5</v>
      </c>
      <c r="R604" t="s">
        <v>6</v>
      </c>
      <c r="S604" t="s">
        <v>1427</v>
      </c>
      <c r="T604" t="s">
        <v>1392</v>
      </c>
      <c r="U604" t="s">
        <v>680</v>
      </c>
      <c r="W604">
        <v>41764</v>
      </c>
      <c r="X604">
        <v>22</v>
      </c>
      <c r="Y604">
        <v>6</v>
      </c>
      <c r="Z604" t="s">
        <v>3156</v>
      </c>
      <c r="AA604" t="s">
        <v>3157</v>
      </c>
      <c r="AB604" t="s">
        <v>683</v>
      </c>
      <c r="AC604" t="s">
        <v>684</v>
      </c>
      <c r="AD604" t="s">
        <v>685</v>
      </c>
      <c r="AE604">
        <v>5</v>
      </c>
      <c r="AF604">
        <v>3.5</v>
      </c>
      <c r="AG604">
        <v>3.25</v>
      </c>
      <c r="AH604">
        <v>20.5</v>
      </c>
      <c r="AI604" t="s">
        <v>4</v>
      </c>
      <c r="AK604">
        <v>-1</v>
      </c>
    </row>
    <row r="605" spans="1:37" x14ac:dyDescent="0.25">
      <c r="A605" t="s">
        <v>3432</v>
      </c>
      <c r="B605" t="s">
        <v>667</v>
      </c>
      <c r="C605" t="s">
        <v>3433</v>
      </c>
      <c r="D605" t="s">
        <v>1577</v>
      </c>
      <c r="E605" t="s">
        <v>3434</v>
      </c>
      <c r="F605" t="s">
        <v>1578</v>
      </c>
      <c r="G605" t="s">
        <v>3435</v>
      </c>
      <c r="I605" t="s">
        <v>3148</v>
      </c>
      <c r="J605" t="s">
        <v>2051</v>
      </c>
      <c r="K605" t="s">
        <v>7</v>
      </c>
      <c r="L605" t="s">
        <v>3436</v>
      </c>
      <c r="M605" t="s">
        <v>197</v>
      </c>
      <c r="N605" t="s">
        <v>3431</v>
      </c>
      <c r="O605" t="s">
        <v>695</v>
      </c>
      <c r="Q605">
        <v>1</v>
      </c>
      <c r="R605" t="s">
        <v>6</v>
      </c>
      <c r="S605" t="s">
        <v>1392</v>
      </c>
      <c r="T605" t="s">
        <v>680</v>
      </c>
      <c r="W605">
        <v>41842</v>
      </c>
      <c r="X605">
        <v>4</v>
      </c>
      <c r="Y605">
        <v>10</v>
      </c>
      <c r="Z605" t="s">
        <v>3156</v>
      </c>
      <c r="AA605" t="s">
        <v>3157</v>
      </c>
      <c r="AB605" t="s">
        <v>683</v>
      </c>
      <c r="AC605" t="s">
        <v>684</v>
      </c>
      <c r="AD605" t="s">
        <v>685</v>
      </c>
      <c r="AE605">
        <v>4.75</v>
      </c>
      <c r="AF605">
        <v>3.25</v>
      </c>
      <c r="AG605">
        <v>2.75</v>
      </c>
      <c r="AH605">
        <v>19.25</v>
      </c>
      <c r="AI605" t="s">
        <v>9</v>
      </c>
    </row>
    <row r="606" spans="1:37" x14ac:dyDescent="0.25">
      <c r="A606" t="s">
        <v>3437</v>
      </c>
      <c r="B606" t="s">
        <v>667</v>
      </c>
      <c r="C606" t="s">
        <v>3438</v>
      </c>
      <c r="D606" t="s">
        <v>2126</v>
      </c>
      <c r="E606" t="s">
        <v>3439</v>
      </c>
      <c r="F606" t="s">
        <v>2127</v>
      </c>
      <c r="G606" t="s">
        <v>3440</v>
      </c>
      <c r="I606" t="s">
        <v>3148</v>
      </c>
      <c r="J606" t="s">
        <v>2051</v>
      </c>
      <c r="K606" t="s">
        <v>7</v>
      </c>
      <c r="L606" t="s">
        <v>863</v>
      </c>
      <c r="M606" t="s">
        <v>209</v>
      </c>
      <c r="N606" t="s">
        <v>3431</v>
      </c>
      <c r="O606" t="s">
        <v>695</v>
      </c>
      <c r="Q606">
        <v>0.5</v>
      </c>
      <c r="R606" t="s">
        <v>6</v>
      </c>
      <c r="S606" t="s">
        <v>1392</v>
      </c>
      <c r="T606" t="s">
        <v>680</v>
      </c>
      <c r="W606">
        <v>41911</v>
      </c>
      <c r="X606">
        <v>1</v>
      </c>
      <c r="Y606">
        <v>13</v>
      </c>
      <c r="Z606" t="s">
        <v>3156</v>
      </c>
      <c r="AA606" t="s">
        <v>3157</v>
      </c>
      <c r="AB606" t="s">
        <v>683</v>
      </c>
      <c r="AC606" t="s">
        <v>684</v>
      </c>
      <c r="AD606" t="s">
        <v>685</v>
      </c>
      <c r="AE606">
        <v>4.25</v>
      </c>
      <c r="AF606">
        <v>4.75</v>
      </c>
      <c r="AG606">
        <v>3.75</v>
      </c>
      <c r="AH606">
        <v>21.25</v>
      </c>
      <c r="AI606" t="s">
        <v>9</v>
      </c>
    </row>
    <row r="607" spans="1:37" x14ac:dyDescent="0.25">
      <c r="A607" t="s">
        <v>3441</v>
      </c>
      <c r="B607" t="s">
        <v>667</v>
      </c>
      <c r="C607" t="s">
        <v>3442</v>
      </c>
      <c r="D607" t="s">
        <v>477</v>
      </c>
      <c r="E607" t="s">
        <v>3443</v>
      </c>
      <c r="F607" t="s">
        <v>477</v>
      </c>
      <c r="G607" t="s">
        <v>3444</v>
      </c>
      <c r="I607" t="s">
        <v>3148</v>
      </c>
      <c r="J607" t="s">
        <v>2051</v>
      </c>
      <c r="K607" t="s">
        <v>694</v>
      </c>
      <c r="L607" t="s">
        <v>3436</v>
      </c>
      <c r="M607" t="s">
        <v>310</v>
      </c>
      <c r="N607" t="s">
        <v>3431</v>
      </c>
      <c r="O607" t="s">
        <v>695</v>
      </c>
      <c r="Q607">
        <v>0</v>
      </c>
      <c r="R607" t="s">
        <v>6</v>
      </c>
      <c r="S607" t="s">
        <v>1427</v>
      </c>
      <c r="T607" t="s">
        <v>1392</v>
      </c>
      <c r="U607" t="s">
        <v>680</v>
      </c>
      <c r="W607">
        <v>41939</v>
      </c>
      <c r="X607">
        <v>5</v>
      </c>
      <c r="Y607">
        <v>14</v>
      </c>
      <c r="Z607" t="s">
        <v>3156</v>
      </c>
      <c r="AA607" t="s">
        <v>3157</v>
      </c>
      <c r="AB607" t="s">
        <v>683</v>
      </c>
      <c r="AC607" t="s">
        <v>684</v>
      </c>
      <c r="AD607" t="s">
        <v>685</v>
      </c>
      <c r="AE607">
        <v>3.75</v>
      </c>
      <c r="AF607">
        <v>3.75</v>
      </c>
      <c r="AG607">
        <v>5.25</v>
      </c>
      <c r="AH607">
        <v>21.75</v>
      </c>
      <c r="AI607" t="s">
        <v>4</v>
      </c>
      <c r="AK607">
        <v>-1</v>
      </c>
    </row>
    <row r="608" spans="1:37" x14ac:dyDescent="0.25">
      <c r="A608" t="s">
        <v>3445</v>
      </c>
      <c r="B608" t="s">
        <v>667</v>
      </c>
      <c r="C608" t="s">
        <v>1665</v>
      </c>
      <c r="D608" t="s">
        <v>1666</v>
      </c>
      <c r="E608" t="s">
        <v>1667</v>
      </c>
      <c r="F608" t="s">
        <v>1668</v>
      </c>
      <c r="G608" t="s">
        <v>3446</v>
      </c>
      <c r="I608" t="s">
        <v>3148</v>
      </c>
      <c r="J608" t="s">
        <v>2051</v>
      </c>
      <c r="K608" t="s">
        <v>694</v>
      </c>
      <c r="L608" t="s">
        <v>713</v>
      </c>
      <c r="M608" t="s">
        <v>328</v>
      </c>
      <c r="N608" t="s">
        <v>3431</v>
      </c>
      <c r="O608" t="s">
        <v>765</v>
      </c>
      <c r="Q608">
        <v>0.5</v>
      </c>
      <c r="R608" t="s">
        <v>6</v>
      </c>
      <c r="S608" t="s">
        <v>1427</v>
      </c>
      <c r="T608" t="s">
        <v>1392</v>
      </c>
      <c r="U608" t="s">
        <v>680</v>
      </c>
      <c r="W608">
        <v>41707</v>
      </c>
      <c r="X608">
        <v>13</v>
      </c>
      <c r="Y608">
        <v>4</v>
      </c>
      <c r="Z608" t="s">
        <v>3156</v>
      </c>
      <c r="AA608" t="s">
        <v>3157</v>
      </c>
      <c r="AB608" t="s">
        <v>683</v>
      </c>
      <c r="AC608" t="s">
        <v>684</v>
      </c>
      <c r="AD608" t="s">
        <v>685</v>
      </c>
      <c r="AE608">
        <v>5</v>
      </c>
      <c r="AF608">
        <v>4.5</v>
      </c>
      <c r="AG608">
        <v>3.25</v>
      </c>
      <c r="AH608">
        <v>21.5</v>
      </c>
      <c r="AI608" t="s">
        <v>4</v>
      </c>
      <c r="AK608">
        <v>-1</v>
      </c>
    </row>
    <row r="609" spans="1:37" x14ac:dyDescent="0.25">
      <c r="A609" t="s">
        <v>3447</v>
      </c>
      <c r="B609" t="s">
        <v>667</v>
      </c>
      <c r="C609" t="s">
        <v>3448</v>
      </c>
      <c r="D609" t="s">
        <v>1691</v>
      </c>
      <c r="E609" t="s">
        <v>3449</v>
      </c>
      <c r="F609" t="s">
        <v>1693</v>
      </c>
      <c r="G609" t="s">
        <v>3450</v>
      </c>
      <c r="I609" t="s">
        <v>3148</v>
      </c>
      <c r="J609" t="s">
        <v>2051</v>
      </c>
      <c r="K609" t="s">
        <v>7</v>
      </c>
      <c r="L609" t="s">
        <v>733</v>
      </c>
      <c r="M609" t="s">
        <v>333</v>
      </c>
      <c r="N609" t="s">
        <v>3431</v>
      </c>
      <c r="O609" t="s">
        <v>765</v>
      </c>
      <c r="Q609">
        <v>0</v>
      </c>
      <c r="R609" t="s">
        <v>6</v>
      </c>
      <c r="S609" t="s">
        <v>1427</v>
      </c>
      <c r="T609" t="s">
        <v>1392</v>
      </c>
      <c r="U609" t="s">
        <v>680</v>
      </c>
      <c r="W609">
        <v>41838</v>
      </c>
      <c r="X609">
        <v>24</v>
      </c>
      <c r="Y609">
        <v>9</v>
      </c>
      <c r="Z609" t="s">
        <v>3156</v>
      </c>
      <c r="AA609" t="s">
        <v>3157</v>
      </c>
      <c r="AB609" t="s">
        <v>683</v>
      </c>
      <c r="AC609" t="s">
        <v>684</v>
      </c>
      <c r="AD609" t="s">
        <v>685</v>
      </c>
      <c r="AE609">
        <v>4.75</v>
      </c>
      <c r="AF609">
        <v>3.25</v>
      </c>
      <c r="AG609">
        <v>3.25</v>
      </c>
      <c r="AH609">
        <v>19.25</v>
      </c>
      <c r="AI609" t="s">
        <v>4</v>
      </c>
    </row>
    <row r="610" spans="1:37" x14ac:dyDescent="0.25">
      <c r="A610" t="s">
        <v>3451</v>
      </c>
      <c r="B610" t="s">
        <v>667</v>
      </c>
      <c r="C610" t="s">
        <v>2556</v>
      </c>
      <c r="D610" t="s">
        <v>935</v>
      </c>
      <c r="E610" t="s">
        <v>2557</v>
      </c>
      <c r="F610" t="s">
        <v>937</v>
      </c>
      <c r="G610" t="s">
        <v>3452</v>
      </c>
      <c r="K610" t="s">
        <v>7</v>
      </c>
      <c r="L610" t="s">
        <v>3453</v>
      </c>
      <c r="M610" t="s">
        <v>138</v>
      </c>
      <c r="N610" t="s">
        <v>3431</v>
      </c>
      <c r="O610" t="s">
        <v>765</v>
      </c>
      <c r="Q610">
        <v>0.5</v>
      </c>
      <c r="R610" t="s">
        <v>3</v>
      </c>
      <c r="S610" t="s">
        <v>1427</v>
      </c>
      <c r="T610" t="s">
        <v>1392</v>
      </c>
      <c r="U610" t="s">
        <v>680</v>
      </c>
      <c r="W610">
        <v>42144</v>
      </c>
      <c r="X610">
        <v>18</v>
      </c>
      <c r="Y610">
        <v>22</v>
      </c>
      <c r="Z610" t="s">
        <v>3156</v>
      </c>
      <c r="AA610" t="s">
        <v>3157</v>
      </c>
      <c r="AB610" t="s">
        <v>683</v>
      </c>
      <c r="AC610" t="s">
        <v>684</v>
      </c>
      <c r="AD610" t="s">
        <v>685</v>
      </c>
      <c r="AE610">
        <v>4.5</v>
      </c>
      <c r="AF610">
        <v>3.25</v>
      </c>
      <c r="AG610">
        <v>4</v>
      </c>
      <c r="AH610">
        <v>20.75</v>
      </c>
      <c r="AI610" t="s">
        <v>4</v>
      </c>
      <c r="AK610">
        <v>-1</v>
      </c>
    </row>
    <row r="611" spans="1:37" x14ac:dyDescent="0.25">
      <c r="A611" t="s">
        <v>3454</v>
      </c>
      <c r="B611" t="s">
        <v>667</v>
      </c>
      <c r="C611" t="s">
        <v>699</v>
      </c>
      <c r="D611" t="s">
        <v>404</v>
      </c>
      <c r="E611" t="s">
        <v>700</v>
      </c>
      <c r="F611" t="s">
        <v>404</v>
      </c>
      <c r="G611" t="s">
        <v>3455</v>
      </c>
      <c r="I611" t="s">
        <v>3148</v>
      </c>
      <c r="J611" t="s">
        <v>2051</v>
      </c>
      <c r="K611" t="s">
        <v>7</v>
      </c>
      <c r="L611" t="s">
        <v>713</v>
      </c>
      <c r="M611" t="s">
        <v>170</v>
      </c>
      <c r="N611" t="s">
        <v>3431</v>
      </c>
      <c r="O611" t="s">
        <v>1374</v>
      </c>
      <c r="Q611">
        <v>0</v>
      </c>
      <c r="R611" t="s">
        <v>6</v>
      </c>
      <c r="S611" t="s">
        <v>1427</v>
      </c>
      <c r="T611" t="s">
        <v>1392</v>
      </c>
      <c r="U611" t="s">
        <v>680</v>
      </c>
      <c r="W611">
        <v>41704</v>
      </c>
      <c r="X611">
        <v>10</v>
      </c>
      <c r="Y611">
        <v>4</v>
      </c>
      <c r="Z611" t="s">
        <v>3156</v>
      </c>
      <c r="AA611" t="s">
        <v>3157</v>
      </c>
      <c r="AB611" t="s">
        <v>683</v>
      </c>
      <c r="AC611" t="s">
        <v>684</v>
      </c>
      <c r="AD611" t="s">
        <v>685</v>
      </c>
      <c r="AE611">
        <v>5.5</v>
      </c>
      <c r="AF611">
        <v>2.75</v>
      </c>
      <c r="AG611">
        <v>3.5</v>
      </c>
      <c r="AH611">
        <v>20.75</v>
      </c>
      <c r="AI611" t="s">
        <v>4</v>
      </c>
    </row>
    <row r="612" spans="1:37" x14ac:dyDescent="0.25">
      <c r="A612" t="s">
        <v>3456</v>
      </c>
      <c r="B612" t="s">
        <v>667</v>
      </c>
      <c r="C612" t="s">
        <v>2236</v>
      </c>
      <c r="D612" t="s">
        <v>528</v>
      </c>
      <c r="E612" t="s">
        <v>2237</v>
      </c>
      <c r="F612" t="s">
        <v>1046</v>
      </c>
      <c r="G612" t="s">
        <v>3457</v>
      </c>
      <c r="I612" t="s">
        <v>3148</v>
      </c>
      <c r="J612" t="s">
        <v>2051</v>
      </c>
      <c r="K612" t="s">
        <v>7</v>
      </c>
      <c r="L612" t="s">
        <v>713</v>
      </c>
      <c r="M612" t="s">
        <v>256</v>
      </c>
      <c r="N612" t="s">
        <v>3431</v>
      </c>
      <c r="O612" t="s">
        <v>1374</v>
      </c>
      <c r="Q612">
        <v>0.5</v>
      </c>
      <c r="R612" t="s">
        <v>6</v>
      </c>
      <c r="S612" t="s">
        <v>1392</v>
      </c>
      <c r="T612" t="s">
        <v>680</v>
      </c>
      <c r="U612" t="s">
        <v>749</v>
      </c>
      <c r="W612">
        <v>42101</v>
      </c>
      <c r="X612">
        <v>23</v>
      </c>
      <c r="Y612">
        <v>20</v>
      </c>
      <c r="Z612" t="s">
        <v>3156</v>
      </c>
      <c r="AA612" t="s">
        <v>3157</v>
      </c>
      <c r="AB612" t="s">
        <v>683</v>
      </c>
      <c r="AC612" t="s">
        <v>684</v>
      </c>
      <c r="AD612" t="s">
        <v>685</v>
      </c>
      <c r="AE612">
        <v>4.5</v>
      </c>
      <c r="AF612">
        <v>2</v>
      </c>
      <c r="AG612">
        <v>4.75</v>
      </c>
      <c r="AH612">
        <v>21</v>
      </c>
      <c r="AI612" t="s">
        <v>9</v>
      </c>
      <c r="AK612">
        <v>-1</v>
      </c>
    </row>
    <row r="613" spans="1:37" x14ac:dyDescent="0.25">
      <c r="A613" t="s">
        <v>3458</v>
      </c>
      <c r="B613" t="s">
        <v>667</v>
      </c>
      <c r="C613" t="s">
        <v>3459</v>
      </c>
      <c r="D613" t="s">
        <v>531</v>
      </c>
      <c r="E613" t="s">
        <v>3460</v>
      </c>
      <c r="F613" t="s">
        <v>531</v>
      </c>
      <c r="G613" t="s">
        <v>3461</v>
      </c>
      <c r="I613" t="s">
        <v>3148</v>
      </c>
      <c r="J613" t="s">
        <v>2051</v>
      </c>
      <c r="K613" t="s">
        <v>694</v>
      </c>
      <c r="L613" t="s">
        <v>713</v>
      </c>
      <c r="M613" t="s">
        <v>310</v>
      </c>
      <c r="N613" t="s">
        <v>3431</v>
      </c>
      <c r="O613" t="s">
        <v>1374</v>
      </c>
      <c r="Q613">
        <v>0.5</v>
      </c>
      <c r="R613" t="s">
        <v>6</v>
      </c>
      <c r="S613" t="s">
        <v>1392</v>
      </c>
      <c r="T613" t="s">
        <v>680</v>
      </c>
      <c r="U613" t="s">
        <v>749</v>
      </c>
      <c r="W613">
        <v>42113</v>
      </c>
      <c r="X613">
        <v>11</v>
      </c>
      <c r="Y613">
        <v>21</v>
      </c>
      <c r="Z613" t="s">
        <v>3156</v>
      </c>
      <c r="AA613" t="s">
        <v>3157</v>
      </c>
      <c r="AB613" t="s">
        <v>683</v>
      </c>
      <c r="AC613" t="s">
        <v>684</v>
      </c>
      <c r="AD613" t="s">
        <v>685</v>
      </c>
      <c r="AE613">
        <v>4</v>
      </c>
      <c r="AF613">
        <v>4.5</v>
      </c>
      <c r="AG613">
        <v>2.75</v>
      </c>
      <c r="AH613">
        <v>18.5</v>
      </c>
      <c r="AI613" t="s">
        <v>9</v>
      </c>
      <c r="AK613">
        <v>-1</v>
      </c>
    </row>
    <row r="614" spans="1:37" x14ac:dyDescent="0.25">
      <c r="A614" t="s">
        <v>3462</v>
      </c>
      <c r="B614" t="s">
        <v>667</v>
      </c>
      <c r="C614" t="s">
        <v>3463</v>
      </c>
      <c r="D614" t="s">
        <v>477</v>
      </c>
      <c r="E614" t="s">
        <v>3464</v>
      </c>
      <c r="F614" t="s">
        <v>477</v>
      </c>
      <c r="G614" t="s">
        <v>3465</v>
      </c>
      <c r="I614" t="s">
        <v>3148</v>
      </c>
      <c r="J614" t="s">
        <v>2051</v>
      </c>
      <c r="K614" t="s">
        <v>694</v>
      </c>
      <c r="L614" t="s">
        <v>733</v>
      </c>
      <c r="M614" t="s">
        <v>122</v>
      </c>
      <c r="N614" t="s">
        <v>3431</v>
      </c>
      <c r="O614" t="s">
        <v>1378</v>
      </c>
      <c r="Q614">
        <v>1</v>
      </c>
      <c r="R614" t="s">
        <v>3</v>
      </c>
      <c r="S614" t="s">
        <v>1427</v>
      </c>
      <c r="T614" t="s">
        <v>1392</v>
      </c>
      <c r="U614" t="s">
        <v>680</v>
      </c>
      <c r="W614">
        <v>41944</v>
      </c>
      <c r="X614">
        <v>10</v>
      </c>
      <c r="Y614">
        <v>14</v>
      </c>
      <c r="Z614" t="s">
        <v>3156</v>
      </c>
      <c r="AA614" t="s">
        <v>3157</v>
      </c>
      <c r="AB614" t="s">
        <v>683</v>
      </c>
      <c r="AC614" t="s">
        <v>684</v>
      </c>
      <c r="AD614" t="s">
        <v>685</v>
      </c>
      <c r="AE614">
        <v>4.75</v>
      </c>
      <c r="AF614">
        <v>7</v>
      </c>
      <c r="AG614">
        <v>2.75</v>
      </c>
      <c r="AH614">
        <v>23</v>
      </c>
      <c r="AI614" t="s">
        <v>4</v>
      </c>
      <c r="AK614">
        <v>-1</v>
      </c>
    </row>
    <row r="615" spans="1:37" x14ac:dyDescent="0.25">
      <c r="A615" t="s">
        <v>3466</v>
      </c>
      <c r="B615" t="s">
        <v>667</v>
      </c>
      <c r="C615" t="s">
        <v>2254</v>
      </c>
      <c r="D615" t="s">
        <v>935</v>
      </c>
      <c r="E615" t="s">
        <v>2255</v>
      </c>
      <c r="F615" t="s">
        <v>937</v>
      </c>
      <c r="G615" t="s">
        <v>3467</v>
      </c>
      <c r="I615" t="s">
        <v>3148</v>
      </c>
      <c r="J615" t="s">
        <v>2051</v>
      </c>
      <c r="K615" t="s">
        <v>7</v>
      </c>
      <c r="L615" t="s">
        <v>3468</v>
      </c>
      <c r="M615" t="s">
        <v>341</v>
      </c>
      <c r="N615" t="s">
        <v>3431</v>
      </c>
      <c r="O615" t="s">
        <v>1378</v>
      </c>
      <c r="Q615">
        <v>1</v>
      </c>
      <c r="R615" t="s">
        <v>6</v>
      </c>
      <c r="S615" t="s">
        <v>1427</v>
      </c>
      <c r="T615" t="s">
        <v>1392</v>
      </c>
      <c r="U615" t="s">
        <v>680</v>
      </c>
      <c r="W615">
        <v>42146</v>
      </c>
      <c r="X615">
        <v>20</v>
      </c>
      <c r="Y615">
        <v>22</v>
      </c>
      <c r="Z615" t="s">
        <v>3156</v>
      </c>
      <c r="AA615" t="s">
        <v>3157</v>
      </c>
      <c r="AB615" t="s">
        <v>683</v>
      </c>
      <c r="AC615" t="s">
        <v>684</v>
      </c>
      <c r="AD615" t="s">
        <v>685</v>
      </c>
      <c r="AE615">
        <v>6.25</v>
      </c>
      <c r="AF615">
        <v>2.75</v>
      </c>
      <c r="AG615">
        <v>3.25</v>
      </c>
      <c r="AH615">
        <v>22.75</v>
      </c>
      <c r="AI615" t="s">
        <v>4</v>
      </c>
      <c r="AK615">
        <v>-1</v>
      </c>
    </row>
    <row r="616" spans="1:37" x14ac:dyDescent="0.25">
      <c r="A616" t="s">
        <v>3469</v>
      </c>
      <c r="B616" t="s">
        <v>667</v>
      </c>
      <c r="C616" t="s">
        <v>3470</v>
      </c>
      <c r="D616" t="s">
        <v>389</v>
      </c>
      <c r="E616" t="s">
        <v>3471</v>
      </c>
      <c r="F616" t="s">
        <v>389</v>
      </c>
      <c r="G616" t="s">
        <v>3472</v>
      </c>
      <c r="I616" t="s">
        <v>3148</v>
      </c>
      <c r="J616" t="s">
        <v>2051</v>
      </c>
      <c r="K616" t="s">
        <v>7</v>
      </c>
      <c r="L616" t="s">
        <v>2852</v>
      </c>
      <c r="M616" t="s">
        <v>288</v>
      </c>
      <c r="N616" t="s">
        <v>3431</v>
      </c>
      <c r="O616" t="s">
        <v>1384</v>
      </c>
      <c r="Q616">
        <v>0.5</v>
      </c>
      <c r="R616" t="s">
        <v>6</v>
      </c>
      <c r="S616" t="s">
        <v>1427</v>
      </c>
      <c r="T616" t="s">
        <v>1392</v>
      </c>
      <c r="U616" t="s">
        <v>680</v>
      </c>
      <c r="W616">
        <v>41629</v>
      </c>
      <c r="X616">
        <v>7</v>
      </c>
      <c r="Y616">
        <v>1</v>
      </c>
      <c r="Z616" t="s">
        <v>3156</v>
      </c>
      <c r="AA616" t="s">
        <v>3157</v>
      </c>
      <c r="AB616" t="s">
        <v>683</v>
      </c>
      <c r="AC616" t="s">
        <v>684</v>
      </c>
      <c r="AD616" t="s">
        <v>685</v>
      </c>
      <c r="AE616">
        <v>3.25</v>
      </c>
      <c r="AF616">
        <v>3.75</v>
      </c>
      <c r="AG616">
        <v>4.75</v>
      </c>
      <c r="AH616">
        <v>20.25</v>
      </c>
      <c r="AI616" t="s">
        <v>4</v>
      </c>
      <c r="AK616">
        <v>-1</v>
      </c>
    </row>
    <row r="617" spans="1:37" x14ac:dyDescent="0.25">
      <c r="A617" t="s">
        <v>3473</v>
      </c>
      <c r="B617" t="s">
        <v>667</v>
      </c>
      <c r="C617" t="s">
        <v>3474</v>
      </c>
      <c r="D617" t="s">
        <v>404</v>
      </c>
      <c r="E617" t="s">
        <v>3475</v>
      </c>
      <c r="F617" t="s">
        <v>404</v>
      </c>
      <c r="G617" t="s">
        <v>3476</v>
      </c>
      <c r="I617" t="s">
        <v>3148</v>
      </c>
      <c r="J617" t="s">
        <v>2051</v>
      </c>
      <c r="K617" t="s">
        <v>7</v>
      </c>
      <c r="L617" t="s">
        <v>713</v>
      </c>
      <c r="M617" t="s">
        <v>229</v>
      </c>
      <c r="N617" t="s">
        <v>3431</v>
      </c>
      <c r="O617" t="s">
        <v>1384</v>
      </c>
      <c r="Q617">
        <v>0.5</v>
      </c>
      <c r="R617" t="s">
        <v>6</v>
      </c>
      <c r="S617" t="s">
        <v>1392</v>
      </c>
      <c r="T617" t="s">
        <v>680</v>
      </c>
      <c r="U617" t="s">
        <v>1427</v>
      </c>
      <c r="W617">
        <v>41703</v>
      </c>
      <c r="X617">
        <v>9</v>
      </c>
      <c r="Y617">
        <v>4</v>
      </c>
      <c r="Z617" t="s">
        <v>3156</v>
      </c>
      <c r="AA617" t="s">
        <v>3157</v>
      </c>
      <c r="AB617" t="s">
        <v>683</v>
      </c>
      <c r="AC617" t="s">
        <v>684</v>
      </c>
      <c r="AD617" t="s">
        <v>685</v>
      </c>
      <c r="AE617">
        <v>4.5</v>
      </c>
      <c r="AF617">
        <v>2.5</v>
      </c>
      <c r="AG617">
        <v>4.25</v>
      </c>
      <c r="AH617">
        <v>20.5</v>
      </c>
      <c r="AI617" t="s">
        <v>9</v>
      </c>
    </row>
    <row r="618" spans="1:37" x14ac:dyDescent="0.25">
      <c r="A618" t="s">
        <v>3477</v>
      </c>
      <c r="B618" t="s">
        <v>667</v>
      </c>
      <c r="C618" t="s">
        <v>1189</v>
      </c>
      <c r="D618" t="s">
        <v>383</v>
      </c>
      <c r="E618" t="s">
        <v>1190</v>
      </c>
      <c r="F618" t="s">
        <v>383</v>
      </c>
      <c r="G618" t="s">
        <v>3478</v>
      </c>
      <c r="I618" t="s">
        <v>3148</v>
      </c>
      <c r="J618" t="s">
        <v>2051</v>
      </c>
      <c r="K618" t="s">
        <v>7</v>
      </c>
      <c r="L618" t="s">
        <v>713</v>
      </c>
      <c r="M618" t="s">
        <v>332</v>
      </c>
      <c r="N618" t="s">
        <v>3431</v>
      </c>
      <c r="O618" t="s">
        <v>1384</v>
      </c>
      <c r="Q618">
        <v>0.5</v>
      </c>
      <c r="R618" t="s">
        <v>3</v>
      </c>
      <c r="S618" t="s">
        <v>1427</v>
      </c>
      <c r="T618" t="s">
        <v>1392</v>
      </c>
      <c r="U618" t="s">
        <v>680</v>
      </c>
      <c r="W618">
        <v>41805</v>
      </c>
      <c r="X618">
        <v>15</v>
      </c>
      <c r="Y618">
        <v>8</v>
      </c>
      <c r="Z618" t="s">
        <v>3156</v>
      </c>
      <c r="AA618" t="s">
        <v>3157</v>
      </c>
      <c r="AB618" t="s">
        <v>683</v>
      </c>
      <c r="AC618" t="s">
        <v>684</v>
      </c>
      <c r="AD618" t="s">
        <v>685</v>
      </c>
      <c r="AE618">
        <v>5.75</v>
      </c>
      <c r="AF618">
        <v>3.5</v>
      </c>
      <c r="AG618">
        <v>3.75</v>
      </c>
      <c r="AH618">
        <v>23</v>
      </c>
      <c r="AI618" t="s">
        <v>4</v>
      </c>
      <c r="AK618">
        <v>-1</v>
      </c>
    </row>
    <row r="619" spans="1:37" x14ac:dyDescent="0.25">
      <c r="A619" t="s">
        <v>3479</v>
      </c>
      <c r="B619" t="s">
        <v>667</v>
      </c>
      <c r="C619" t="s">
        <v>3480</v>
      </c>
      <c r="D619" t="s">
        <v>455</v>
      </c>
      <c r="E619" t="s">
        <v>3481</v>
      </c>
      <c r="F619" t="s">
        <v>455</v>
      </c>
      <c r="G619" t="s">
        <v>3482</v>
      </c>
      <c r="I619" t="s">
        <v>3148</v>
      </c>
      <c r="J619" t="s">
        <v>2051</v>
      </c>
      <c r="K619" t="s">
        <v>694</v>
      </c>
      <c r="L619" t="s">
        <v>713</v>
      </c>
      <c r="M619" t="s">
        <v>187</v>
      </c>
      <c r="N619" t="s">
        <v>3431</v>
      </c>
      <c r="O619" t="s">
        <v>1384</v>
      </c>
      <c r="Q619">
        <v>0.5</v>
      </c>
      <c r="R619" t="s">
        <v>3</v>
      </c>
      <c r="S619" t="s">
        <v>1427</v>
      </c>
      <c r="T619" t="s">
        <v>1392</v>
      </c>
      <c r="U619" t="s">
        <v>680</v>
      </c>
      <c r="W619">
        <v>41853</v>
      </c>
      <c r="X619">
        <v>15</v>
      </c>
      <c r="Y619">
        <v>10</v>
      </c>
      <c r="Z619" t="s">
        <v>3156</v>
      </c>
      <c r="AA619" t="s">
        <v>3157</v>
      </c>
      <c r="AB619" t="s">
        <v>683</v>
      </c>
      <c r="AC619" t="s">
        <v>684</v>
      </c>
      <c r="AD619" t="s">
        <v>685</v>
      </c>
      <c r="AE619">
        <v>5.75</v>
      </c>
      <c r="AF619">
        <v>4.5</v>
      </c>
      <c r="AG619">
        <v>3</v>
      </c>
      <c r="AH619">
        <v>22.5</v>
      </c>
      <c r="AI619" t="s">
        <v>4</v>
      </c>
    </row>
    <row r="620" spans="1:37" x14ac:dyDescent="0.25">
      <c r="A620" t="s">
        <v>3483</v>
      </c>
      <c r="B620" t="s">
        <v>667</v>
      </c>
      <c r="C620" t="s">
        <v>3484</v>
      </c>
      <c r="D620" t="s">
        <v>1587</v>
      </c>
      <c r="E620" t="s">
        <v>3485</v>
      </c>
      <c r="F620" t="s">
        <v>1589</v>
      </c>
      <c r="G620" t="s">
        <v>3486</v>
      </c>
      <c r="I620" t="s">
        <v>3148</v>
      </c>
      <c r="J620" t="s">
        <v>2051</v>
      </c>
      <c r="K620" t="s">
        <v>694</v>
      </c>
      <c r="L620" t="s">
        <v>713</v>
      </c>
      <c r="M620" t="s">
        <v>204</v>
      </c>
      <c r="N620" t="s">
        <v>3431</v>
      </c>
      <c r="O620" t="s">
        <v>1384</v>
      </c>
      <c r="Q620">
        <v>1</v>
      </c>
      <c r="R620" t="s">
        <v>6</v>
      </c>
      <c r="S620" t="s">
        <v>1427</v>
      </c>
      <c r="T620" t="s">
        <v>1392</v>
      </c>
      <c r="U620" t="s">
        <v>680</v>
      </c>
      <c r="W620">
        <v>41917</v>
      </c>
      <c r="X620">
        <v>7</v>
      </c>
      <c r="Y620">
        <v>13</v>
      </c>
      <c r="Z620" t="s">
        <v>3156</v>
      </c>
      <c r="AA620" t="s">
        <v>3157</v>
      </c>
      <c r="AB620" t="s">
        <v>683</v>
      </c>
      <c r="AC620" t="s">
        <v>684</v>
      </c>
      <c r="AD620" t="s">
        <v>685</v>
      </c>
      <c r="AE620">
        <v>4.75</v>
      </c>
      <c r="AF620">
        <v>5.5</v>
      </c>
      <c r="AG620">
        <v>2.5</v>
      </c>
      <c r="AH620">
        <v>21</v>
      </c>
      <c r="AI620" t="s">
        <v>4</v>
      </c>
    </row>
    <row r="621" spans="1:37" x14ac:dyDescent="0.25">
      <c r="A621" t="s">
        <v>3487</v>
      </c>
      <c r="B621" t="s">
        <v>667</v>
      </c>
      <c r="C621" t="s">
        <v>3488</v>
      </c>
      <c r="D621" t="s">
        <v>3489</v>
      </c>
      <c r="E621" t="s">
        <v>3490</v>
      </c>
      <c r="F621" t="s">
        <v>3491</v>
      </c>
      <c r="G621" t="s">
        <v>3492</v>
      </c>
      <c r="I621" t="s">
        <v>3148</v>
      </c>
      <c r="J621" t="s">
        <v>2051</v>
      </c>
      <c r="K621" t="s">
        <v>694</v>
      </c>
      <c r="L621" t="s">
        <v>713</v>
      </c>
      <c r="M621" t="s">
        <v>98</v>
      </c>
      <c r="N621" t="s">
        <v>3431</v>
      </c>
      <c r="O621" t="s">
        <v>1384</v>
      </c>
      <c r="Q621">
        <v>0.5</v>
      </c>
      <c r="R621" t="s">
        <v>3</v>
      </c>
      <c r="S621" t="s">
        <v>1427</v>
      </c>
      <c r="T621" t="s">
        <v>1392</v>
      </c>
      <c r="U621" t="s">
        <v>680</v>
      </c>
      <c r="W621">
        <v>42074</v>
      </c>
      <c r="X621">
        <v>20</v>
      </c>
      <c r="Y621">
        <v>19</v>
      </c>
      <c r="Z621" t="s">
        <v>3156</v>
      </c>
      <c r="AA621" t="s">
        <v>3157</v>
      </c>
      <c r="AB621" t="s">
        <v>683</v>
      </c>
      <c r="AC621" t="s">
        <v>684</v>
      </c>
      <c r="AD621" t="s">
        <v>685</v>
      </c>
      <c r="AE621">
        <v>5.25</v>
      </c>
      <c r="AF621">
        <v>3.25</v>
      </c>
      <c r="AG621">
        <v>3</v>
      </c>
      <c r="AH621">
        <v>20.25</v>
      </c>
      <c r="AI621" t="s">
        <v>4</v>
      </c>
      <c r="AK621">
        <v>-1</v>
      </c>
    </row>
    <row r="622" spans="1:37" x14ac:dyDescent="0.25">
      <c r="A622" t="s">
        <v>3493</v>
      </c>
      <c r="B622" t="s">
        <v>667</v>
      </c>
      <c r="C622" t="s">
        <v>1121</v>
      </c>
      <c r="D622" t="s">
        <v>798</v>
      </c>
      <c r="E622" t="s">
        <v>1123</v>
      </c>
      <c r="F622" t="s">
        <v>800</v>
      </c>
      <c r="G622" t="s">
        <v>3494</v>
      </c>
      <c r="I622" t="s">
        <v>3148</v>
      </c>
      <c r="J622" t="s">
        <v>2051</v>
      </c>
      <c r="K622" t="s">
        <v>694</v>
      </c>
      <c r="L622" t="s">
        <v>3495</v>
      </c>
      <c r="M622" t="s">
        <v>202</v>
      </c>
      <c r="N622" t="s">
        <v>3431</v>
      </c>
      <c r="O622" t="s">
        <v>1384</v>
      </c>
      <c r="Q622">
        <v>1</v>
      </c>
      <c r="R622" t="s">
        <v>3</v>
      </c>
      <c r="S622" t="s">
        <v>1427</v>
      </c>
      <c r="T622" t="s">
        <v>1392</v>
      </c>
      <c r="U622" t="s">
        <v>680</v>
      </c>
      <c r="W622">
        <v>42119</v>
      </c>
      <c r="X622">
        <v>17</v>
      </c>
      <c r="Y622">
        <v>21</v>
      </c>
      <c r="Z622" t="s">
        <v>3156</v>
      </c>
      <c r="AA622" t="s">
        <v>3157</v>
      </c>
      <c r="AB622" t="s">
        <v>683</v>
      </c>
      <c r="AC622" t="s">
        <v>684</v>
      </c>
      <c r="AD622" t="s">
        <v>685</v>
      </c>
      <c r="AE622">
        <v>5.25</v>
      </c>
      <c r="AF622">
        <v>4</v>
      </c>
      <c r="AG622">
        <v>2</v>
      </c>
      <c r="AH622">
        <v>19.5</v>
      </c>
      <c r="AI622" t="s">
        <v>4</v>
      </c>
      <c r="AK622">
        <v>-1</v>
      </c>
    </row>
    <row r="623" spans="1:37" x14ac:dyDescent="0.25">
      <c r="A623" t="s">
        <v>3496</v>
      </c>
      <c r="B623" t="s">
        <v>667</v>
      </c>
      <c r="C623" t="s">
        <v>597</v>
      </c>
      <c r="D623" t="s">
        <v>1941</v>
      </c>
      <c r="E623" t="s">
        <v>597</v>
      </c>
      <c r="F623" t="s">
        <v>1943</v>
      </c>
      <c r="G623" t="s">
        <v>3497</v>
      </c>
      <c r="I623" t="s">
        <v>3148</v>
      </c>
      <c r="J623" t="s">
        <v>2051</v>
      </c>
      <c r="K623" t="s">
        <v>694</v>
      </c>
      <c r="L623" t="s">
        <v>713</v>
      </c>
      <c r="M623" t="s">
        <v>340</v>
      </c>
      <c r="N623" t="s">
        <v>3431</v>
      </c>
      <c r="O623" t="s">
        <v>1384</v>
      </c>
      <c r="Q623">
        <v>1</v>
      </c>
      <c r="R623" t="s">
        <v>6</v>
      </c>
      <c r="S623" t="s">
        <v>1427</v>
      </c>
      <c r="T623" t="s">
        <v>1392</v>
      </c>
      <c r="U623" t="s">
        <v>680</v>
      </c>
      <c r="W623">
        <v>42132</v>
      </c>
      <c r="X623">
        <v>6</v>
      </c>
      <c r="Y623">
        <v>22</v>
      </c>
      <c r="Z623" t="s">
        <v>3156</v>
      </c>
      <c r="AA623" t="s">
        <v>3157</v>
      </c>
      <c r="AB623" t="s">
        <v>683</v>
      </c>
      <c r="AC623" t="s">
        <v>684</v>
      </c>
      <c r="AD623" t="s">
        <v>685</v>
      </c>
      <c r="AE623">
        <v>5.5</v>
      </c>
      <c r="AF623">
        <v>4.5</v>
      </c>
      <c r="AG623">
        <v>2.5</v>
      </c>
      <c r="AH623">
        <v>21.5</v>
      </c>
      <c r="AI623" t="s">
        <v>4</v>
      </c>
    </row>
    <row r="624" spans="1:37" x14ac:dyDescent="0.25">
      <c r="A624" t="s">
        <v>3498</v>
      </c>
      <c r="B624" t="s">
        <v>667</v>
      </c>
      <c r="C624" t="s">
        <v>919</v>
      </c>
      <c r="D624" t="s">
        <v>460</v>
      </c>
      <c r="E624" t="s">
        <v>921</v>
      </c>
      <c r="F624" t="s">
        <v>460</v>
      </c>
      <c r="G624" t="s">
        <v>3499</v>
      </c>
      <c r="I624" t="s">
        <v>3148</v>
      </c>
      <c r="J624" t="s">
        <v>2051</v>
      </c>
      <c r="K624" t="s">
        <v>694</v>
      </c>
      <c r="L624" t="s">
        <v>1106</v>
      </c>
      <c r="M624" t="s">
        <v>134</v>
      </c>
      <c r="N624" t="s">
        <v>3431</v>
      </c>
      <c r="O624" t="s">
        <v>1388</v>
      </c>
      <c r="Q624">
        <v>0.5</v>
      </c>
      <c r="R624" t="s">
        <v>6</v>
      </c>
      <c r="S624" t="s">
        <v>1427</v>
      </c>
      <c r="T624" t="s">
        <v>1392</v>
      </c>
      <c r="U624" t="s">
        <v>680</v>
      </c>
      <c r="W624">
        <v>41866</v>
      </c>
      <c r="X624">
        <v>4</v>
      </c>
      <c r="Y624">
        <v>11</v>
      </c>
      <c r="Z624" t="s">
        <v>3156</v>
      </c>
      <c r="AA624" t="s">
        <v>3157</v>
      </c>
      <c r="AB624" t="s">
        <v>683</v>
      </c>
      <c r="AC624" t="s">
        <v>684</v>
      </c>
      <c r="AD624" t="s">
        <v>685</v>
      </c>
      <c r="AE624">
        <v>4.25</v>
      </c>
      <c r="AF624">
        <v>4.75</v>
      </c>
      <c r="AG624">
        <v>4</v>
      </c>
      <c r="AH624">
        <v>21.75</v>
      </c>
      <c r="AI624" t="s">
        <v>4</v>
      </c>
      <c r="AK624">
        <v>-1</v>
      </c>
    </row>
    <row r="625" spans="1:37" x14ac:dyDescent="0.25">
      <c r="A625" t="s">
        <v>3500</v>
      </c>
      <c r="B625" t="s">
        <v>667</v>
      </c>
      <c r="C625" t="s">
        <v>3501</v>
      </c>
      <c r="D625" t="s">
        <v>463</v>
      </c>
      <c r="E625" t="s">
        <v>3502</v>
      </c>
      <c r="F625" t="s">
        <v>463</v>
      </c>
      <c r="G625" t="s">
        <v>3503</v>
      </c>
      <c r="I625" t="s">
        <v>3148</v>
      </c>
      <c r="J625" t="s">
        <v>2051</v>
      </c>
      <c r="K625" t="s">
        <v>7</v>
      </c>
      <c r="L625" t="s">
        <v>713</v>
      </c>
      <c r="M625" t="s">
        <v>335</v>
      </c>
      <c r="N625" t="s">
        <v>3431</v>
      </c>
      <c r="O625" t="s">
        <v>1388</v>
      </c>
      <c r="Q625">
        <v>1</v>
      </c>
      <c r="R625" t="s">
        <v>6</v>
      </c>
      <c r="S625" t="s">
        <v>1427</v>
      </c>
      <c r="T625" t="s">
        <v>1392</v>
      </c>
      <c r="U625" t="s">
        <v>680</v>
      </c>
      <c r="W625">
        <v>41875</v>
      </c>
      <c r="X625">
        <v>13</v>
      </c>
      <c r="Y625">
        <v>11</v>
      </c>
      <c r="Z625" t="s">
        <v>3156</v>
      </c>
      <c r="AA625" t="s">
        <v>3157</v>
      </c>
      <c r="AB625" t="s">
        <v>683</v>
      </c>
      <c r="AC625" t="s">
        <v>684</v>
      </c>
      <c r="AD625" t="s">
        <v>685</v>
      </c>
      <c r="AE625">
        <v>4.25</v>
      </c>
      <c r="AF625">
        <v>5.75</v>
      </c>
      <c r="AG625">
        <v>3.75</v>
      </c>
      <c r="AH625">
        <v>22.75</v>
      </c>
      <c r="AI625" t="s">
        <v>4</v>
      </c>
      <c r="AK625">
        <v>-1</v>
      </c>
    </row>
    <row r="626" spans="1:37" x14ac:dyDescent="0.25">
      <c r="A626" t="s">
        <v>3504</v>
      </c>
      <c r="B626" t="s">
        <v>667</v>
      </c>
      <c r="C626" t="s">
        <v>3505</v>
      </c>
      <c r="D626" t="s">
        <v>1122</v>
      </c>
      <c r="E626" t="s">
        <v>3506</v>
      </c>
      <c r="F626" t="s">
        <v>1124</v>
      </c>
      <c r="G626" t="s">
        <v>3507</v>
      </c>
      <c r="I626" t="s">
        <v>3148</v>
      </c>
      <c r="J626" t="s">
        <v>2051</v>
      </c>
      <c r="K626" t="s">
        <v>694</v>
      </c>
      <c r="L626" t="s">
        <v>2319</v>
      </c>
      <c r="M626" t="s">
        <v>337</v>
      </c>
      <c r="N626" t="s">
        <v>3431</v>
      </c>
      <c r="O626" t="s">
        <v>1388</v>
      </c>
      <c r="Q626">
        <v>1</v>
      </c>
      <c r="R626" t="s">
        <v>6</v>
      </c>
      <c r="S626" t="s">
        <v>1427</v>
      </c>
      <c r="T626" t="s">
        <v>1392</v>
      </c>
      <c r="U626" t="s">
        <v>680</v>
      </c>
      <c r="W626">
        <v>41909</v>
      </c>
      <c r="X626">
        <v>23</v>
      </c>
      <c r="Y626">
        <v>12</v>
      </c>
      <c r="Z626" t="s">
        <v>3156</v>
      </c>
      <c r="AA626" t="s">
        <v>3157</v>
      </c>
      <c r="AB626" t="s">
        <v>683</v>
      </c>
      <c r="AC626" t="s">
        <v>684</v>
      </c>
      <c r="AD626" t="s">
        <v>685</v>
      </c>
      <c r="AE626">
        <v>5.5</v>
      </c>
      <c r="AF626">
        <v>4.25</v>
      </c>
      <c r="AG626">
        <v>2.25</v>
      </c>
      <c r="AH626">
        <v>20.75</v>
      </c>
      <c r="AI626" t="s">
        <v>4</v>
      </c>
    </row>
    <row r="627" spans="1:37" x14ac:dyDescent="0.25">
      <c r="A627" t="s">
        <v>3508</v>
      </c>
      <c r="B627" t="s">
        <v>667</v>
      </c>
      <c r="C627" t="s">
        <v>2556</v>
      </c>
      <c r="D627" t="s">
        <v>389</v>
      </c>
      <c r="E627" t="s">
        <v>2557</v>
      </c>
      <c r="F627" t="s">
        <v>389</v>
      </c>
      <c r="G627" t="s">
        <v>3509</v>
      </c>
      <c r="I627" t="s">
        <v>3148</v>
      </c>
      <c r="J627" t="s">
        <v>2051</v>
      </c>
      <c r="K627" t="s">
        <v>7</v>
      </c>
      <c r="L627" t="s">
        <v>1675</v>
      </c>
      <c r="M627" t="s">
        <v>201</v>
      </c>
      <c r="N627" t="s">
        <v>3431</v>
      </c>
      <c r="O627" t="s">
        <v>724</v>
      </c>
      <c r="Q627">
        <v>0.5</v>
      </c>
      <c r="R627" t="s">
        <v>6</v>
      </c>
      <c r="S627" t="s">
        <v>1427</v>
      </c>
      <c r="T627" t="s">
        <v>1392</v>
      </c>
      <c r="U627" t="s">
        <v>680</v>
      </c>
      <c r="W627">
        <v>41630</v>
      </c>
      <c r="X627">
        <v>8</v>
      </c>
      <c r="Y627">
        <v>1</v>
      </c>
      <c r="Z627" t="s">
        <v>3156</v>
      </c>
      <c r="AA627" t="s">
        <v>3157</v>
      </c>
      <c r="AB627" t="s">
        <v>683</v>
      </c>
      <c r="AC627" t="s">
        <v>684</v>
      </c>
      <c r="AD627" t="s">
        <v>685</v>
      </c>
      <c r="AE627">
        <v>4.5</v>
      </c>
      <c r="AF627">
        <v>5</v>
      </c>
      <c r="AG627">
        <v>4</v>
      </c>
      <c r="AH627">
        <v>22.5</v>
      </c>
      <c r="AI627" t="s">
        <v>4</v>
      </c>
      <c r="AK627">
        <v>-1</v>
      </c>
    </row>
    <row r="628" spans="1:37" x14ac:dyDescent="0.25">
      <c r="A628" t="s">
        <v>3510</v>
      </c>
      <c r="B628" t="s">
        <v>667</v>
      </c>
      <c r="C628" t="s">
        <v>3511</v>
      </c>
      <c r="D628" t="s">
        <v>1954</v>
      </c>
      <c r="E628" t="s">
        <v>3512</v>
      </c>
      <c r="F628" t="s">
        <v>1955</v>
      </c>
      <c r="G628" t="s">
        <v>3513</v>
      </c>
      <c r="I628" t="s">
        <v>3148</v>
      </c>
      <c r="J628" t="s">
        <v>2051</v>
      </c>
      <c r="K628" t="s">
        <v>7</v>
      </c>
      <c r="L628" t="s">
        <v>1295</v>
      </c>
      <c r="M628" t="s">
        <v>331</v>
      </c>
      <c r="N628" t="s">
        <v>3431</v>
      </c>
      <c r="O628" t="s">
        <v>805</v>
      </c>
      <c r="Q628">
        <v>1</v>
      </c>
      <c r="R628" t="s">
        <v>6</v>
      </c>
      <c r="S628" t="s">
        <v>1392</v>
      </c>
      <c r="T628" t="s">
        <v>680</v>
      </c>
      <c r="U628" t="s">
        <v>749</v>
      </c>
      <c r="W628">
        <v>41783</v>
      </c>
      <c r="X628">
        <v>17</v>
      </c>
      <c r="Y628">
        <v>7</v>
      </c>
      <c r="Z628" t="s">
        <v>3156</v>
      </c>
      <c r="AA628" t="s">
        <v>3157</v>
      </c>
      <c r="AB628" t="s">
        <v>683</v>
      </c>
      <c r="AC628" t="s">
        <v>684</v>
      </c>
      <c r="AD628" t="s">
        <v>685</v>
      </c>
      <c r="AE628">
        <v>5.75</v>
      </c>
      <c r="AF628">
        <v>3.75</v>
      </c>
      <c r="AG628">
        <v>2.75</v>
      </c>
      <c r="AH628">
        <v>21.75</v>
      </c>
      <c r="AI628" t="s">
        <v>9</v>
      </c>
    </row>
    <row r="629" spans="1:37" x14ac:dyDescent="0.25">
      <c r="A629" t="s">
        <v>3514</v>
      </c>
      <c r="B629" t="s">
        <v>667</v>
      </c>
      <c r="C629" t="s">
        <v>3515</v>
      </c>
      <c r="D629" t="s">
        <v>669</v>
      </c>
      <c r="E629" t="s">
        <v>3516</v>
      </c>
      <c r="F629" t="s">
        <v>671</v>
      </c>
      <c r="G629" t="s">
        <v>3517</v>
      </c>
      <c r="I629" t="s">
        <v>3148</v>
      </c>
      <c r="J629" t="s">
        <v>2051</v>
      </c>
      <c r="K629" t="s">
        <v>7</v>
      </c>
      <c r="L629" t="s">
        <v>3518</v>
      </c>
      <c r="M629" t="s">
        <v>292</v>
      </c>
      <c r="N629" t="s">
        <v>3431</v>
      </c>
      <c r="O629" t="s">
        <v>805</v>
      </c>
      <c r="Q629">
        <v>1.5</v>
      </c>
      <c r="R629" t="s">
        <v>3</v>
      </c>
      <c r="S629" t="s">
        <v>1427</v>
      </c>
      <c r="T629" t="s">
        <v>1392</v>
      </c>
      <c r="U629" t="s">
        <v>680</v>
      </c>
      <c r="W629">
        <v>41834</v>
      </c>
      <c r="X629">
        <v>20</v>
      </c>
      <c r="Y629">
        <v>9</v>
      </c>
      <c r="Z629" t="s">
        <v>3156</v>
      </c>
      <c r="AA629" t="s">
        <v>3157</v>
      </c>
      <c r="AB629" t="s">
        <v>683</v>
      </c>
      <c r="AC629" t="s">
        <v>684</v>
      </c>
      <c r="AD629" t="s">
        <v>685</v>
      </c>
      <c r="AE629">
        <v>3.5</v>
      </c>
      <c r="AF629">
        <v>3.25</v>
      </c>
      <c r="AG629">
        <v>5</v>
      </c>
      <c r="AH629">
        <v>21.75</v>
      </c>
      <c r="AI629" t="s">
        <v>4</v>
      </c>
      <c r="AK629">
        <v>-1</v>
      </c>
    </row>
    <row r="630" spans="1:37" x14ac:dyDescent="0.25">
      <c r="A630" t="s">
        <v>3519</v>
      </c>
      <c r="B630" t="s">
        <v>667</v>
      </c>
      <c r="C630" t="s">
        <v>3520</v>
      </c>
      <c r="D630" t="s">
        <v>914</v>
      </c>
      <c r="E630" t="s">
        <v>3521</v>
      </c>
      <c r="F630" t="s">
        <v>916</v>
      </c>
      <c r="G630" t="s">
        <v>3522</v>
      </c>
      <c r="I630" t="s">
        <v>3148</v>
      </c>
      <c r="J630" t="s">
        <v>2051</v>
      </c>
      <c r="K630" t="s">
        <v>7</v>
      </c>
      <c r="L630" t="s">
        <v>746</v>
      </c>
      <c r="M630" t="s">
        <v>29</v>
      </c>
      <c r="N630" t="s">
        <v>3431</v>
      </c>
      <c r="O630" t="s">
        <v>805</v>
      </c>
      <c r="Q630">
        <v>1</v>
      </c>
      <c r="R630" t="s">
        <v>3</v>
      </c>
      <c r="S630" t="s">
        <v>1392</v>
      </c>
      <c r="T630" t="s">
        <v>680</v>
      </c>
      <c r="U630" t="s">
        <v>749</v>
      </c>
      <c r="W630">
        <v>42026</v>
      </c>
      <c r="X630">
        <v>20</v>
      </c>
      <c r="Y630">
        <v>17</v>
      </c>
      <c r="Z630" t="s">
        <v>3156</v>
      </c>
      <c r="AA630" t="s">
        <v>3157</v>
      </c>
      <c r="AB630" t="s">
        <v>683</v>
      </c>
      <c r="AC630" t="s">
        <v>684</v>
      </c>
      <c r="AD630" t="s">
        <v>685</v>
      </c>
      <c r="AE630">
        <v>4.25</v>
      </c>
      <c r="AF630">
        <v>2.75</v>
      </c>
      <c r="AG630">
        <v>3.5</v>
      </c>
      <c r="AH630">
        <v>19.25</v>
      </c>
      <c r="AI630" t="s">
        <v>9</v>
      </c>
    </row>
    <row r="631" spans="1:37" x14ac:dyDescent="0.25">
      <c r="A631" t="s">
        <v>3523</v>
      </c>
      <c r="B631" t="s">
        <v>667</v>
      </c>
      <c r="C631" t="s">
        <v>3524</v>
      </c>
      <c r="D631" t="s">
        <v>1886</v>
      </c>
      <c r="E631" t="s">
        <v>3525</v>
      </c>
      <c r="F631" t="s">
        <v>1887</v>
      </c>
      <c r="G631" t="s">
        <v>3526</v>
      </c>
      <c r="I631" t="s">
        <v>3148</v>
      </c>
      <c r="J631" t="s">
        <v>2051</v>
      </c>
      <c r="K631" t="s">
        <v>7</v>
      </c>
      <c r="L631" t="s">
        <v>1152</v>
      </c>
      <c r="M631" t="s">
        <v>22</v>
      </c>
      <c r="N631" t="s">
        <v>3431</v>
      </c>
      <c r="O631" t="s">
        <v>805</v>
      </c>
      <c r="Q631">
        <v>0</v>
      </c>
      <c r="R631" t="s">
        <v>6</v>
      </c>
      <c r="S631" t="s">
        <v>1392</v>
      </c>
      <c r="T631" t="s">
        <v>680</v>
      </c>
      <c r="U631" t="s">
        <v>749</v>
      </c>
      <c r="W631">
        <v>42023</v>
      </c>
      <c r="X631">
        <v>17</v>
      </c>
      <c r="Y631">
        <v>17</v>
      </c>
      <c r="Z631" t="s">
        <v>3156</v>
      </c>
      <c r="AA631" t="s">
        <v>3157</v>
      </c>
      <c r="AB631" t="s">
        <v>683</v>
      </c>
      <c r="AC631" t="s">
        <v>684</v>
      </c>
      <c r="AD631" t="s">
        <v>685</v>
      </c>
      <c r="AE631">
        <v>5</v>
      </c>
      <c r="AF631">
        <v>2.75</v>
      </c>
      <c r="AG631">
        <v>4.25</v>
      </c>
      <c r="AH631">
        <v>21.25</v>
      </c>
      <c r="AI631" t="s">
        <v>9</v>
      </c>
      <c r="AK631">
        <v>-1</v>
      </c>
    </row>
    <row r="632" spans="1:37" x14ac:dyDescent="0.25">
      <c r="A632" t="s">
        <v>3527</v>
      </c>
      <c r="B632" t="s">
        <v>667</v>
      </c>
      <c r="C632" t="s">
        <v>3528</v>
      </c>
      <c r="D632" t="s">
        <v>1050</v>
      </c>
      <c r="E632" t="s">
        <v>3529</v>
      </c>
      <c r="F632" t="s">
        <v>1052</v>
      </c>
      <c r="G632" t="s">
        <v>3530</v>
      </c>
      <c r="I632" t="s">
        <v>3148</v>
      </c>
      <c r="J632" t="s">
        <v>2051</v>
      </c>
      <c r="K632" t="s">
        <v>7</v>
      </c>
      <c r="L632" t="s">
        <v>746</v>
      </c>
      <c r="M632" t="s">
        <v>20</v>
      </c>
      <c r="N632" t="s">
        <v>3431</v>
      </c>
      <c r="O632" t="s">
        <v>805</v>
      </c>
      <c r="Q632">
        <v>0.5</v>
      </c>
      <c r="R632" t="s">
        <v>3</v>
      </c>
      <c r="S632" t="s">
        <v>1427</v>
      </c>
      <c r="T632" t="s">
        <v>1392</v>
      </c>
      <c r="U632" t="s">
        <v>680</v>
      </c>
      <c r="W632">
        <v>42103</v>
      </c>
      <c r="X632">
        <v>1</v>
      </c>
      <c r="Y632">
        <v>21</v>
      </c>
      <c r="Z632" t="s">
        <v>3156</v>
      </c>
      <c r="AA632" t="s">
        <v>3157</v>
      </c>
      <c r="AB632" t="s">
        <v>683</v>
      </c>
      <c r="AC632" t="s">
        <v>684</v>
      </c>
      <c r="AD632" t="s">
        <v>685</v>
      </c>
      <c r="AE632">
        <v>5.5</v>
      </c>
      <c r="AF632">
        <v>4.25</v>
      </c>
      <c r="AG632">
        <v>3.25</v>
      </c>
      <c r="AH632">
        <v>22.25</v>
      </c>
      <c r="AI632" t="s">
        <v>4</v>
      </c>
    </row>
    <row r="633" spans="1:37" x14ac:dyDescent="0.25">
      <c r="A633" t="s">
        <v>3531</v>
      </c>
      <c r="B633" t="s">
        <v>667</v>
      </c>
      <c r="C633" t="s">
        <v>1548</v>
      </c>
      <c r="D633" t="s">
        <v>1277</v>
      </c>
      <c r="E633" t="s">
        <v>1550</v>
      </c>
      <c r="F633" t="s">
        <v>1279</v>
      </c>
      <c r="G633" t="s">
        <v>3532</v>
      </c>
      <c r="I633" t="s">
        <v>3533</v>
      </c>
      <c r="J633" t="s">
        <v>2051</v>
      </c>
      <c r="K633" t="s">
        <v>7</v>
      </c>
      <c r="L633" t="s">
        <v>2259</v>
      </c>
      <c r="M633" t="s">
        <v>281</v>
      </c>
      <c r="N633" t="s">
        <v>3534</v>
      </c>
      <c r="O633" t="s">
        <v>2456</v>
      </c>
      <c r="Q633">
        <v>0.5</v>
      </c>
      <c r="R633" t="s">
        <v>6</v>
      </c>
      <c r="S633" t="s">
        <v>766</v>
      </c>
      <c r="T633" t="s">
        <v>680</v>
      </c>
      <c r="U633" t="s">
        <v>749</v>
      </c>
      <c r="W633">
        <v>39527</v>
      </c>
      <c r="X633">
        <v>18</v>
      </c>
      <c r="Y633">
        <v>5</v>
      </c>
      <c r="Z633" t="s">
        <v>3535</v>
      </c>
      <c r="AA633" t="s">
        <v>3536</v>
      </c>
      <c r="AB633" t="s">
        <v>683</v>
      </c>
      <c r="AC633" t="s">
        <v>684</v>
      </c>
      <c r="AD633" t="s">
        <v>685</v>
      </c>
      <c r="AE633">
        <v>5.75</v>
      </c>
      <c r="AF633">
        <v>6</v>
      </c>
      <c r="AG633">
        <v>4.25</v>
      </c>
      <c r="AH633">
        <v>26.5</v>
      </c>
      <c r="AI633" t="s">
        <v>9</v>
      </c>
    </row>
    <row r="634" spans="1:37" x14ac:dyDescent="0.25">
      <c r="A634" t="s">
        <v>3537</v>
      </c>
      <c r="B634" t="s">
        <v>667</v>
      </c>
      <c r="C634" t="s">
        <v>3538</v>
      </c>
      <c r="D634" t="s">
        <v>669</v>
      </c>
      <c r="E634" t="s">
        <v>3539</v>
      </c>
      <c r="F634" t="s">
        <v>671</v>
      </c>
      <c r="G634" t="s">
        <v>3532</v>
      </c>
      <c r="I634" t="s">
        <v>3533</v>
      </c>
      <c r="J634" t="s">
        <v>2051</v>
      </c>
      <c r="K634" t="s">
        <v>7</v>
      </c>
      <c r="L634" t="s">
        <v>2259</v>
      </c>
      <c r="M634" t="s">
        <v>155</v>
      </c>
      <c r="N634" t="s">
        <v>3534</v>
      </c>
      <c r="O634" t="s">
        <v>2456</v>
      </c>
      <c r="Q634">
        <v>0.5</v>
      </c>
      <c r="R634" t="s">
        <v>6</v>
      </c>
      <c r="S634" t="s">
        <v>1392</v>
      </c>
      <c r="T634" t="s">
        <v>680</v>
      </c>
      <c r="U634" t="s">
        <v>680</v>
      </c>
      <c r="W634">
        <v>39603</v>
      </c>
      <c r="X634">
        <v>22</v>
      </c>
      <c r="Y634">
        <v>8</v>
      </c>
      <c r="Z634" t="s">
        <v>3535</v>
      </c>
      <c r="AA634" t="s">
        <v>3536</v>
      </c>
      <c r="AB634" t="s">
        <v>683</v>
      </c>
      <c r="AC634" t="s">
        <v>684</v>
      </c>
      <c r="AD634" t="s">
        <v>685</v>
      </c>
      <c r="AE634">
        <v>2.75</v>
      </c>
      <c r="AF634">
        <v>3.75</v>
      </c>
      <c r="AG634">
        <v>5</v>
      </c>
      <c r="AH634">
        <v>19.75</v>
      </c>
      <c r="AI634" t="s">
        <v>9</v>
      </c>
      <c r="AK634">
        <v>-1</v>
      </c>
    </row>
    <row r="635" spans="1:37" x14ac:dyDescent="0.25">
      <c r="A635" t="s">
        <v>3540</v>
      </c>
      <c r="B635" t="s">
        <v>667</v>
      </c>
      <c r="C635" t="s">
        <v>3541</v>
      </c>
      <c r="D635" t="s">
        <v>2171</v>
      </c>
      <c r="E635" t="s">
        <v>3542</v>
      </c>
      <c r="F635" t="s">
        <v>2172</v>
      </c>
      <c r="G635" t="s">
        <v>3532</v>
      </c>
      <c r="I635" t="s">
        <v>3533</v>
      </c>
      <c r="J635" t="s">
        <v>2051</v>
      </c>
      <c r="K635" t="s">
        <v>694</v>
      </c>
      <c r="L635" t="s">
        <v>2259</v>
      </c>
      <c r="M635" t="s">
        <v>288</v>
      </c>
      <c r="N635" t="s">
        <v>3534</v>
      </c>
      <c r="O635" t="s">
        <v>2456</v>
      </c>
      <c r="Q635">
        <v>0</v>
      </c>
      <c r="R635" t="s">
        <v>3</v>
      </c>
      <c r="S635" t="s">
        <v>1392</v>
      </c>
      <c r="T635" t="s">
        <v>680</v>
      </c>
      <c r="U635" t="s">
        <v>749</v>
      </c>
      <c r="W635">
        <v>39815</v>
      </c>
      <c r="X635">
        <v>18</v>
      </c>
      <c r="Y635">
        <v>17</v>
      </c>
      <c r="Z635" t="s">
        <v>3535</v>
      </c>
      <c r="AA635" t="s">
        <v>3536</v>
      </c>
      <c r="AB635" t="s">
        <v>683</v>
      </c>
      <c r="AC635" t="s">
        <v>684</v>
      </c>
      <c r="AD635" t="s">
        <v>685</v>
      </c>
      <c r="AE635">
        <v>5</v>
      </c>
      <c r="AF635">
        <v>3.5</v>
      </c>
      <c r="AG635">
        <v>4</v>
      </c>
      <c r="AH635">
        <v>21.5</v>
      </c>
      <c r="AI635" t="s">
        <v>9</v>
      </c>
    </row>
    <row r="636" spans="1:37" x14ac:dyDescent="0.25">
      <c r="A636" t="s">
        <v>3543</v>
      </c>
      <c r="B636" t="s">
        <v>667</v>
      </c>
      <c r="C636" t="s">
        <v>3544</v>
      </c>
      <c r="D636" t="s">
        <v>1122</v>
      </c>
      <c r="E636" t="s">
        <v>3545</v>
      </c>
      <c r="F636" t="s">
        <v>1124</v>
      </c>
      <c r="G636" t="s">
        <v>3532</v>
      </c>
      <c r="I636" t="s">
        <v>3533</v>
      </c>
      <c r="J636" t="s">
        <v>2051</v>
      </c>
      <c r="K636" t="s">
        <v>694</v>
      </c>
      <c r="L636" t="s">
        <v>2259</v>
      </c>
      <c r="M636" t="s">
        <v>285</v>
      </c>
      <c r="N636" t="s">
        <v>3534</v>
      </c>
      <c r="O636" t="s">
        <v>3546</v>
      </c>
      <c r="Q636">
        <v>1</v>
      </c>
      <c r="R636" t="s">
        <v>6</v>
      </c>
      <c r="S636" t="s">
        <v>1427</v>
      </c>
      <c r="T636" t="s">
        <v>1392</v>
      </c>
      <c r="U636" t="s">
        <v>680</v>
      </c>
      <c r="W636">
        <v>39660</v>
      </c>
      <c r="X636">
        <v>7</v>
      </c>
      <c r="Y636">
        <v>11</v>
      </c>
      <c r="Z636" t="s">
        <v>3535</v>
      </c>
      <c r="AA636" t="s">
        <v>3536</v>
      </c>
      <c r="AB636" t="s">
        <v>683</v>
      </c>
      <c r="AC636" t="s">
        <v>684</v>
      </c>
      <c r="AD636" t="s">
        <v>685</v>
      </c>
      <c r="AE636">
        <v>5</v>
      </c>
      <c r="AF636">
        <v>2.75</v>
      </c>
      <c r="AG636">
        <v>3.25</v>
      </c>
      <c r="AH636">
        <v>20.25</v>
      </c>
      <c r="AI636" t="s">
        <v>4</v>
      </c>
    </row>
    <row r="637" spans="1:37" x14ac:dyDescent="0.25">
      <c r="A637" t="s">
        <v>3547</v>
      </c>
      <c r="B637" t="s">
        <v>667</v>
      </c>
      <c r="C637" t="s">
        <v>3020</v>
      </c>
      <c r="D637" t="s">
        <v>1341</v>
      </c>
      <c r="E637" t="s">
        <v>3021</v>
      </c>
      <c r="F637" t="s">
        <v>1342</v>
      </c>
      <c r="G637" t="s">
        <v>3532</v>
      </c>
      <c r="I637" t="s">
        <v>3533</v>
      </c>
      <c r="J637" t="s">
        <v>2051</v>
      </c>
      <c r="K637" t="s">
        <v>694</v>
      </c>
      <c r="L637" t="s">
        <v>2259</v>
      </c>
      <c r="M637" t="s">
        <v>290</v>
      </c>
      <c r="N637" t="s">
        <v>3534</v>
      </c>
      <c r="O637" t="s">
        <v>3546</v>
      </c>
      <c r="Q637">
        <v>1.5</v>
      </c>
      <c r="R637" t="s">
        <v>3</v>
      </c>
      <c r="S637" t="s">
        <v>924</v>
      </c>
      <c r="T637" t="s">
        <v>2661</v>
      </c>
      <c r="U637" t="s">
        <v>680</v>
      </c>
      <c r="W637">
        <v>39884</v>
      </c>
      <c r="X637">
        <v>15</v>
      </c>
      <c r="Y637">
        <v>20</v>
      </c>
      <c r="Z637" t="s">
        <v>3535</v>
      </c>
      <c r="AA637" t="s">
        <v>3536</v>
      </c>
      <c r="AB637" t="s">
        <v>683</v>
      </c>
      <c r="AC637" t="s">
        <v>684</v>
      </c>
      <c r="AD637" t="s">
        <v>685</v>
      </c>
      <c r="AE637">
        <v>5.5</v>
      </c>
      <c r="AF637">
        <v>6.75</v>
      </c>
      <c r="AG637">
        <v>5.25</v>
      </c>
      <c r="AH637">
        <v>29.75</v>
      </c>
      <c r="AI637" t="s">
        <v>4</v>
      </c>
      <c r="AK637">
        <v>-1</v>
      </c>
    </row>
    <row r="638" spans="1:37" x14ac:dyDescent="0.25">
      <c r="A638" t="s">
        <v>3548</v>
      </c>
      <c r="B638" t="s">
        <v>667</v>
      </c>
      <c r="C638" t="s">
        <v>3549</v>
      </c>
      <c r="D638" t="s">
        <v>1395</v>
      </c>
      <c r="E638" t="s">
        <v>3550</v>
      </c>
      <c r="F638" t="s">
        <v>1397</v>
      </c>
      <c r="G638" t="s">
        <v>3532</v>
      </c>
      <c r="I638" t="s">
        <v>3533</v>
      </c>
      <c r="J638" t="s">
        <v>2051</v>
      </c>
      <c r="K638" t="s">
        <v>694</v>
      </c>
      <c r="L638" t="s">
        <v>2259</v>
      </c>
      <c r="M638" t="s">
        <v>250</v>
      </c>
      <c r="N638" t="s">
        <v>3534</v>
      </c>
      <c r="O638" t="s">
        <v>3551</v>
      </c>
      <c r="Q638">
        <v>1.5</v>
      </c>
      <c r="R638" t="s">
        <v>3</v>
      </c>
      <c r="S638" t="s">
        <v>766</v>
      </c>
      <c r="T638" t="s">
        <v>680</v>
      </c>
      <c r="U638" t="s">
        <v>949</v>
      </c>
      <c r="W638">
        <v>39586</v>
      </c>
      <c r="X638">
        <v>5</v>
      </c>
      <c r="Y638">
        <v>8</v>
      </c>
      <c r="Z638" t="s">
        <v>3535</v>
      </c>
      <c r="AA638" t="s">
        <v>3536</v>
      </c>
      <c r="AB638" t="s">
        <v>683</v>
      </c>
      <c r="AC638" t="s">
        <v>684</v>
      </c>
      <c r="AD638" t="s">
        <v>685</v>
      </c>
      <c r="AE638">
        <v>7.25</v>
      </c>
      <c r="AF638">
        <v>4.25</v>
      </c>
      <c r="AG638">
        <v>3.25</v>
      </c>
      <c r="AH638">
        <v>26.75</v>
      </c>
      <c r="AI638" t="s">
        <v>9</v>
      </c>
      <c r="AK638">
        <v>-1</v>
      </c>
    </row>
    <row r="639" spans="1:37" x14ac:dyDescent="0.25">
      <c r="A639" t="s">
        <v>3552</v>
      </c>
      <c r="B639" t="s">
        <v>667</v>
      </c>
      <c r="C639" t="s">
        <v>3553</v>
      </c>
      <c r="D639" t="s">
        <v>935</v>
      </c>
      <c r="E639" t="s">
        <v>3554</v>
      </c>
      <c r="F639" t="s">
        <v>937</v>
      </c>
      <c r="G639" t="s">
        <v>3532</v>
      </c>
      <c r="I639" t="s">
        <v>3533</v>
      </c>
      <c r="J639" t="s">
        <v>2051</v>
      </c>
      <c r="K639" t="s">
        <v>7</v>
      </c>
      <c r="L639" t="s">
        <v>2387</v>
      </c>
      <c r="M639" t="s">
        <v>232</v>
      </c>
      <c r="N639" t="s">
        <v>3534</v>
      </c>
      <c r="O639" t="s">
        <v>3555</v>
      </c>
      <c r="Q639">
        <v>1.5</v>
      </c>
      <c r="R639" t="s">
        <v>3</v>
      </c>
      <c r="S639" t="s">
        <v>924</v>
      </c>
      <c r="T639" t="s">
        <v>766</v>
      </c>
      <c r="U639" t="s">
        <v>680</v>
      </c>
      <c r="W639">
        <v>39877</v>
      </c>
      <c r="X639">
        <v>8</v>
      </c>
      <c r="Y639">
        <v>20</v>
      </c>
      <c r="Z639" t="s">
        <v>3535</v>
      </c>
      <c r="AA639" t="s">
        <v>3536</v>
      </c>
      <c r="AB639" t="s">
        <v>683</v>
      </c>
      <c r="AC639" t="s">
        <v>684</v>
      </c>
      <c r="AD639" t="s">
        <v>685</v>
      </c>
      <c r="AE639">
        <v>4.75</v>
      </c>
      <c r="AF639">
        <v>5.5</v>
      </c>
      <c r="AG639">
        <v>5</v>
      </c>
      <c r="AH639">
        <v>26.5</v>
      </c>
      <c r="AI639" t="s">
        <v>4</v>
      </c>
      <c r="AK639">
        <v>-1</v>
      </c>
    </row>
    <row r="640" spans="1:37" x14ac:dyDescent="0.25">
      <c r="A640" t="s">
        <v>3556</v>
      </c>
      <c r="B640" t="s">
        <v>667</v>
      </c>
      <c r="C640" t="s">
        <v>3557</v>
      </c>
      <c r="D640" t="s">
        <v>3558</v>
      </c>
      <c r="E640" t="s">
        <v>3559</v>
      </c>
      <c r="F640" t="s">
        <v>3560</v>
      </c>
      <c r="G640" t="s">
        <v>3561</v>
      </c>
      <c r="I640" t="s">
        <v>3533</v>
      </c>
      <c r="J640" t="s">
        <v>2051</v>
      </c>
      <c r="K640" t="s">
        <v>7</v>
      </c>
      <c r="L640" t="s">
        <v>733</v>
      </c>
      <c r="M640" t="s">
        <v>289</v>
      </c>
      <c r="N640" t="s">
        <v>3562</v>
      </c>
      <c r="O640" t="s">
        <v>776</v>
      </c>
      <c r="Q640">
        <v>1</v>
      </c>
      <c r="R640" t="s">
        <v>6</v>
      </c>
      <c r="S640" t="s">
        <v>1427</v>
      </c>
      <c r="T640" t="s">
        <v>1392</v>
      </c>
      <c r="U640" t="s">
        <v>680</v>
      </c>
      <c r="W640">
        <v>39854</v>
      </c>
      <c r="X640">
        <v>9</v>
      </c>
      <c r="Y640">
        <v>19</v>
      </c>
      <c r="Z640" t="s">
        <v>3535</v>
      </c>
      <c r="AA640" t="s">
        <v>3536</v>
      </c>
      <c r="AB640" t="s">
        <v>683</v>
      </c>
      <c r="AC640" t="s">
        <v>684</v>
      </c>
      <c r="AD640" t="s">
        <v>685</v>
      </c>
      <c r="AE640">
        <v>4.75</v>
      </c>
      <c r="AF640">
        <v>3.75</v>
      </c>
      <c r="AG640">
        <v>4.25</v>
      </c>
      <c r="AH640">
        <v>22.75</v>
      </c>
      <c r="AI640" t="s">
        <v>4</v>
      </c>
      <c r="AK640">
        <v>-1</v>
      </c>
    </row>
    <row r="641" spans="1:37" x14ac:dyDescent="0.25">
      <c r="A641" t="s">
        <v>3563</v>
      </c>
      <c r="B641" t="s">
        <v>667</v>
      </c>
      <c r="C641" t="s">
        <v>3564</v>
      </c>
      <c r="D641" t="s">
        <v>2980</v>
      </c>
      <c r="E641" t="s">
        <v>3565</v>
      </c>
      <c r="F641" t="s">
        <v>2982</v>
      </c>
      <c r="G641" t="s">
        <v>3566</v>
      </c>
      <c r="I641" t="s">
        <v>2668</v>
      </c>
      <c r="J641" t="s">
        <v>2051</v>
      </c>
      <c r="K641" t="s">
        <v>7</v>
      </c>
      <c r="L641" t="s">
        <v>675</v>
      </c>
      <c r="M641" t="s">
        <v>18</v>
      </c>
      <c r="N641" t="s">
        <v>3567</v>
      </c>
      <c r="O641" t="s">
        <v>724</v>
      </c>
      <c r="Q641">
        <v>0</v>
      </c>
      <c r="R641" t="s">
        <v>6</v>
      </c>
      <c r="S641" t="s">
        <v>1392</v>
      </c>
      <c r="T641" t="s">
        <v>680</v>
      </c>
      <c r="U641" t="s">
        <v>949</v>
      </c>
      <c r="W641">
        <v>40212</v>
      </c>
      <c r="X641">
        <v>15</v>
      </c>
      <c r="Y641">
        <v>12</v>
      </c>
      <c r="Z641" t="s">
        <v>3221</v>
      </c>
      <c r="AA641" t="s">
        <v>3222</v>
      </c>
      <c r="AB641" t="s">
        <v>683</v>
      </c>
      <c r="AC641" t="s">
        <v>684</v>
      </c>
      <c r="AD641" t="s">
        <v>685</v>
      </c>
      <c r="AE641">
        <v>4.25</v>
      </c>
      <c r="AF641">
        <v>2.25</v>
      </c>
      <c r="AG641">
        <v>4</v>
      </c>
      <c r="AH641">
        <v>18.75</v>
      </c>
      <c r="AI641" t="s">
        <v>9</v>
      </c>
      <c r="AK641">
        <v>-1</v>
      </c>
    </row>
    <row r="642" spans="1:37" x14ac:dyDescent="0.25">
      <c r="A642" t="s">
        <v>3568</v>
      </c>
      <c r="B642" t="s">
        <v>667</v>
      </c>
      <c r="C642" t="s">
        <v>668</v>
      </c>
      <c r="D642" t="s">
        <v>935</v>
      </c>
      <c r="E642" t="s">
        <v>670</v>
      </c>
      <c r="F642" t="s">
        <v>937</v>
      </c>
      <c r="G642" t="s">
        <v>3569</v>
      </c>
      <c r="I642" t="s">
        <v>2668</v>
      </c>
      <c r="J642" t="s">
        <v>2051</v>
      </c>
      <c r="K642" t="s">
        <v>7</v>
      </c>
      <c r="L642" t="s">
        <v>675</v>
      </c>
      <c r="M642" t="s">
        <v>301</v>
      </c>
      <c r="N642" t="s">
        <v>3567</v>
      </c>
      <c r="O642" t="s">
        <v>724</v>
      </c>
      <c r="Q642">
        <v>0.5</v>
      </c>
      <c r="R642" t="s">
        <v>6</v>
      </c>
      <c r="S642" t="s">
        <v>1392</v>
      </c>
      <c r="T642" t="s">
        <v>680</v>
      </c>
      <c r="U642" t="s">
        <v>749</v>
      </c>
      <c r="W642">
        <v>40525</v>
      </c>
      <c r="X642">
        <v>16</v>
      </c>
      <c r="Y642">
        <v>25</v>
      </c>
      <c r="Z642" t="s">
        <v>3221</v>
      </c>
      <c r="AA642" t="s">
        <v>3222</v>
      </c>
      <c r="AB642" t="s">
        <v>683</v>
      </c>
      <c r="AC642" t="s">
        <v>684</v>
      </c>
      <c r="AD642" t="s">
        <v>685</v>
      </c>
      <c r="AE642">
        <v>3</v>
      </c>
      <c r="AF642">
        <v>5.5</v>
      </c>
      <c r="AG642">
        <v>4.75</v>
      </c>
      <c r="AH642">
        <v>21.5</v>
      </c>
      <c r="AI642" t="s">
        <v>9</v>
      </c>
    </row>
    <row r="643" spans="1:37" x14ac:dyDescent="0.25">
      <c r="A643" t="s">
        <v>3570</v>
      </c>
      <c r="B643" t="s">
        <v>667</v>
      </c>
      <c r="C643" t="s">
        <v>3571</v>
      </c>
      <c r="D643" t="s">
        <v>3093</v>
      </c>
      <c r="E643" t="s">
        <v>3572</v>
      </c>
      <c r="F643" t="s">
        <v>3095</v>
      </c>
      <c r="G643" t="s">
        <v>3573</v>
      </c>
      <c r="I643" t="s">
        <v>2668</v>
      </c>
      <c r="J643" t="s">
        <v>2051</v>
      </c>
      <c r="K643" t="s">
        <v>7</v>
      </c>
      <c r="L643" t="s">
        <v>675</v>
      </c>
      <c r="M643" t="s">
        <v>291</v>
      </c>
      <c r="N643" t="s">
        <v>3567</v>
      </c>
      <c r="O643" t="s">
        <v>948</v>
      </c>
      <c r="Q643">
        <v>2.5</v>
      </c>
      <c r="R643" t="s">
        <v>6</v>
      </c>
      <c r="S643" t="s">
        <v>1392</v>
      </c>
      <c r="T643" t="s">
        <v>680</v>
      </c>
      <c r="U643" t="s">
        <v>749</v>
      </c>
      <c r="W643">
        <v>39968</v>
      </c>
      <c r="X643">
        <v>11</v>
      </c>
      <c r="Y643">
        <v>2</v>
      </c>
      <c r="Z643" t="s">
        <v>3221</v>
      </c>
      <c r="AA643" t="s">
        <v>3222</v>
      </c>
      <c r="AB643" t="s">
        <v>683</v>
      </c>
      <c r="AC643" t="s">
        <v>684</v>
      </c>
      <c r="AD643" t="s">
        <v>685</v>
      </c>
      <c r="AE643">
        <v>3.5</v>
      </c>
      <c r="AF643">
        <v>3.5</v>
      </c>
      <c r="AG643">
        <v>4</v>
      </c>
      <c r="AH643">
        <v>21</v>
      </c>
      <c r="AI643" t="s">
        <v>9</v>
      </c>
      <c r="AK643">
        <v>-1</v>
      </c>
    </row>
    <row r="644" spans="1:37" x14ac:dyDescent="0.25">
      <c r="A644" t="s">
        <v>3574</v>
      </c>
      <c r="B644" t="s">
        <v>667</v>
      </c>
      <c r="C644" t="s">
        <v>3575</v>
      </c>
      <c r="D644" t="s">
        <v>1691</v>
      </c>
      <c r="E644" t="s">
        <v>3576</v>
      </c>
      <c r="F644" t="s">
        <v>1693</v>
      </c>
      <c r="G644" t="s">
        <v>3577</v>
      </c>
      <c r="I644" t="s">
        <v>2668</v>
      </c>
      <c r="J644" t="s">
        <v>2051</v>
      </c>
      <c r="K644" t="s">
        <v>7</v>
      </c>
      <c r="L644" t="s">
        <v>3103</v>
      </c>
      <c r="M644" t="s">
        <v>37</v>
      </c>
      <c r="N644" t="s">
        <v>3567</v>
      </c>
      <c r="O644" t="s">
        <v>948</v>
      </c>
      <c r="Q644">
        <v>1.5</v>
      </c>
      <c r="R644" t="s">
        <v>6</v>
      </c>
      <c r="S644" t="s">
        <v>1392</v>
      </c>
      <c r="T644" t="s">
        <v>680</v>
      </c>
      <c r="U644" t="s">
        <v>749</v>
      </c>
      <c r="W644">
        <v>40176</v>
      </c>
      <c r="X644">
        <v>3</v>
      </c>
      <c r="Y644">
        <v>11</v>
      </c>
      <c r="Z644" t="s">
        <v>3221</v>
      </c>
      <c r="AA644" t="s">
        <v>3222</v>
      </c>
      <c r="AB644" t="s">
        <v>683</v>
      </c>
      <c r="AC644" t="s">
        <v>684</v>
      </c>
      <c r="AD644" t="s">
        <v>685</v>
      </c>
      <c r="AE644">
        <v>4.75</v>
      </c>
      <c r="AF644">
        <v>2.5</v>
      </c>
      <c r="AG644">
        <v>3.75</v>
      </c>
      <c r="AH644">
        <v>21</v>
      </c>
      <c r="AI644" t="s">
        <v>9</v>
      </c>
    </row>
    <row r="645" spans="1:37" x14ac:dyDescent="0.25">
      <c r="A645" t="s">
        <v>3578</v>
      </c>
      <c r="B645" t="s">
        <v>667</v>
      </c>
      <c r="C645" t="s">
        <v>3579</v>
      </c>
      <c r="D645" t="s">
        <v>548</v>
      </c>
      <c r="E645" t="s">
        <v>3580</v>
      </c>
      <c r="F645" t="s">
        <v>548</v>
      </c>
      <c r="G645" t="s">
        <v>3581</v>
      </c>
      <c r="I645" t="s">
        <v>2668</v>
      </c>
      <c r="J645" t="s">
        <v>2051</v>
      </c>
      <c r="K645" t="s">
        <v>7</v>
      </c>
      <c r="L645" t="s">
        <v>2330</v>
      </c>
      <c r="M645" t="s">
        <v>78</v>
      </c>
      <c r="N645" t="s">
        <v>3567</v>
      </c>
      <c r="O645" t="s">
        <v>948</v>
      </c>
      <c r="Q645">
        <v>0.5</v>
      </c>
      <c r="R645" t="s">
        <v>6</v>
      </c>
      <c r="S645" t="s">
        <v>1392</v>
      </c>
      <c r="T645" t="s">
        <v>680</v>
      </c>
      <c r="U645" t="s">
        <v>749</v>
      </c>
      <c r="W645">
        <v>40209</v>
      </c>
      <c r="X645">
        <v>12</v>
      </c>
      <c r="Y645">
        <v>12</v>
      </c>
      <c r="Z645" t="s">
        <v>3221</v>
      </c>
      <c r="AA645" t="s">
        <v>3222</v>
      </c>
      <c r="AB645" t="s">
        <v>683</v>
      </c>
      <c r="AC645" t="s">
        <v>684</v>
      </c>
      <c r="AD645" t="s">
        <v>685</v>
      </c>
      <c r="AE645">
        <v>5.5</v>
      </c>
      <c r="AF645">
        <v>3</v>
      </c>
      <c r="AG645">
        <v>3.5</v>
      </c>
      <c r="AH645">
        <v>21.5</v>
      </c>
      <c r="AI645" t="s">
        <v>9</v>
      </c>
      <c r="AK645">
        <v>-1</v>
      </c>
    </row>
    <row r="646" spans="1:37" x14ac:dyDescent="0.25">
      <c r="A646" t="s">
        <v>3582</v>
      </c>
      <c r="B646" t="s">
        <v>667</v>
      </c>
      <c r="C646" t="s">
        <v>3583</v>
      </c>
      <c r="D646" t="s">
        <v>7</v>
      </c>
      <c r="E646" t="s">
        <v>3584</v>
      </c>
      <c r="F646" t="s">
        <v>7</v>
      </c>
      <c r="G646" t="s">
        <v>3585</v>
      </c>
      <c r="I646" t="s">
        <v>2668</v>
      </c>
      <c r="J646" t="s">
        <v>2051</v>
      </c>
      <c r="K646" t="s">
        <v>7</v>
      </c>
      <c r="L646" t="s">
        <v>675</v>
      </c>
      <c r="M646" t="s">
        <v>125</v>
      </c>
      <c r="N646" t="s">
        <v>3567</v>
      </c>
      <c r="O646" t="s">
        <v>948</v>
      </c>
      <c r="Q646">
        <v>0</v>
      </c>
      <c r="R646" t="s">
        <v>6</v>
      </c>
      <c r="S646" t="s">
        <v>1392</v>
      </c>
      <c r="T646" t="s">
        <v>680</v>
      </c>
      <c r="U646" t="s">
        <v>749</v>
      </c>
      <c r="W646">
        <v>40249</v>
      </c>
      <c r="X646">
        <v>4</v>
      </c>
      <c r="Y646">
        <v>14</v>
      </c>
      <c r="Z646" t="s">
        <v>3221</v>
      </c>
      <c r="AA646" t="s">
        <v>3222</v>
      </c>
      <c r="AB646" t="s">
        <v>683</v>
      </c>
      <c r="AC646" t="s">
        <v>684</v>
      </c>
      <c r="AD646" t="s">
        <v>685</v>
      </c>
      <c r="AE646">
        <v>3.25</v>
      </c>
      <c r="AF646">
        <v>2</v>
      </c>
      <c r="AG646">
        <v>6.25</v>
      </c>
      <c r="AH646">
        <v>21</v>
      </c>
      <c r="AI646" t="s">
        <v>9</v>
      </c>
      <c r="AK646">
        <v>-1</v>
      </c>
    </row>
    <row r="647" spans="1:37" x14ac:dyDescent="0.25">
      <c r="A647" t="s">
        <v>3586</v>
      </c>
      <c r="B647" t="s">
        <v>667</v>
      </c>
      <c r="C647" t="s">
        <v>583</v>
      </c>
      <c r="D647" t="s">
        <v>2156</v>
      </c>
      <c r="E647" t="s">
        <v>583</v>
      </c>
      <c r="F647" t="s">
        <v>2157</v>
      </c>
      <c r="G647" t="s">
        <v>3587</v>
      </c>
      <c r="I647" t="s">
        <v>2668</v>
      </c>
      <c r="J647" t="s">
        <v>2051</v>
      </c>
      <c r="K647" t="s">
        <v>7</v>
      </c>
      <c r="L647" t="s">
        <v>675</v>
      </c>
      <c r="M647" t="s">
        <v>299</v>
      </c>
      <c r="N647" t="s">
        <v>3567</v>
      </c>
      <c r="O647" t="s">
        <v>948</v>
      </c>
      <c r="Q647">
        <v>1</v>
      </c>
      <c r="R647" t="s">
        <v>6</v>
      </c>
      <c r="S647" t="s">
        <v>1392</v>
      </c>
      <c r="T647" t="s">
        <v>680</v>
      </c>
      <c r="U647" t="s">
        <v>749</v>
      </c>
      <c r="W647">
        <v>40421</v>
      </c>
      <c r="X647">
        <v>8</v>
      </c>
      <c r="Y647">
        <v>21</v>
      </c>
      <c r="Z647" t="s">
        <v>3221</v>
      </c>
      <c r="AA647" t="s">
        <v>3222</v>
      </c>
      <c r="AB647" t="s">
        <v>683</v>
      </c>
      <c r="AC647" t="s">
        <v>684</v>
      </c>
      <c r="AD647" t="s">
        <v>685</v>
      </c>
      <c r="AE647">
        <v>4.5</v>
      </c>
      <c r="AF647">
        <v>2.25</v>
      </c>
      <c r="AG647">
        <v>3.75</v>
      </c>
      <c r="AH647">
        <v>19.75</v>
      </c>
      <c r="AI647" t="s">
        <v>9</v>
      </c>
      <c r="AK647">
        <v>-1</v>
      </c>
    </row>
    <row r="648" spans="1:37" x14ac:dyDescent="0.25">
      <c r="A648" t="s">
        <v>3588</v>
      </c>
      <c r="B648" t="s">
        <v>667</v>
      </c>
      <c r="C648" t="s">
        <v>3589</v>
      </c>
      <c r="D648" t="s">
        <v>1239</v>
      </c>
      <c r="E648" t="s">
        <v>3590</v>
      </c>
      <c r="F648" t="s">
        <v>1240</v>
      </c>
      <c r="G648" t="s">
        <v>3591</v>
      </c>
      <c r="I648" t="s">
        <v>2668</v>
      </c>
      <c r="J648" t="s">
        <v>2051</v>
      </c>
      <c r="K648" t="s">
        <v>7</v>
      </c>
      <c r="L648" t="s">
        <v>675</v>
      </c>
      <c r="M648" t="s">
        <v>298</v>
      </c>
      <c r="N648" t="s">
        <v>3567</v>
      </c>
      <c r="O648" t="s">
        <v>948</v>
      </c>
      <c r="Q648">
        <v>0.5</v>
      </c>
      <c r="R648" t="s">
        <v>6</v>
      </c>
      <c r="S648" t="s">
        <v>680</v>
      </c>
      <c r="T648" t="s">
        <v>1392</v>
      </c>
      <c r="U648" t="s">
        <v>949</v>
      </c>
      <c r="W648">
        <v>40400</v>
      </c>
      <c r="X648">
        <v>11</v>
      </c>
      <c r="Y648">
        <v>20</v>
      </c>
      <c r="Z648" t="s">
        <v>3221</v>
      </c>
      <c r="AA648" t="s">
        <v>3222</v>
      </c>
      <c r="AB648" t="s">
        <v>683</v>
      </c>
      <c r="AC648" t="s">
        <v>684</v>
      </c>
      <c r="AD648" t="s">
        <v>685</v>
      </c>
      <c r="AE648">
        <v>3.25</v>
      </c>
      <c r="AF648">
        <v>3.5</v>
      </c>
      <c r="AG648">
        <v>3.5</v>
      </c>
      <c r="AH648">
        <v>17.5</v>
      </c>
      <c r="AI648" t="s">
        <v>14</v>
      </c>
      <c r="AK648">
        <v>-1</v>
      </c>
    </row>
    <row r="649" spans="1:37" x14ac:dyDescent="0.25">
      <c r="A649" t="s">
        <v>3592</v>
      </c>
      <c r="B649" t="s">
        <v>667</v>
      </c>
      <c r="C649" t="s">
        <v>934</v>
      </c>
      <c r="D649" t="s">
        <v>1514</v>
      </c>
      <c r="E649" t="s">
        <v>936</v>
      </c>
      <c r="F649" t="s">
        <v>1516</v>
      </c>
      <c r="G649" t="s">
        <v>3593</v>
      </c>
      <c r="I649" t="s">
        <v>2668</v>
      </c>
      <c r="J649" t="s">
        <v>2051</v>
      </c>
      <c r="K649" t="s">
        <v>7</v>
      </c>
      <c r="L649" t="s">
        <v>675</v>
      </c>
      <c r="M649" t="s">
        <v>120</v>
      </c>
      <c r="N649" t="s">
        <v>3567</v>
      </c>
      <c r="O649" t="s">
        <v>948</v>
      </c>
      <c r="Q649">
        <v>1</v>
      </c>
      <c r="R649" t="s">
        <v>3</v>
      </c>
      <c r="S649" t="s">
        <v>2661</v>
      </c>
      <c r="T649" t="s">
        <v>1392</v>
      </c>
      <c r="U649" t="s">
        <v>680</v>
      </c>
      <c r="W649">
        <v>40441</v>
      </c>
      <c r="X649">
        <v>4</v>
      </c>
      <c r="Y649">
        <v>22</v>
      </c>
      <c r="Z649" t="s">
        <v>3221</v>
      </c>
      <c r="AA649" t="s">
        <v>3222</v>
      </c>
      <c r="AB649" t="s">
        <v>683</v>
      </c>
      <c r="AC649" t="s">
        <v>684</v>
      </c>
      <c r="AD649" t="s">
        <v>685</v>
      </c>
      <c r="AE649">
        <v>4.75</v>
      </c>
      <c r="AF649">
        <v>3.75</v>
      </c>
      <c r="AG649">
        <v>4.25</v>
      </c>
      <c r="AH649">
        <v>22.75</v>
      </c>
      <c r="AI649" t="s">
        <v>4</v>
      </c>
    </row>
    <row r="650" spans="1:37" x14ac:dyDescent="0.25">
      <c r="A650" t="s">
        <v>3594</v>
      </c>
      <c r="B650" t="s">
        <v>667</v>
      </c>
      <c r="C650" t="s">
        <v>1985</v>
      </c>
      <c r="D650" t="s">
        <v>3595</v>
      </c>
      <c r="E650" t="s">
        <v>1986</v>
      </c>
      <c r="F650" t="s">
        <v>3596</v>
      </c>
      <c r="G650" t="s">
        <v>3597</v>
      </c>
      <c r="I650" t="s">
        <v>2668</v>
      </c>
      <c r="J650" t="s">
        <v>2051</v>
      </c>
      <c r="K650" t="s">
        <v>7</v>
      </c>
      <c r="L650" t="s">
        <v>1115</v>
      </c>
      <c r="M650" t="s">
        <v>136</v>
      </c>
      <c r="N650" t="s">
        <v>3567</v>
      </c>
      <c r="O650" t="s">
        <v>948</v>
      </c>
      <c r="Q650">
        <v>0.5</v>
      </c>
      <c r="R650" t="s">
        <v>6</v>
      </c>
      <c r="S650" t="s">
        <v>1392</v>
      </c>
      <c r="T650" t="s">
        <v>680</v>
      </c>
      <c r="U650" t="s">
        <v>749</v>
      </c>
      <c r="W650">
        <v>40541</v>
      </c>
      <c r="X650">
        <v>8</v>
      </c>
      <c r="Y650">
        <v>26</v>
      </c>
      <c r="Z650" t="s">
        <v>3221</v>
      </c>
      <c r="AA650" t="s">
        <v>3222</v>
      </c>
      <c r="AB650" t="s">
        <v>683</v>
      </c>
      <c r="AC650" t="s">
        <v>684</v>
      </c>
      <c r="AD650" t="s">
        <v>685</v>
      </c>
      <c r="AE650">
        <v>3.75</v>
      </c>
      <c r="AF650">
        <v>3</v>
      </c>
      <c r="AG650">
        <v>3.75</v>
      </c>
      <c r="AH650">
        <v>18.5</v>
      </c>
      <c r="AI650" t="s">
        <v>9</v>
      </c>
      <c r="AK650">
        <v>-1</v>
      </c>
    </row>
    <row r="651" spans="1:37" x14ac:dyDescent="0.25">
      <c r="A651" t="s">
        <v>3598</v>
      </c>
      <c r="B651" t="s">
        <v>667</v>
      </c>
      <c r="C651" t="s">
        <v>934</v>
      </c>
      <c r="D651" t="s">
        <v>1098</v>
      </c>
      <c r="E651" t="s">
        <v>936</v>
      </c>
      <c r="F651" t="s">
        <v>1100</v>
      </c>
      <c r="G651" t="s">
        <v>3599</v>
      </c>
      <c r="I651" t="s">
        <v>2668</v>
      </c>
      <c r="J651" t="s">
        <v>2051</v>
      </c>
      <c r="K651" t="s">
        <v>7</v>
      </c>
      <c r="L651" t="s">
        <v>1106</v>
      </c>
      <c r="M651" t="s">
        <v>138</v>
      </c>
      <c r="N651" t="s">
        <v>3567</v>
      </c>
      <c r="O651" t="s">
        <v>805</v>
      </c>
      <c r="Q651">
        <v>1</v>
      </c>
      <c r="R651" t="s">
        <v>6</v>
      </c>
      <c r="S651" t="s">
        <v>1392</v>
      </c>
      <c r="T651" t="s">
        <v>680</v>
      </c>
      <c r="U651" t="s">
        <v>749</v>
      </c>
      <c r="W651">
        <v>40110</v>
      </c>
      <c r="X651">
        <v>9</v>
      </c>
      <c r="Y651">
        <v>8</v>
      </c>
      <c r="Z651" t="s">
        <v>3221</v>
      </c>
      <c r="AA651" t="s">
        <v>3222</v>
      </c>
      <c r="AB651" t="s">
        <v>683</v>
      </c>
      <c r="AC651" t="s">
        <v>684</v>
      </c>
      <c r="AD651" t="s">
        <v>685</v>
      </c>
      <c r="AE651">
        <v>5.75</v>
      </c>
      <c r="AF651">
        <v>2.5</v>
      </c>
      <c r="AG651">
        <v>3</v>
      </c>
      <c r="AH651">
        <v>21</v>
      </c>
      <c r="AI651" t="s">
        <v>9</v>
      </c>
      <c r="AK651">
        <v>-1</v>
      </c>
    </row>
    <row r="652" spans="1:37" x14ac:dyDescent="0.25">
      <c r="A652" t="s">
        <v>3600</v>
      </c>
      <c r="B652" t="s">
        <v>667</v>
      </c>
      <c r="C652" t="s">
        <v>1049</v>
      </c>
      <c r="D652" t="s">
        <v>1148</v>
      </c>
      <c r="E652" t="s">
        <v>1051</v>
      </c>
      <c r="F652" t="s">
        <v>1150</v>
      </c>
      <c r="G652" t="s">
        <v>3601</v>
      </c>
      <c r="I652" t="s">
        <v>2668</v>
      </c>
      <c r="J652" t="s">
        <v>2051</v>
      </c>
      <c r="K652" t="s">
        <v>7</v>
      </c>
      <c r="L652" t="s">
        <v>675</v>
      </c>
      <c r="M652" t="s">
        <v>10</v>
      </c>
      <c r="N652" t="s">
        <v>3567</v>
      </c>
      <c r="O652" t="s">
        <v>805</v>
      </c>
      <c r="Q652">
        <v>1</v>
      </c>
      <c r="R652" t="s">
        <v>6</v>
      </c>
      <c r="S652" t="s">
        <v>1392</v>
      </c>
      <c r="T652" t="s">
        <v>680</v>
      </c>
      <c r="U652" t="s">
        <v>749</v>
      </c>
      <c r="W652">
        <v>40343</v>
      </c>
      <c r="X652">
        <v>2</v>
      </c>
      <c r="Y652">
        <v>18</v>
      </c>
      <c r="Z652" t="s">
        <v>3221</v>
      </c>
      <c r="AA652" t="s">
        <v>3222</v>
      </c>
      <c r="AB652" t="s">
        <v>683</v>
      </c>
      <c r="AC652" t="s">
        <v>684</v>
      </c>
      <c r="AD652" t="s">
        <v>685</v>
      </c>
      <c r="AE652">
        <v>4.5</v>
      </c>
      <c r="AF652">
        <v>3.5</v>
      </c>
      <c r="AG652">
        <v>2.75</v>
      </c>
      <c r="AH652">
        <v>19</v>
      </c>
      <c r="AI652" t="s">
        <v>9</v>
      </c>
    </row>
    <row r="653" spans="1:37" x14ac:dyDescent="0.25">
      <c r="A653" t="s">
        <v>3602</v>
      </c>
      <c r="B653" t="s">
        <v>667</v>
      </c>
      <c r="C653" t="s">
        <v>3603</v>
      </c>
      <c r="D653" t="s">
        <v>1973</v>
      </c>
      <c r="E653" t="s">
        <v>3604</v>
      </c>
      <c r="F653" t="s">
        <v>1975</v>
      </c>
      <c r="G653" t="s">
        <v>3605</v>
      </c>
      <c r="I653" t="s">
        <v>2668</v>
      </c>
      <c r="J653" t="s">
        <v>2051</v>
      </c>
      <c r="K653" t="s">
        <v>7</v>
      </c>
      <c r="L653" t="s">
        <v>1675</v>
      </c>
      <c r="M653" t="s">
        <v>147</v>
      </c>
      <c r="N653" t="s">
        <v>3567</v>
      </c>
      <c r="O653" t="s">
        <v>805</v>
      </c>
      <c r="Q653">
        <v>0.5</v>
      </c>
      <c r="R653" t="s">
        <v>6</v>
      </c>
      <c r="S653" t="s">
        <v>1392</v>
      </c>
      <c r="T653" t="s">
        <v>680</v>
      </c>
      <c r="U653" t="s">
        <v>749</v>
      </c>
      <c r="W653">
        <v>40429</v>
      </c>
      <c r="X653">
        <v>16</v>
      </c>
      <c r="Y653">
        <v>21</v>
      </c>
      <c r="Z653" t="s">
        <v>3221</v>
      </c>
      <c r="AA653" t="s">
        <v>3222</v>
      </c>
      <c r="AB653" t="s">
        <v>683</v>
      </c>
      <c r="AC653" t="s">
        <v>684</v>
      </c>
      <c r="AD653" t="s">
        <v>685</v>
      </c>
      <c r="AE653">
        <v>4.75</v>
      </c>
      <c r="AF653">
        <v>5.25</v>
      </c>
      <c r="AG653">
        <v>2.75</v>
      </c>
      <c r="AH653">
        <v>20.75</v>
      </c>
      <c r="AI653" t="s">
        <v>9</v>
      </c>
      <c r="AK653">
        <v>-1</v>
      </c>
    </row>
    <row r="654" spans="1:37" x14ac:dyDescent="0.25">
      <c r="A654" t="s">
        <v>3606</v>
      </c>
      <c r="B654" t="s">
        <v>667</v>
      </c>
      <c r="C654" t="s">
        <v>2084</v>
      </c>
      <c r="D654" t="s">
        <v>3607</v>
      </c>
      <c r="E654" t="s">
        <v>2086</v>
      </c>
      <c r="F654" t="s">
        <v>3608</v>
      </c>
      <c r="I654" t="s">
        <v>2668</v>
      </c>
      <c r="J654" t="s">
        <v>2051</v>
      </c>
      <c r="K654" t="s">
        <v>7</v>
      </c>
      <c r="L654" t="s">
        <v>1420</v>
      </c>
      <c r="M654" t="s">
        <v>148</v>
      </c>
      <c r="N654" t="s">
        <v>3567</v>
      </c>
      <c r="O654" t="s">
        <v>805</v>
      </c>
      <c r="Q654">
        <v>0.5</v>
      </c>
      <c r="R654" t="s">
        <v>6</v>
      </c>
      <c r="S654" t="s">
        <v>1392</v>
      </c>
      <c r="T654" t="s">
        <v>680</v>
      </c>
      <c r="U654" t="s">
        <v>749</v>
      </c>
      <c r="W654">
        <v>40483</v>
      </c>
      <c r="X654">
        <v>22</v>
      </c>
      <c r="Y654">
        <v>23</v>
      </c>
      <c r="Z654" t="s">
        <v>3221</v>
      </c>
      <c r="AA654" t="s">
        <v>3222</v>
      </c>
      <c r="AB654" t="s">
        <v>683</v>
      </c>
      <c r="AC654" t="s">
        <v>684</v>
      </c>
      <c r="AD654" t="s">
        <v>685</v>
      </c>
      <c r="AE654">
        <v>4.5</v>
      </c>
      <c r="AF654">
        <v>2.5</v>
      </c>
      <c r="AG654">
        <v>3.5</v>
      </c>
      <c r="AH654">
        <v>19</v>
      </c>
      <c r="AI654" t="s">
        <v>9</v>
      </c>
      <c r="AK654">
        <v>-1</v>
      </c>
    </row>
    <row r="655" spans="1:37" x14ac:dyDescent="0.25">
      <c r="A655" t="s">
        <v>3609</v>
      </c>
      <c r="B655" t="s">
        <v>667</v>
      </c>
      <c r="C655" t="s">
        <v>3610</v>
      </c>
      <c r="D655" t="s">
        <v>531</v>
      </c>
      <c r="E655" t="s">
        <v>3611</v>
      </c>
      <c r="F655" t="s">
        <v>531</v>
      </c>
      <c r="G655" t="s">
        <v>3612</v>
      </c>
      <c r="I655" t="s">
        <v>2668</v>
      </c>
      <c r="J655" t="s">
        <v>2051</v>
      </c>
      <c r="K655" t="s">
        <v>694</v>
      </c>
      <c r="L655" t="s">
        <v>2852</v>
      </c>
      <c r="M655" t="s">
        <v>13</v>
      </c>
      <c r="N655" t="s">
        <v>3567</v>
      </c>
      <c r="O655" t="s">
        <v>805</v>
      </c>
      <c r="Q655">
        <v>1.5</v>
      </c>
      <c r="R655" t="s">
        <v>6</v>
      </c>
      <c r="S655" t="s">
        <v>1392</v>
      </c>
      <c r="T655" t="s">
        <v>680</v>
      </c>
      <c r="U655" t="s">
        <v>749</v>
      </c>
      <c r="W655">
        <v>40486</v>
      </c>
      <c r="X655">
        <v>1</v>
      </c>
      <c r="Y655">
        <v>24</v>
      </c>
      <c r="Z655" t="s">
        <v>3221</v>
      </c>
      <c r="AA655" t="s">
        <v>3222</v>
      </c>
      <c r="AB655" t="s">
        <v>683</v>
      </c>
      <c r="AC655" t="s">
        <v>684</v>
      </c>
      <c r="AD655" t="s">
        <v>685</v>
      </c>
      <c r="AE655">
        <v>4.75</v>
      </c>
      <c r="AF655">
        <v>2.5</v>
      </c>
      <c r="AG655">
        <v>4.25</v>
      </c>
      <c r="AH655">
        <v>22</v>
      </c>
      <c r="AI655" t="s">
        <v>9</v>
      </c>
      <c r="AK655">
        <v>-1</v>
      </c>
    </row>
    <row r="656" spans="1:37" x14ac:dyDescent="0.25">
      <c r="A656" t="s">
        <v>3613</v>
      </c>
      <c r="B656" t="s">
        <v>667</v>
      </c>
      <c r="C656" t="s">
        <v>934</v>
      </c>
      <c r="D656" t="s">
        <v>935</v>
      </c>
      <c r="E656" t="s">
        <v>936</v>
      </c>
      <c r="F656" t="s">
        <v>937</v>
      </c>
      <c r="G656" t="s">
        <v>3614</v>
      </c>
      <c r="I656" t="s">
        <v>2668</v>
      </c>
      <c r="J656" t="s">
        <v>2051</v>
      </c>
      <c r="K656" t="s">
        <v>7</v>
      </c>
      <c r="L656" t="s">
        <v>675</v>
      </c>
      <c r="M656" t="s">
        <v>88</v>
      </c>
      <c r="N656" t="s">
        <v>3567</v>
      </c>
      <c r="O656" t="s">
        <v>805</v>
      </c>
      <c r="Q656">
        <v>1.5</v>
      </c>
      <c r="R656" t="s">
        <v>6</v>
      </c>
      <c r="S656" t="s">
        <v>1392</v>
      </c>
      <c r="T656" t="s">
        <v>680</v>
      </c>
      <c r="U656" t="s">
        <v>749</v>
      </c>
      <c r="W656">
        <v>40526</v>
      </c>
      <c r="X656">
        <v>17</v>
      </c>
      <c r="Y656">
        <v>25</v>
      </c>
      <c r="Z656" t="s">
        <v>3221</v>
      </c>
      <c r="AA656" t="s">
        <v>3222</v>
      </c>
      <c r="AB656" t="s">
        <v>683</v>
      </c>
      <c r="AC656" t="s">
        <v>684</v>
      </c>
      <c r="AD656" t="s">
        <v>685</v>
      </c>
      <c r="AE656">
        <v>4.25</v>
      </c>
      <c r="AF656">
        <v>5.25</v>
      </c>
      <c r="AG656">
        <v>3.25</v>
      </c>
      <c r="AH656">
        <v>21.75</v>
      </c>
      <c r="AI656" t="s">
        <v>9</v>
      </c>
      <c r="AK656">
        <v>-1</v>
      </c>
    </row>
    <row r="657" spans="1:37" x14ac:dyDescent="0.25">
      <c r="A657" t="s">
        <v>3615</v>
      </c>
      <c r="B657" t="s">
        <v>667</v>
      </c>
      <c r="C657" t="s">
        <v>2361</v>
      </c>
      <c r="D657" t="s">
        <v>740</v>
      </c>
      <c r="E657" t="s">
        <v>2362</v>
      </c>
      <c r="F657" t="s">
        <v>742</v>
      </c>
      <c r="G657" t="s">
        <v>3616</v>
      </c>
      <c r="I657" t="s">
        <v>2668</v>
      </c>
      <c r="J657" t="s">
        <v>2051</v>
      </c>
      <c r="K657" t="s">
        <v>7</v>
      </c>
      <c r="L657" t="s">
        <v>1106</v>
      </c>
      <c r="M657" t="s">
        <v>167</v>
      </c>
      <c r="N657" t="s">
        <v>3567</v>
      </c>
      <c r="O657" t="s">
        <v>805</v>
      </c>
      <c r="Q657">
        <v>0.5</v>
      </c>
      <c r="R657" t="s">
        <v>6</v>
      </c>
      <c r="S657" t="s">
        <v>1392</v>
      </c>
      <c r="T657" t="s">
        <v>680</v>
      </c>
      <c r="U657" t="s">
        <v>749</v>
      </c>
      <c r="W657">
        <v>40570</v>
      </c>
      <c r="X657">
        <v>13</v>
      </c>
      <c r="Y657">
        <v>27</v>
      </c>
      <c r="Z657" t="s">
        <v>3221</v>
      </c>
      <c r="AA657" t="s">
        <v>3222</v>
      </c>
      <c r="AB657" t="s">
        <v>683</v>
      </c>
      <c r="AC657" t="s">
        <v>684</v>
      </c>
      <c r="AD657" t="s">
        <v>685</v>
      </c>
      <c r="AE657">
        <v>4.5</v>
      </c>
      <c r="AF657">
        <v>3.25</v>
      </c>
      <c r="AG657">
        <v>4.25</v>
      </c>
      <c r="AH657">
        <v>21.25</v>
      </c>
      <c r="AI657" t="s">
        <v>9</v>
      </c>
      <c r="AK657">
        <v>-1</v>
      </c>
    </row>
    <row r="658" spans="1:37" x14ac:dyDescent="0.25">
      <c r="A658" t="s">
        <v>3617</v>
      </c>
      <c r="B658" t="s">
        <v>667</v>
      </c>
      <c r="C658" t="s">
        <v>3618</v>
      </c>
      <c r="D658" t="s">
        <v>2073</v>
      </c>
      <c r="E658" t="s">
        <v>3619</v>
      </c>
      <c r="F658" t="s">
        <v>2075</v>
      </c>
      <c r="G658" t="s">
        <v>3620</v>
      </c>
      <c r="I658" t="s">
        <v>2668</v>
      </c>
      <c r="J658" t="s">
        <v>2051</v>
      </c>
      <c r="K658" t="s">
        <v>694</v>
      </c>
      <c r="L658" t="s">
        <v>863</v>
      </c>
      <c r="M658" t="s">
        <v>166</v>
      </c>
      <c r="N658" t="s">
        <v>3567</v>
      </c>
      <c r="O658" t="s">
        <v>1174</v>
      </c>
      <c r="Q658">
        <v>1.5</v>
      </c>
      <c r="R658" t="s">
        <v>6</v>
      </c>
      <c r="S658" t="s">
        <v>1427</v>
      </c>
      <c r="T658" t="s">
        <v>1392</v>
      </c>
      <c r="U658" t="s">
        <v>680</v>
      </c>
      <c r="W658">
        <v>39977</v>
      </c>
      <c r="X658">
        <v>20</v>
      </c>
      <c r="Y658">
        <v>2</v>
      </c>
      <c r="Z658" t="s">
        <v>3221</v>
      </c>
      <c r="AA658" t="s">
        <v>3222</v>
      </c>
      <c r="AB658" t="s">
        <v>683</v>
      </c>
      <c r="AC658" t="s">
        <v>684</v>
      </c>
      <c r="AD658" t="s">
        <v>685</v>
      </c>
      <c r="AE658">
        <v>4.25</v>
      </c>
      <c r="AF658">
        <v>2.25</v>
      </c>
      <c r="AG658">
        <v>4</v>
      </c>
      <c r="AH658">
        <v>20.25</v>
      </c>
      <c r="AI658" t="s">
        <v>4</v>
      </c>
      <c r="AK658">
        <v>-1</v>
      </c>
    </row>
    <row r="659" spans="1:37" x14ac:dyDescent="0.25">
      <c r="A659" t="s">
        <v>3621</v>
      </c>
      <c r="B659" t="s">
        <v>667</v>
      </c>
      <c r="C659" t="s">
        <v>1554</v>
      </c>
      <c r="D659" t="s">
        <v>3622</v>
      </c>
      <c r="E659" t="s">
        <v>1555</v>
      </c>
      <c r="F659" t="s">
        <v>3623</v>
      </c>
      <c r="G659" t="s">
        <v>3624</v>
      </c>
      <c r="I659" t="s">
        <v>2668</v>
      </c>
      <c r="J659" t="s">
        <v>2051</v>
      </c>
      <c r="K659" t="s">
        <v>694</v>
      </c>
      <c r="L659" t="s">
        <v>675</v>
      </c>
      <c r="M659" t="s">
        <v>78</v>
      </c>
      <c r="N659" t="s">
        <v>3567</v>
      </c>
      <c r="O659" t="s">
        <v>1174</v>
      </c>
      <c r="Q659">
        <v>1</v>
      </c>
      <c r="R659" t="s">
        <v>6</v>
      </c>
      <c r="S659" t="s">
        <v>2661</v>
      </c>
      <c r="T659" t="s">
        <v>1392</v>
      </c>
      <c r="U659" t="s">
        <v>680</v>
      </c>
      <c r="W659">
        <v>40242</v>
      </c>
      <c r="X659">
        <v>21</v>
      </c>
      <c r="Y659">
        <v>13</v>
      </c>
      <c r="Z659" t="s">
        <v>3221</v>
      </c>
      <c r="AA659" t="s">
        <v>3222</v>
      </c>
      <c r="AB659" t="s">
        <v>683</v>
      </c>
      <c r="AC659" t="s">
        <v>684</v>
      </c>
      <c r="AD659" t="s">
        <v>685</v>
      </c>
      <c r="AE659">
        <v>4.75</v>
      </c>
      <c r="AF659">
        <v>4</v>
      </c>
      <c r="AG659">
        <v>3.5</v>
      </c>
      <c r="AH659">
        <v>21.5</v>
      </c>
      <c r="AI659" t="s">
        <v>4</v>
      </c>
    </row>
    <row r="660" spans="1:37" x14ac:dyDescent="0.25">
      <c r="A660" t="s">
        <v>3625</v>
      </c>
      <c r="B660" t="s">
        <v>667</v>
      </c>
      <c r="C660" t="s">
        <v>3626</v>
      </c>
      <c r="D660" t="s">
        <v>1541</v>
      </c>
      <c r="E660" t="s">
        <v>3627</v>
      </c>
      <c r="F660" t="s">
        <v>1543</v>
      </c>
      <c r="G660" t="s">
        <v>3628</v>
      </c>
      <c r="I660" t="s">
        <v>3148</v>
      </c>
      <c r="J660" t="s">
        <v>2051</v>
      </c>
      <c r="K660" t="s">
        <v>7</v>
      </c>
      <c r="L660" t="s">
        <v>675</v>
      </c>
      <c r="M660" t="s">
        <v>210</v>
      </c>
      <c r="N660" t="s">
        <v>3567</v>
      </c>
      <c r="O660" t="s">
        <v>1174</v>
      </c>
      <c r="Q660">
        <v>1.5</v>
      </c>
      <c r="R660" t="s">
        <v>6</v>
      </c>
      <c r="S660" t="s">
        <v>1392</v>
      </c>
      <c r="T660" t="s">
        <v>680</v>
      </c>
      <c r="U660" t="s">
        <v>949</v>
      </c>
      <c r="W660">
        <v>40040</v>
      </c>
      <c r="X660">
        <v>11</v>
      </c>
      <c r="Y660">
        <v>5</v>
      </c>
      <c r="Z660" t="s">
        <v>3221</v>
      </c>
      <c r="AA660" t="s">
        <v>3222</v>
      </c>
      <c r="AB660" t="s">
        <v>683</v>
      </c>
      <c r="AC660" t="s">
        <v>684</v>
      </c>
      <c r="AD660" t="s">
        <v>685</v>
      </c>
      <c r="AE660">
        <v>5</v>
      </c>
      <c r="AF660">
        <v>3.25</v>
      </c>
      <c r="AG660">
        <v>3.5</v>
      </c>
      <c r="AH660">
        <v>21.75</v>
      </c>
      <c r="AI660" t="s">
        <v>9</v>
      </c>
      <c r="AK660">
        <v>-1</v>
      </c>
    </row>
    <row r="661" spans="1:37" x14ac:dyDescent="0.25">
      <c r="A661" t="s">
        <v>3629</v>
      </c>
      <c r="B661" t="s">
        <v>667</v>
      </c>
      <c r="C661" t="s">
        <v>3314</v>
      </c>
      <c r="D661" t="s">
        <v>935</v>
      </c>
      <c r="E661" t="s">
        <v>3315</v>
      </c>
      <c r="F661" t="s">
        <v>937</v>
      </c>
      <c r="G661" t="s">
        <v>3630</v>
      </c>
      <c r="I661" t="s">
        <v>2668</v>
      </c>
      <c r="J661" t="s">
        <v>2051</v>
      </c>
      <c r="K661" t="s">
        <v>7</v>
      </c>
      <c r="L661" t="s">
        <v>675</v>
      </c>
      <c r="M661" t="s">
        <v>302</v>
      </c>
      <c r="N661" t="s">
        <v>3567</v>
      </c>
      <c r="O661" t="s">
        <v>1174</v>
      </c>
      <c r="Q661">
        <v>0.5</v>
      </c>
      <c r="R661" t="s">
        <v>6</v>
      </c>
      <c r="S661" t="s">
        <v>1392</v>
      </c>
      <c r="T661" t="s">
        <v>680</v>
      </c>
      <c r="W661">
        <v>40531</v>
      </c>
      <c r="X661">
        <v>22</v>
      </c>
      <c r="Y661">
        <v>25</v>
      </c>
      <c r="Z661" t="s">
        <v>3221</v>
      </c>
      <c r="AA661" t="s">
        <v>3222</v>
      </c>
      <c r="AB661" t="s">
        <v>683</v>
      </c>
      <c r="AC661" t="s">
        <v>684</v>
      </c>
      <c r="AD661" t="s">
        <v>685</v>
      </c>
      <c r="AE661">
        <v>3.75</v>
      </c>
      <c r="AF661">
        <v>5.25</v>
      </c>
      <c r="AG661">
        <v>3.5</v>
      </c>
      <c r="AH661">
        <v>20.25</v>
      </c>
      <c r="AI661" t="s">
        <v>9</v>
      </c>
    </row>
    <row r="662" spans="1:37" x14ac:dyDescent="0.25">
      <c r="A662" t="s">
        <v>3631</v>
      </c>
      <c r="B662" t="s">
        <v>667</v>
      </c>
      <c r="C662" t="s">
        <v>3632</v>
      </c>
      <c r="D662" t="s">
        <v>3633</v>
      </c>
      <c r="E662" t="s">
        <v>3634</v>
      </c>
      <c r="F662" t="s">
        <v>3635</v>
      </c>
      <c r="G662" t="s">
        <v>3636</v>
      </c>
      <c r="I662" t="s">
        <v>2668</v>
      </c>
      <c r="J662" t="s">
        <v>2051</v>
      </c>
      <c r="K662" t="s">
        <v>694</v>
      </c>
      <c r="L662" t="s">
        <v>675</v>
      </c>
      <c r="M662" t="s">
        <v>38</v>
      </c>
      <c r="N662" t="s">
        <v>3567</v>
      </c>
      <c r="O662" t="s">
        <v>735</v>
      </c>
      <c r="Q662">
        <v>1</v>
      </c>
      <c r="R662" t="s">
        <v>6</v>
      </c>
      <c r="S662" t="s">
        <v>1392</v>
      </c>
      <c r="T662" t="s">
        <v>680</v>
      </c>
      <c r="U662" t="s">
        <v>949</v>
      </c>
      <c r="W662">
        <v>40187</v>
      </c>
      <c r="X662">
        <v>14</v>
      </c>
      <c r="Y662">
        <v>11</v>
      </c>
      <c r="Z662" t="s">
        <v>3221</v>
      </c>
      <c r="AA662" t="s">
        <v>3222</v>
      </c>
      <c r="AB662" t="s">
        <v>683</v>
      </c>
      <c r="AC662" t="s">
        <v>684</v>
      </c>
      <c r="AD662" t="s">
        <v>685</v>
      </c>
      <c r="AE662">
        <v>5.5</v>
      </c>
      <c r="AF662">
        <v>3</v>
      </c>
      <c r="AG662">
        <v>3.5</v>
      </c>
      <c r="AH662">
        <v>22</v>
      </c>
      <c r="AI662" t="s">
        <v>9</v>
      </c>
      <c r="AK662">
        <v>-1</v>
      </c>
    </row>
    <row r="663" spans="1:37" x14ac:dyDescent="0.25">
      <c r="A663" t="s">
        <v>3637</v>
      </c>
      <c r="B663" t="s">
        <v>667</v>
      </c>
      <c r="C663" t="s">
        <v>3638</v>
      </c>
      <c r="D663" t="s">
        <v>1003</v>
      </c>
      <c r="E663" t="s">
        <v>3639</v>
      </c>
      <c r="F663" t="s">
        <v>1005</v>
      </c>
      <c r="G663" t="s">
        <v>3640</v>
      </c>
      <c r="I663" t="s">
        <v>2668</v>
      </c>
      <c r="J663" t="s">
        <v>2051</v>
      </c>
      <c r="K663" t="s">
        <v>694</v>
      </c>
      <c r="L663" t="s">
        <v>675</v>
      </c>
      <c r="M663" t="s">
        <v>296</v>
      </c>
      <c r="N663" t="s">
        <v>3567</v>
      </c>
      <c r="O663" t="s">
        <v>735</v>
      </c>
      <c r="Q663">
        <v>1</v>
      </c>
      <c r="R663" t="s">
        <v>3</v>
      </c>
      <c r="S663" t="s">
        <v>1392</v>
      </c>
      <c r="T663" t="s">
        <v>680</v>
      </c>
      <c r="U663" t="s">
        <v>949</v>
      </c>
      <c r="W663">
        <v>40354</v>
      </c>
      <c r="X663">
        <v>13</v>
      </c>
      <c r="Y663">
        <v>18</v>
      </c>
      <c r="Z663" t="s">
        <v>3221</v>
      </c>
      <c r="AA663" t="s">
        <v>3222</v>
      </c>
      <c r="AB663" t="s">
        <v>683</v>
      </c>
      <c r="AC663" t="s">
        <v>684</v>
      </c>
      <c r="AD663" t="s">
        <v>685</v>
      </c>
      <c r="AE663">
        <v>4.75</v>
      </c>
      <c r="AF663">
        <v>2.25</v>
      </c>
      <c r="AG663">
        <v>3.25</v>
      </c>
      <c r="AH663">
        <v>19.25</v>
      </c>
      <c r="AI663" t="s">
        <v>9</v>
      </c>
      <c r="AK663">
        <v>-1</v>
      </c>
    </row>
    <row r="664" spans="1:37" x14ac:dyDescent="0.25">
      <c r="A664" t="s">
        <v>3641</v>
      </c>
      <c r="B664" t="s">
        <v>667</v>
      </c>
      <c r="C664" t="s">
        <v>934</v>
      </c>
      <c r="D664" t="s">
        <v>1627</v>
      </c>
      <c r="E664" t="s">
        <v>936</v>
      </c>
      <c r="F664" t="s">
        <v>1628</v>
      </c>
      <c r="G664" t="s">
        <v>3642</v>
      </c>
      <c r="I664" t="s">
        <v>2668</v>
      </c>
      <c r="J664" t="s">
        <v>2051</v>
      </c>
      <c r="K664" t="s">
        <v>7</v>
      </c>
      <c r="L664" t="s">
        <v>675</v>
      </c>
      <c r="M664" t="s">
        <v>300</v>
      </c>
      <c r="N664" t="s">
        <v>3567</v>
      </c>
      <c r="O664" t="s">
        <v>735</v>
      </c>
      <c r="Q664">
        <v>0.5</v>
      </c>
      <c r="R664" t="s">
        <v>6</v>
      </c>
      <c r="S664" t="s">
        <v>1392</v>
      </c>
      <c r="T664" t="s">
        <v>680</v>
      </c>
      <c r="U664" t="s">
        <v>949</v>
      </c>
      <c r="W664">
        <v>40519</v>
      </c>
      <c r="X664">
        <v>10</v>
      </c>
      <c r="Y664">
        <v>25</v>
      </c>
      <c r="Z664" t="s">
        <v>3221</v>
      </c>
      <c r="AA664" t="s">
        <v>3222</v>
      </c>
      <c r="AB664" t="s">
        <v>683</v>
      </c>
      <c r="AC664" t="s">
        <v>684</v>
      </c>
      <c r="AD664" t="s">
        <v>685</v>
      </c>
      <c r="AE664">
        <v>4.5</v>
      </c>
      <c r="AF664">
        <v>3.5</v>
      </c>
      <c r="AG664">
        <v>4.25</v>
      </c>
      <c r="AH664">
        <v>21.5</v>
      </c>
      <c r="AI664" t="s">
        <v>9</v>
      </c>
      <c r="AK664">
        <v>-1</v>
      </c>
    </row>
    <row r="665" spans="1:37" x14ac:dyDescent="0.25">
      <c r="A665" t="s">
        <v>3643</v>
      </c>
      <c r="B665" t="s">
        <v>667</v>
      </c>
      <c r="C665" t="s">
        <v>3644</v>
      </c>
      <c r="D665" t="s">
        <v>740</v>
      </c>
      <c r="E665" t="s">
        <v>3645</v>
      </c>
      <c r="F665" t="s">
        <v>742</v>
      </c>
      <c r="G665" t="s">
        <v>3646</v>
      </c>
      <c r="I665" t="s">
        <v>2668</v>
      </c>
      <c r="J665" t="s">
        <v>2051</v>
      </c>
      <c r="K665" t="s">
        <v>7</v>
      </c>
      <c r="L665" t="s">
        <v>675</v>
      </c>
      <c r="M665" t="s">
        <v>288</v>
      </c>
      <c r="N665" t="s">
        <v>3567</v>
      </c>
      <c r="O665" t="s">
        <v>735</v>
      </c>
      <c r="Q665">
        <v>0.5</v>
      </c>
      <c r="R665" t="s">
        <v>3</v>
      </c>
      <c r="S665" t="s">
        <v>1392</v>
      </c>
      <c r="T665" t="s">
        <v>680</v>
      </c>
      <c r="U665" t="s">
        <v>949</v>
      </c>
      <c r="W665">
        <v>40566</v>
      </c>
      <c r="X665">
        <v>9</v>
      </c>
      <c r="Y665">
        <v>27</v>
      </c>
      <c r="Z665" t="s">
        <v>3221</v>
      </c>
      <c r="AA665" t="s">
        <v>3222</v>
      </c>
      <c r="AB665" t="s">
        <v>683</v>
      </c>
      <c r="AC665" t="s">
        <v>684</v>
      </c>
      <c r="AD665" t="s">
        <v>685</v>
      </c>
      <c r="AE665">
        <v>4.25</v>
      </c>
      <c r="AF665">
        <v>3.25</v>
      </c>
      <c r="AG665">
        <v>4.5</v>
      </c>
      <c r="AH665">
        <v>21.25</v>
      </c>
      <c r="AI665" t="s">
        <v>9</v>
      </c>
      <c r="AK665">
        <v>-1</v>
      </c>
    </row>
    <row r="666" spans="1:37" x14ac:dyDescent="0.25">
      <c r="A666" t="s">
        <v>3647</v>
      </c>
      <c r="B666" t="s">
        <v>667</v>
      </c>
      <c r="C666" t="s">
        <v>3648</v>
      </c>
      <c r="D666" t="s">
        <v>389</v>
      </c>
      <c r="E666" t="s">
        <v>3649</v>
      </c>
      <c r="F666" t="s">
        <v>389</v>
      </c>
      <c r="G666" t="s">
        <v>3650</v>
      </c>
      <c r="I666" t="s">
        <v>2311</v>
      </c>
      <c r="J666" t="s">
        <v>2051</v>
      </c>
      <c r="K666" t="s">
        <v>7</v>
      </c>
      <c r="L666" t="s">
        <v>1675</v>
      </c>
      <c r="M666" t="s">
        <v>270</v>
      </c>
      <c r="N666" t="s">
        <v>3651</v>
      </c>
      <c r="O666" t="s">
        <v>695</v>
      </c>
      <c r="Q666">
        <v>1</v>
      </c>
      <c r="R666" t="s">
        <v>6</v>
      </c>
      <c r="S666" t="s">
        <v>1427</v>
      </c>
      <c r="T666" t="s">
        <v>1392</v>
      </c>
      <c r="U666" t="s">
        <v>680</v>
      </c>
      <c r="W666">
        <v>39422</v>
      </c>
      <c r="X666">
        <v>9</v>
      </c>
      <c r="Y666">
        <v>1</v>
      </c>
      <c r="Z666" t="s">
        <v>3535</v>
      </c>
      <c r="AA666" t="s">
        <v>3536</v>
      </c>
      <c r="AB666" t="s">
        <v>683</v>
      </c>
      <c r="AC666" t="s">
        <v>684</v>
      </c>
      <c r="AD666" t="s">
        <v>685</v>
      </c>
      <c r="AE666">
        <v>4.25</v>
      </c>
      <c r="AF666">
        <v>4.75</v>
      </c>
      <c r="AG666">
        <v>4</v>
      </c>
      <c r="AH666">
        <v>22.25</v>
      </c>
      <c r="AI666" t="s">
        <v>4</v>
      </c>
      <c r="AK666">
        <v>-1</v>
      </c>
    </row>
    <row r="667" spans="1:37" x14ac:dyDescent="0.25">
      <c r="A667" t="s">
        <v>3652</v>
      </c>
      <c r="B667" t="s">
        <v>667</v>
      </c>
      <c r="C667" t="s">
        <v>3653</v>
      </c>
      <c r="D667" t="s">
        <v>881</v>
      </c>
      <c r="E667" t="s">
        <v>3654</v>
      </c>
      <c r="F667" t="s">
        <v>883</v>
      </c>
      <c r="G667" t="s">
        <v>3655</v>
      </c>
      <c r="I667" t="s">
        <v>2311</v>
      </c>
      <c r="J667" t="s">
        <v>2051</v>
      </c>
      <c r="K667" t="s">
        <v>694</v>
      </c>
      <c r="L667" t="s">
        <v>3656</v>
      </c>
      <c r="M667" t="s">
        <v>30</v>
      </c>
      <c r="N667" t="s">
        <v>3651</v>
      </c>
      <c r="O667" t="s">
        <v>695</v>
      </c>
      <c r="Q667">
        <v>2</v>
      </c>
      <c r="R667" t="s">
        <v>3</v>
      </c>
      <c r="S667" t="s">
        <v>2661</v>
      </c>
      <c r="T667" t="s">
        <v>1392</v>
      </c>
      <c r="U667" t="s">
        <v>680</v>
      </c>
      <c r="W667">
        <v>39564</v>
      </c>
      <c r="X667">
        <v>7</v>
      </c>
      <c r="Y667">
        <v>7</v>
      </c>
      <c r="Z667" t="s">
        <v>3535</v>
      </c>
      <c r="AA667" t="s">
        <v>3536</v>
      </c>
      <c r="AB667" t="s">
        <v>683</v>
      </c>
      <c r="AC667" t="s">
        <v>684</v>
      </c>
      <c r="AD667" t="s">
        <v>685</v>
      </c>
      <c r="AE667">
        <v>5.5</v>
      </c>
      <c r="AF667">
        <v>2.25</v>
      </c>
      <c r="AG667">
        <v>3.25</v>
      </c>
      <c r="AH667">
        <v>21.75</v>
      </c>
      <c r="AI667" t="s">
        <v>4</v>
      </c>
      <c r="AK667">
        <v>-1</v>
      </c>
    </row>
    <row r="668" spans="1:37" x14ac:dyDescent="0.25">
      <c r="A668" t="s">
        <v>3657</v>
      </c>
      <c r="B668" t="s">
        <v>667</v>
      </c>
      <c r="C668" t="s">
        <v>3658</v>
      </c>
      <c r="D668" t="s">
        <v>669</v>
      </c>
      <c r="E668" t="s">
        <v>3659</v>
      </c>
      <c r="F668" t="s">
        <v>671</v>
      </c>
      <c r="G668" t="s">
        <v>3660</v>
      </c>
      <c r="I668" t="s">
        <v>2311</v>
      </c>
      <c r="J668" t="s">
        <v>2051</v>
      </c>
      <c r="K668" t="s">
        <v>7</v>
      </c>
      <c r="L668" t="s">
        <v>3656</v>
      </c>
      <c r="M668" t="s">
        <v>219</v>
      </c>
      <c r="N668" t="s">
        <v>3651</v>
      </c>
      <c r="O668" t="s">
        <v>695</v>
      </c>
      <c r="Q668">
        <v>2</v>
      </c>
      <c r="R668" t="s">
        <v>6</v>
      </c>
      <c r="S668" t="s">
        <v>1427</v>
      </c>
      <c r="T668" t="s">
        <v>1392</v>
      </c>
      <c r="U668" t="s">
        <v>680</v>
      </c>
      <c r="W668">
        <v>39599</v>
      </c>
      <c r="X668">
        <v>18</v>
      </c>
      <c r="Y668">
        <v>8</v>
      </c>
      <c r="Z668" t="s">
        <v>3535</v>
      </c>
      <c r="AA668" t="s">
        <v>3536</v>
      </c>
      <c r="AB668" t="s">
        <v>683</v>
      </c>
      <c r="AC668" t="s">
        <v>684</v>
      </c>
      <c r="AD668" t="s">
        <v>685</v>
      </c>
      <c r="AE668">
        <v>3</v>
      </c>
      <c r="AF668">
        <v>4</v>
      </c>
      <c r="AG668">
        <v>3.75</v>
      </c>
      <c r="AH668">
        <v>19.5</v>
      </c>
      <c r="AI668" t="s">
        <v>4</v>
      </c>
    </row>
    <row r="669" spans="1:37" x14ac:dyDescent="0.25">
      <c r="A669" t="s">
        <v>3661</v>
      </c>
      <c r="B669" t="s">
        <v>667</v>
      </c>
      <c r="C669" t="s">
        <v>3662</v>
      </c>
      <c r="D669" t="s">
        <v>1368</v>
      </c>
      <c r="E669" t="s">
        <v>3663</v>
      </c>
      <c r="F669" t="s">
        <v>1369</v>
      </c>
      <c r="G669" t="s">
        <v>3664</v>
      </c>
      <c r="I669" t="s">
        <v>2311</v>
      </c>
      <c r="J669" t="s">
        <v>2051</v>
      </c>
      <c r="K669" t="s">
        <v>7</v>
      </c>
      <c r="L669" t="s">
        <v>3656</v>
      </c>
      <c r="M669" t="s">
        <v>157</v>
      </c>
      <c r="N669" t="s">
        <v>3651</v>
      </c>
      <c r="O669" t="s">
        <v>695</v>
      </c>
      <c r="Q669">
        <v>0.5</v>
      </c>
      <c r="R669" t="s">
        <v>6</v>
      </c>
      <c r="S669" t="s">
        <v>1427</v>
      </c>
      <c r="T669" t="s">
        <v>1392</v>
      </c>
      <c r="U669" t="s">
        <v>680</v>
      </c>
      <c r="W669">
        <v>39693</v>
      </c>
      <c r="X669">
        <v>16</v>
      </c>
      <c r="Y669">
        <v>12</v>
      </c>
      <c r="Z669" t="s">
        <v>3535</v>
      </c>
      <c r="AA669" t="s">
        <v>3536</v>
      </c>
      <c r="AB669" t="s">
        <v>683</v>
      </c>
      <c r="AC669" t="s">
        <v>684</v>
      </c>
      <c r="AD669" t="s">
        <v>685</v>
      </c>
      <c r="AE669">
        <v>3.5</v>
      </c>
      <c r="AF669">
        <v>4.75</v>
      </c>
      <c r="AG669">
        <v>4.5</v>
      </c>
      <c r="AH669">
        <v>21.25</v>
      </c>
      <c r="AI669" t="s">
        <v>4</v>
      </c>
      <c r="AK669">
        <v>-1</v>
      </c>
    </row>
    <row r="670" spans="1:37" x14ac:dyDescent="0.25">
      <c r="A670" t="s">
        <v>3665</v>
      </c>
      <c r="B670" t="s">
        <v>667</v>
      </c>
      <c r="C670" t="s">
        <v>1147</v>
      </c>
      <c r="D670" t="s">
        <v>3666</v>
      </c>
      <c r="E670" t="s">
        <v>1149</v>
      </c>
      <c r="F670" t="s">
        <v>3667</v>
      </c>
      <c r="G670" t="s">
        <v>3668</v>
      </c>
      <c r="I670" t="s">
        <v>2311</v>
      </c>
      <c r="J670" t="s">
        <v>2051</v>
      </c>
      <c r="K670" t="s">
        <v>694</v>
      </c>
      <c r="L670" t="s">
        <v>3656</v>
      </c>
      <c r="M670" t="s">
        <v>118</v>
      </c>
      <c r="N670" t="s">
        <v>3651</v>
      </c>
      <c r="O670" t="s">
        <v>758</v>
      </c>
      <c r="Q670">
        <v>0.5</v>
      </c>
      <c r="R670" t="s">
        <v>6</v>
      </c>
      <c r="S670" t="s">
        <v>1392</v>
      </c>
      <c r="T670" t="s">
        <v>680</v>
      </c>
      <c r="W670">
        <v>39505</v>
      </c>
      <c r="X670">
        <v>20</v>
      </c>
      <c r="Y670">
        <v>4</v>
      </c>
      <c r="Z670" t="s">
        <v>3535</v>
      </c>
      <c r="AA670" t="s">
        <v>3536</v>
      </c>
      <c r="AB670" t="s">
        <v>683</v>
      </c>
      <c r="AC670" t="s">
        <v>684</v>
      </c>
      <c r="AD670" t="s">
        <v>685</v>
      </c>
      <c r="AE670">
        <v>5.25</v>
      </c>
      <c r="AF670">
        <v>2.75</v>
      </c>
      <c r="AG670">
        <v>2.75</v>
      </c>
      <c r="AH670">
        <v>19.25</v>
      </c>
      <c r="AI670" t="s">
        <v>9</v>
      </c>
      <c r="AK670">
        <v>-1</v>
      </c>
    </row>
    <row r="671" spans="1:37" x14ac:dyDescent="0.25">
      <c r="A671" t="s">
        <v>3669</v>
      </c>
      <c r="B671" t="s">
        <v>667</v>
      </c>
      <c r="C671" t="s">
        <v>2860</v>
      </c>
      <c r="D671" t="s">
        <v>383</v>
      </c>
      <c r="E671" t="s">
        <v>2862</v>
      </c>
      <c r="F671" t="s">
        <v>383</v>
      </c>
      <c r="G671" t="s">
        <v>3670</v>
      </c>
      <c r="I671" t="s">
        <v>2311</v>
      </c>
      <c r="J671" t="s">
        <v>2051</v>
      </c>
      <c r="K671" t="s">
        <v>7</v>
      </c>
      <c r="L671" t="s">
        <v>3656</v>
      </c>
      <c r="M671" t="s">
        <v>17</v>
      </c>
      <c r="N671" t="s">
        <v>3651</v>
      </c>
      <c r="O671" t="s">
        <v>758</v>
      </c>
      <c r="Q671">
        <v>0.5</v>
      </c>
      <c r="R671" t="s">
        <v>6</v>
      </c>
      <c r="S671" t="s">
        <v>1392</v>
      </c>
      <c r="T671" t="s">
        <v>680</v>
      </c>
      <c r="W671">
        <v>39553</v>
      </c>
      <c r="X671">
        <v>20</v>
      </c>
      <c r="Y671">
        <v>6</v>
      </c>
      <c r="Z671" t="s">
        <v>3535</v>
      </c>
      <c r="AA671" t="s">
        <v>3536</v>
      </c>
      <c r="AB671" t="s">
        <v>683</v>
      </c>
      <c r="AC671" t="s">
        <v>684</v>
      </c>
      <c r="AD671" t="s">
        <v>685</v>
      </c>
      <c r="AE671">
        <v>4</v>
      </c>
      <c r="AF671">
        <v>3.25</v>
      </c>
      <c r="AG671">
        <v>4.25</v>
      </c>
      <c r="AH671">
        <v>20.25</v>
      </c>
      <c r="AI671" t="s">
        <v>9</v>
      </c>
    </row>
    <row r="672" spans="1:37" x14ac:dyDescent="0.25">
      <c r="A672" t="s">
        <v>3671</v>
      </c>
      <c r="B672" t="s">
        <v>667</v>
      </c>
      <c r="C672" t="s">
        <v>3672</v>
      </c>
      <c r="D672" t="s">
        <v>445</v>
      </c>
      <c r="E672" t="s">
        <v>3673</v>
      </c>
      <c r="F672" t="s">
        <v>445</v>
      </c>
      <c r="G672" t="s">
        <v>3674</v>
      </c>
      <c r="I672" t="s">
        <v>2311</v>
      </c>
      <c r="J672" t="s">
        <v>2051</v>
      </c>
      <c r="K672" t="s">
        <v>7</v>
      </c>
      <c r="L672" t="s">
        <v>3656</v>
      </c>
      <c r="M672" t="s">
        <v>283</v>
      </c>
      <c r="N672" t="s">
        <v>3651</v>
      </c>
      <c r="O672" t="s">
        <v>758</v>
      </c>
      <c r="Q672">
        <v>1.5</v>
      </c>
      <c r="R672" t="s">
        <v>6</v>
      </c>
      <c r="S672" t="s">
        <v>1427</v>
      </c>
      <c r="T672" t="s">
        <v>1392</v>
      </c>
      <c r="U672" t="s">
        <v>680</v>
      </c>
      <c r="W672">
        <v>39593</v>
      </c>
      <c r="X672">
        <v>12</v>
      </c>
      <c r="Y672">
        <v>8</v>
      </c>
      <c r="Z672" t="s">
        <v>3535</v>
      </c>
      <c r="AA672" t="s">
        <v>3536</v>
      </c>
      <c r="AB672" t="s">
        <v>683</v>
      </c>
      <c r="AC672" t="s">
        <v>684</v>
      </c>
      <c r="AD672" t="s">
        <v>685</v>
      </c>
      <c r="AE672">
        <v>4.5</v>
      </c>
      <c r="AF672">
        <v>5</v>
      </c>
      <c r="AG672">
        <v>2.75</v>
      </c>
      <c r="AH672">
        <v>21</v>
      </c>
      <c r="AI672" t="s">
        <v>4</v>
      </c>
    </row>
    <row r="673" spans="1:37" x14ac:dyDescent="0.25">
      <c r="A673" t="s">
        <v>3675</v>
      </c>
      <c r="B673" t="s">
        <v>667</v>
      </c>
      <c r="C673" t="s">
        <v>797</v>
      </c>
      <c r="D673" t="s">
        <v>455</v>
      </c>
      <c r="E673" t="s">
        <v>799</v>
      </c>
      <c r="F673" t="s">
        <v>455</v>
      </c>
      <c r="G673" t="s">
        <v>3676</v>
      </c>
      <c r="I673" t="s">
        <v>2311</v>
      </c>
      <c r="J673" t="s">
        <v>2051</v>
      </c>
      <c r="K673" t="s">
        <v>694</v>
      </c>
      <c r="L673" t="s">
        <v>3656</v>
      </c>
      <c r="M673" t="s">
        <v>284</v>
      </c>
      <c r="N673" t="s">
        <v>3651</v>
      </c>
      <c r="O673" t="s">
        <v>1374</v>
      </c>
      <c r="Q673">
        <v>0.5</v>
      </c>
      <c r="R673" t="s">
        <v>3</v>
      </c>
      <c r="S673" t="s">
        <v>1427</v>
      </c>
      <c r="T673" t="s">
        <v>1392</v>
      </c>
      <c r="U673" t="s">
        <v>680</v>
      </c>
      <c r="W673">
        <v>39620</v>
      </c>
      <c r="X673">
        <v>15</v>
      </c>
      <c r="Y673">
        <v>9</v>
      </c>
      <c r="Z673" t="s">
        <v>3535</v>
      </c>
      <c r="AA673" t="s">
        <v>3536</v>
      </c>
      <c r="AB673" t="s">
        <v>683</v>
      </c>
      <c r="AC673" t="s">
        <v>684</v>
      </c>
      <c r="AD673" t="s">
        <v>685</v>
      </c>
      <c r="AE673">
        <v>4.5</v>
      </c>
      <c r="AF673">
        <v>4</v>
      </c>
      <c r="AG673">
        <v>3.5</v>
      </c>
      <c r="AH673">
        <v>20.5</v>
      </c>
      <c r="AI673" t="s">
        <v>4</v>
      </c>
      <c r="AK673">
        <v>-1</v>
      </c>
    </row>
    <row r="674" spans="1:37" x14ac:dyDescent="0.25">
      <c r="A674" t="s">
        <v>3677</v>
      </c>
      <c r="B674" t="s">
        <v>667</v>
      </c>
      <c r="C674" t="s">
        <v>3678</v>
      </c>
      <c r="D674" t="s">
        <v>1009</v>
      </c>
      <c r="E674" t="s">
        <v>3679</v>
      </c>
      <c r="F674" t="s">
        <v>1011</v>
      </c>
      <c r="G674" t="s">
        <v>3680</v>
      </c>
      <c r="I674" t="s">
        <v>2311</v>
      </c>
      <c r="J674" t="s">
        <v>2051</v>
      </c>
      <c r="K674" t="s">
        <v>7</v>
      </c>
      <c r="L674" t="s">
        <v>3656</v>
      </c>
      <c r="M674" t="s">
        <v>189</v>
      </c>
      <c r="N674" t="s">
        <v>3651</v>
      </c>
      <c r="O674" t="s">
        <v>1374</v>
      </c>
      <c r="Q674">
        <v>0</v>
      </c>
      <c r="R674" t="s">
        <v>3</v>
      </c>
      <c r="S674" t="s">
        <v>848</v>
      </c>
      <c r="T674" t="s">
        <v>1392</v>
      </c>
      <c r="U674" t="s">
        <v>680</v>
      </c>
      <c r="W674">
        <v>39727</v>
      </c>
      <c r="X674">
        <v>2</v>
      </c>
      <c r="Y674">
        <v>14</v>
      </c>
      <c r="Z674" t="s">
        <v>3535</v>
      </c>
      <c r="AA674" t="s">
        <v>3536</v>
      </c>
      <c r="AB674" t="s">
        <v>683</v>
      </c>
      <c r="AC674" t="s">
        <v>684</v>
      </c>
      <c r="AD674" t="s">
        <v>685</v>
      </c>
      <c r="AE674">
        <v>4</v>
      </c>
      <c r="AF674">
        <v>2</v>
      </c>
      <c r="AG674">
        <v>5.75</v>
      </c>
      <c r="AH674">
        <v>21.5</v>
      </c>
      <c r="AI674" t="s">
        <v>4</v>
      </c>
    </row>
    <row r="675" spans="1:37" x14ac:dyDescent="0.25">
      <c r="A675" t="s">
        <v>3681</v>
      </c>
      <c r="B675" t="s">
        <v>667</v>
      </c>
      <c r="C675" t="s">
        <v>3682</v>
      </c>
      <c r="D675" t="s">
        <v>914</v>
      </c>
      <c r="E675" t="s">
        <v>3683</v>
      </c>
      <c r="F675" t="s">
        <v>916</v>
      </c>
      <c r="G675" t="s">
        <v>3684</v>
      </c>
      <c r="I675" t="s">
        <v>2311</v>
      </c>
      <c r="J675" t="s">
        <v>2051</v>
      </c>
      <c r="K675" t="s">
        <v>694</v>
      </c>
      <c r="L675" t="s">
        <v>3656</v>
      </c>
      <c r="M675" t="s">
        <v>287</v>
      </c>
      <c r="N675" t="s">
        <v>3651</v>
      </c>
      <c r="O675" t="s">
        <v>1374</v>
      </c>
      <c r="Q675">
        <v>1</v>
      </c>
      <c r="R675" t="s">
        <v>3</v>
      </c>
      <c r="S675" t="s">
        <v>924</v>
      </c>
      <c r="T675" t="s">
        <v>766</v>
      </c>
      <c r="U675" t="s">
        <v>680</v>
      </c>
      <c r="W675">
        <v>39779</v>
      </c>
      <c r="X675">
        <v>6</v>
      </c>
      <c r="Y675">
        <v>16</v>
      </c>
      <c r="Z675" t="s">
        <v>3535</v>
      </c>
      <c r="AA675" t="s">
        <v>3536</v>
      </c>
      <c r="AB675" t="s">
        <v>683</v>
      </c>
      <c r="AC675" t="s">
        <v>684</v>
      </c>
      <c r="AD675" t="s">
        <v>685</v>
      </c>
      <c r="AE675">
        <v>4.25</v>
      </c>
      <c r="AF675">
        <v>4</v>
      </c>
      <c r="AG675">
        <v>5</v>
      </c>
      <c r="AH675">
        <v>23.5</v>
      </c>
      <c r="AI675" t="s">
        <v>4</v>
      </c>
      <c r="AK675">
        <v>-1</v>
      </c>
    </row>
    <row r="676" spans="1:37" x14ac:dyDescent="0.25">
      <c r="A676" t="s">
        <v>3685</v>
      </c>
      <c r="B676" t="s">
        <v>667</v>
      </c>
      <c r="C676" t="s">
        <v>934</v>
      </c>
      <c r="D676" t="s">
        <v>927</v>
      </c>
      <c r="E676" t="s">
        <v>936</v>
      </c>
      <c r="F676" t="s">
        <v>929</v>
      </c>
      <c r="G676" t="s">
        <v>3686</v>
      </c>
      <c r="I676" t="s">
        <v>2311</v>
      </c>
      <c r="J676" t="s">
        <v>2051</v>
      </c>
      <c r="K676" t="s">
        <v>7</v>
      </c>
      <c r="L676" t="s">
        <v>3656</v>
      </c>
      <c r="M676" t="s">
        <v>252</v>
      </c>
      <c r="N676" t="s">
        <v>3651</v>
      </c>
      <c r="O676" t="s">
        <v>1374</v>
      </c>
      <c r="Q676">
        <v>1</v>
      </c>
      <c r="R676" t="s">
        <v>6</v>
      </c>
      <c r="S676" t="s">
        <v>848</v>
      </c>
      <c r="T676" t="s">
        <v>1392</v>
      </c>
      <c r="U676" t="s">
        <v>680</v>
      </c>
      <c r="W676">
        <v>39833</v>
      </c>
      <c r="X676">
        <v>12</v>
      </c>
      <c r="Y676">
        <v>18</v>
      </c>
      <c r="Z676" t="s">
        <v>3535</v>
      </c>
      <c r="AA676" t="s">
        <v>3536</v>
      </c>
      <c r="AB676" t="s">
        <v>683</v>
      </c>
      <c r="AC676" t="s">
        <v>684</v>
      </c>
      <c r="AD676" t="s">
        <v>685</v>
      </c>
      <c r="AE676">
        <v>3.25</v>
      </c>
      <c r="AF676">
        <v>4.25</v>
      </c>
      <c r="AG676">
        <v>4.75</v>
      </c>
      <c r="AH676">
        <v>21.25</v>
      </c>
      <c r="AI676" t="s">
        <v>4</v>
      </c>
      <c r="AK676">
        <v>-1</v>
      </c>
    </row>
    <row r="677" spans="1:37" x14ac:dyDescent="0.25">
      <c r="A677" t="s">
        <v>3687</v>
      </c>
      <c r="B677" t="s">
        <v>667</v>
      </c>
      <c r="C677" t="s">
        <v>3688</v>
      </c>
      <c r="D677" t="s">
        <v>3666</v>
      </c>
      <c r="E677" t="s">
        <v>3689</v>
      </c>
      <c r="F677" t="s">
        <v>3667</v>
      </c>
      <c r="G677" t="s">
        <v>3690</v>
      </c>
      <c r="I677" t="s">
        <v>2689</v>
      </c>
      <c r="J677" t="s">
        <v>2051</v>
      </c>
      <c r="K677" t="s">
        <v>694</v>
      </c>
      <c r="L677" t="s">
        <v>3656</v>
      </c>
      <c r="M677" t="s">
        <v>280</v>
      </c>
      <c r="N677" t="s">
        <v>3651</v>
      </c>
      <c r="O677" t="s">
        <v>1378</v>
      </c>
      <c r="Q677">
        <v>0.5</v>
      </c>
      <c r="R677" t="s">
        <v>6</v>
      </c>
      <c r="S677" t="s">
        <v>1427</v>
      </c>
      <c r="T677" t="s">
        <v>1392</v>
      </c>
      <c r="U677" t="s">
        <v>680</v>
      </c>
      <c r="W677">
        <v>39504</v>
      </c>
      <c r="X677">
        <v>19</v>
      </c>
      <c r="Y677">
        <v>4</v>
      </c>
      <c r="Z677" t="s">
        <v>3535</v>
      </c>
      <c r="AA677" t="s">
        <v>3536</v>
      </c>
      <c r="AB677" t="s">
        <v>683</v>
      </c>
      <c r="AC677" t="s">
        <v>684</v>
      </c>
      <c r="AD677" t="s">
        <v>685</v>
      </c>
      <c r="AE677">
        <v>5.5</v>
      </c>
      <c r="AF677">
        <v>2.5</v>
      </c>
      <c r="AG677">
        <v>3.5</v>
      </c>
      <c r="AH677">
        <v>21</v>
      </c>
      <c r="AI677" t="s">
        <v>4</v>
      </c>
    </row>
    <row r="678" spans="1:37" x14ac:dyDescent="0.25">
      <c r="A678" t="s">
        <v>3691</v>
      </c>
      <c r="B678" t="s">
        <v>667</v>
      </c>
      <c r="C678" t="s">
        <v>2881</v>
      </c>
      <c r="D678" t="s">
        <v>1148</v>
      </c>
      <c r="E678" t="s">
        <v>2883</v>
      </c>
      <c r="F678" t="s">
        <v>1150</v>
      </c>
      <c r="G678" t="s">
        <v>3692</v>
      </c>
      <c r="I678" t="s">
        <v>2311</v>
      </c>
      <c r="J678" t="s">
        <v>2051</v>
      </c>
      <c r="K678" t="s">
        <v>7</v>
      </c>
      <c r="L678" t="s">
        <v>3656</v>
      </c>
      <c r="M678" t="s">
        <v>113</v>
      </c>
      <c r="N678" t="s">
        <v>3651</v>
      </c>
      <c r="O678" t="s">
        <v>1378</v>
      </c>
      <c r="Q678">
        <v>1</v>
      </c>
      <c r="R678" t="s">
        <v>6</v>
      </c>
      <c r="S678" t="s">
        <v>2661</v>
      </c>
      <c r="T678" t="s">
        <v>1392</v>
      </c>
      <c r="U678" t="s">
        <v>680</v>
      </c>
      <c r="W678">
        <v>39729</v>
      </c>
      <c r="X678">
        <v>4</v>
      </c>
      <c r="Y678">
        <v>14</v>
      </c>
      <c r="Z678" t="s">
        <v>3535</v>
      </c>
      <c r="AA678" t="s">
        <v>3536</v>
      </c>
      <c r="AB678" t="s">
        <v>683</v>
      </c>
      <c r="AC678" t="s">
        <v>684</v>
      </c>
      <c r="AD678" t="s">
        <v>685</v>
      </c>
      <c r="AE678">
        <v>4</v>
      </c>
      <c r="AF678">
        <v>3.5</v>
      </c>
      <c r="AG678">
        <v>4</v>
      </c>
      <c r="AH678">
        <v>20.5</v>
      </c>
      <c r="AI678" t="s">
        <v>4</v>
      </c>
      <c r="AK678">
        <v>-1</v>
      </c>
    </row>
    <row r="679" spans="1:37" x14ac:dyDescent="0.25">
      <c r="A679" t="s">
        <v>3693</v>
      </c>
      <c r="B679" t="s">
        <v>667</v>
      </c>
      <c r="C679" t="s">
        <v>1665</v>
      </c>
      <c r="D679" t="s">
        <v>450</v>
      </c>
      <c r="E679" t="s">
        <v>1667</v>
      </c>
      <c r="F679" t="s">
        <v>450</v>
      </c>
      <c r="G679" t="s">
        <v>3694</v>
      </c>
      <c r="I679" t="s">
        <v>2311</v>
      </c>
      <c r="J679" t="s">
        <v>2051</v>
      </c>
      <c r="K679" t="s">
        <v>694</v>
      </c>
      <c r="L679" t="s">
        <v>3656</v>
      </c>
      <c r="M679" t="s">
        <v>49</v>
      </c>
      <c r="N679" t="s">
        <v>3651</v>
      </c>
      <c r="O679" t="s">
        <v>1384</v>
      </c>
      <c r="Q679">
        <v>1</v>
      </c>
      <c r="S679" t="s">
        <v>1392</v>
      </c>
      <c r="T679" t="s">
        <v>680</v>
      </c>
      <c r="U679" t="s">
        <v>949</v>
      </c>
      <c r="W679">
        <v>39607</v>
      </c>
      <c r="X679">
        <v>2</v>
      </c>
      <c r="Y679">
        <v>9</v>
      </c>
      <c r="Z679" t="s">
        <v>3535</v>
      </c>
      <c r="AA679" t="s">
        <v>3536</v>
      </c>
      <c r="AB679" t="s">
        <v>683</v>
      </c>
      <c r="AC679" t="s">
        <v>684</v>
      </c>
      <c r="AD679" t="s">
        <v>685</v>
      </c>
      <c r="AE679">
        <v>4.75</v>
      </c>
      <c r="AF679">
        <v>3</v>
      </c>
      <c r="AG679">
        <v>3</v>
      </c>
      <c r="AH679">
        <v>19.5</v>
      </c>
      <c r="AI679" t="s">
        <v>9</v>
      </c>
      <c r="AK679">
        <v>-1</v>
      </c>
    </row>
    <row r="680" spans="1:37" x14ac:dyDescent="0.25">
      <c r="A680" t="s">
        <v>3695</v>
      </c>
      <c r="B680" t="s">
        <v>667</v>
      </c>
      <c r="C680" t="s">
        <v>3696</v>
      </c>
      <c r="D680" t="s">
        <v>465</v>
      </c>
      <c r="E680" t="s">
        <v>3697</v>
      </c>
      <c r="F680" t="s">
        <v>465</v>
      </c>
      <c r="G680" t="s">
        <v>3698</v>
      </c>
      <c r="I680" t="s">
        <v>2311</v>
      </c>
      <c r="J680" t="s">
        <v>2051</v>
      </c>
      <c r="K680" t="s">
        <v>694</v>
      </c>
      <c r="L680" t="s">
        <v>3656</v>
      </c>
      <c r="M680" t="s">
        <v>210</v>
      </c>
      <c r="N680" t="s">
        <v>3651</v>
      </c>
      <c r="O680" t="s">
        <v>1384</v>
      </c>
      <c r="Q680">
        <v>1.5</v>
      </c>
      <c r="R680" t="s">
        <v>6</v>
      </c>
      <c r="S680" t="s">
        <v>1392</v>
      </c>
      <c r="T680" t="s">
        <v>680</v>
      </c>
      <c r="U680" t="s">
        <v>697</v>
      </c>
      <c r="W680">
        <v>39649</v>
      </c>
      <c r="X680">
        <v>20</v>
      </c>
      <c r="Y680">
        <v>10</v>
      </c>
      <c r="Z680" t="s">
        <v>3535</v>
      </c>
      <c r="AA680" t="s">
        <v>3536</v>
      </c>
      <c r="AB680" t="s">
        <v>683</v>
      </c>
      <c r="AC680" t="s">
        <v>684</v>
      </c>
      <c r="AD680" t="s">
        <v>685</v>
      </c>
      <c r="AE680">
        <v>5</v>
      </c>
      <c r="AF680">
        <v>2.75</v>
      </c>
      <c r="AG680">
        <v>3.25</v>
      </c>
      <c r="AH680">
        <v>20.75</v>
      </c>
      <c r="AI680" t="s">
        <v>9</v>
      </c>
      <c r="AK680">
        <v>-1</v>
      </c>
    </row>
    <row r="681" spans="1:37" x14ac:dyDescent="0.25">
      <c r="A681" t="s">
        <v>3699</v>
      </c>
      <c r="B681" t="s">
        <v>667</v>
      </c>
      <c r="C681" t="s">
        <v>1527</v>
      </c>
      <c r="D681" t="s">
        <v>1148</v>
      </c>
      <c r="E681" t="s">
        <v>1528</v>
      </c>
      <c r="F681" t="s">
        <v>1150</v>
      </c>
      <c r="G681" t="s">
        <v>3700</v>
      </c>
      <c r="I681" t="s">
        <v>2311</v>
      </c>
      <c r="J681" t="s">
        <v>2051</v>
      </c>
      <c r="K681" t="s">
        <v>7</v>
      </c>
      <c r="L681" t="s">
        <v>3656</v>
      </c>
      <c r="M681" t="s">
        <v>286</v>
      </c>
      <c r="N681" t="s">
        <v>3651</v>
      </c>
      <c r="O681" t="s">
        <v>1384</v>
      </c>
      <c r="Q681">
        <v>1</v>
      </c>
      <c r="R681" t="s">
        <v>6</v>
      </c>
      <c r="S681" t="s">
        <v>2661</v>
      </c>
      <c r="T681" t="s">
        <v>1427</v>
      </c>
      <c r="U681" t="s">
        <v>680</v>
      </c>
      <c r="W681">
        <v>39739</v>
      </c>
      <c r="X681">
        <v>14</v>
      </c>
      <c r="Y681">
        <v>14</v>
      </c>
      <c r="Z681" t="s">
        <v>3535</v>
      </c>
      <c r="AA681" t="s">
        <v>3536</v>
      </c>
      <c r="AB681" t="s">
        <v>683</v>
      </c>
      <c r="AC681" t="s">
        <v>684</v>
      </c>
      <c r="AD681" t="s">
        <v>685</v>
      </c>
      <c r="AE681">
        <v>5.75</v>
      </c>
      <c r="AF681">
        <v>3.5</v>
      </c>
      <c r="AG681">
        <v>2.75</v>
      </c>
      <c r="AH681">
        <v>21.5</v>
      </c>
      <c r="AI681" t="s">
        <v>4</v>
      </c>
    </row>
    <row r="682" spans="1:37" x14ac:dyDescent="0.25">
      <c r="A682" t="s">
        <v>3701</v>
      </c>
      <c r="B682" t="s">
        <v>667</v>
      </c>
      <c r="C682" t="s">
        <v>972</v>
      </c>
      <c r="D682" t="s">
        <v>515</v>
      </c>
      <c r="E682" t="s">
        <v>973</v>
      </c>
      <c r="F682" t="s">
        <v>515</v>
      </c>
      <c r="G682" t="s">
        <v>3702</v>
      </c>
      <c r="I682" t="s">
        <v>2311</v>
      </c>
      <c r="J682" t="s">
        <v>2051</v>
      </c>
      <c r="K682" t="s">
        <v>694</v>
      </c>
      <c r="L682" t="s">
        <v>3043</v>
      </c>
      <c r="M682" t="s">
        <v>206</v>
      </c>
      <c r="N682" t="s">
        <v>3651</v>
      </c>
      <c r="O682" t="s">
        <v>1384</v>
      </c>
      <c r="Q682">
        <v>1</v>
      </c>
      <c r="R682" t="s">
        <v>6</v>
      </c>
      <c r="S682" t="s">
        <v>1392</v>
      </c>
      <c r="T682" t="s">
        <v>680</v>
      </c>
      <c r="U682" t="s">
        <v>697</v>
      </c>
      <c r="W682">
        <v>39802</v>
      </c>
      <c r="X682">
        <v>5</v>
      </c>
      <c r="Y682">
        <v>17</v>
      </c>
      <c r="Z682" t="s">
        <v>3535</v>
      </c>
      <c r="AA682" t="s">
        <v>3536</v>
      </c>
      <c r="AB682" t="s">
        <v>683</v>
      </c>
      <c r="AC682" t="s">
        <v>684</v>
      </c>
      <c r="AD682" t="s">
        <v>685</v>
      </c>
      <c r="AE682">
        <v>4.5</v>
      </c>
      <c r="AF682">
        <v>4</v>
      </c>
      <c r="AG682">
        <v>2.75</v>
      </c>
      <c r="AH682">
        <v>19.5</v>
      </c>
      <c r="AI682" t="s">
        <v>9</v>
      </c>
    </row>
    <row r="683" spans="1:37" x14ac:dyDescent="0.25">
      <c r="A683" t="s">
        <v>3703</v>
      </c>
      <c r="B683" t="s">
        <v>667</v>
      </c>
      <c r="C683" t="s">
        <v>3704</v>
      </c>
      <c r="D683" t="s">
        <v>1395</v>
      </c>
      <c r="E683" t="s">
        <v>3705</v>
      </c>
      <c r="F683" t="s">
        <v>1397</v>
      </c>
      <c r="G683" t="s">
        <v>3706</v>
      </c>
      <c r="I683" t="s">
        <v>2311</v>
      </c>
      <c r="J683" t="s">
        <v>2051</v>
      </c>
      <c r="K683" t="s">
        <v>7</v>
      </c>
      <c r="L683" t="s">
        <v>2786</v>
      </c>
      <c r="M683" t="s">
        <v>282</v>
      </c>
      <c r="N683" t="s">
        <v>3651</v>
      </c>
      <c r="O683" t="s">
        <v>1388</v>
      </c>
      <c r="Q683">
        <v>0.5</v>
      </c>
      <c r="R683" t="s">
        <v>3</v>
      </c>
      <c r="S683" t="s">
        <v>1427</v>
      </c>
      <c r="T683" t="s">
        <v>1392</v>
      </c>
      <c r="U683" t="s">
        <v>680</v>
      </c>
      <c r="W683">
        <v>39588</v>
      </c>
      <c r="X683">
        <v>7</v>
      </c>
      <c r="Y683">
        <v>8</v>
      </c>
      <c r="Z683" t="s">
        <v>3535</v>
      </c>
      <c r="AA683" t="s">
        <v>3536</v>
      </c>
      <c r="AB683" t="s">
        <v>683</v>
      </c>
      <c r="AC683" t="s">
        <v>684</v>
      </c>
      <c r="AD683" t="s">
        <v>685</v>
      </c>
      <c r="AE683">
        <v>4</v>
      </c>
      <c r="AF683">
        <v>4.5</v>
      </c>
      <c r="AG683">
        <v>3.75</v>
      </c>
      <c r="AH683">
        <v>20.5</v>
      </c>
      <c r="AI683" t="s">
        <v>4</v>
      </c>
      <c r="AK683">
        <v>-1</v>
      </c>
    </row>
    <row r="684" spans="1:37" x14ac:dyDescent="0.25">
      <c r="A684" t="s">
        <v>3707</v>
      </c>
      <c r="B684" t="s">
        <v>667</v>
      </c>
      <c r="C684" t="s">
        <v>3708</v>
      </c>
      <c r="D684" t="s">
        <v>770</v>
      </c>
      <c r="E684" t="s">
        <v>3709</v>
      </c>
      <c r="F684" t="s">
        <v>772</v>
      </c>
      <c r="G684" t="s">
        <v>3710</v>
      </c>
      <c r="I684" t="s">
        <v>2311</v>
      </c>
      <c r="J684" t="s">
        <v>2051</v>
      </c>
      <c r="K684" t="s">
        <v>7</v>
      </c>
      <c r="L684" t="s">
        <v>3656</v>
      </c>
      <c r="M684" t="s">
        <v>19</v>
      </c>
      <c r="N684" t="s">
        <v>3651</v>
      </c>
      <c r="O684" t="s">
        <v>1388</v>
      </c>
      <c r="Q684">
        <v>0.5</v>
      </c>
      <c r="R684" t="s">
        <v>6</v>
      </c>
      <c r="S684" t="s">
        <v>1392</v>
      </c>
      <c r="T684" t="s">
        <v>680</v>
      </c>
      <c r="U684" t="s">
        <v>949</v>
      </c>
      <c r="W684">
        <v>39772</v>
      </c>
      <c r="X684">
        <v>23</v>
      </c>
      <c r="Y684">
        <v>15</v>
      </c>
      <c r="Z684" t="s">
        <v>3535</v>
      </c>
      <c r="AA684" t="s">
        <v>3536</v>
      </c>
      <c r="AB684" t="s">
        <v>683</v>
      </c>
      <c r="AC684" t="s">
        <v>684</v>
      </c>
      <c r="AD684" t="s">
        <v>685</v>
      </c>
      <c r="AE684">
        <v>3.5</v>
      </c>
      <c r="AF684">
        <v>4.5</v>
      </c>
      <c r="AG684">
        <v>3.75</v>
      </c>
      <c r="AH684">
        <v>19.5</v>
      </c>
      <c r="AI684" t="s">
        <v>9</v>
      </c>
      <c r="AK684">
        <v>-1</v>
      </c>
    </row>
    <row r="685" spans="1:37" x14ac:dyDescent="0.25">
      <c r="A685" t="s">
        <v>3711</v>
      </c>
      <c r="B685" t="s">
        <v>667</v>
      </c>
      <c r="C685" t="s">
        <v>913</v>
      </c>
      <c r="D685" t="s">
        <v>3622</v>
      </c>
      <c r="E685" t="s">
        <v>915</v>
      </c>
      <c r="F685" t="s">
        <v>3623</v>
      </c>
      <c r="G685" t="s">
        <v>3712</v>
      </c>
      <c r="I685" t="s">
        <v>2651</v>
      </c>
      <c r="J685" t="s">
        <v>2467</v>
      </c>
      <c r="K685" t="s">
        <v>694</v>
      </c>
      <c r="L685" t="s">
        <v>1316</v>
      </c>
      <c r="M685" t="s">
        <v>358</v>
      </c>
      <c r="N685" t="s">
        <v>3713</v>
      </c>
      <c r="O685" t="s">
        <v>1440</v>
      </c>
      <c r="Q685">
        <v>0.5</v>
      </c>
      <c r="R685" t="s">
        <v>6</v>
      </c>
      <c r="S685" t="s">
        <v>3714</v>
      </c>
      <c r="T685" t="s">
        <v>680</v>
      </c>
      <c r="U685" t="s">
        <v>2428</v>
      </c>
      <c r="W685">
        <v>57533</v>
      </c>
      <c r="X685">
        <v>9</v>
      </c>
      <c r="Y685">
        <v>17</v>
      </c>
      <c r="Z685" t="s">
        <v>3715</v>
      </c>
      <c r="AA685" t="s">
        <v>3716</v>
      </c>
      <c r="AB685" t="s">
        <v>683</v>
      </c>
      <c r="AC685" t="s">
        <v>684</v>
      </c>
      <c r="AD685" t="s">
        <v>685</v>
      </c>
      <c r="AE685">
        <v>5</v>
      </c>
      <c r="AF685">
        <v>3</v>
      </c>
      <c r="AG685">
        <v>3.5</v>
      </c>
      <c r="AH685">
        <v>20.5</v>
      </c>
      <c r="AI685" t="s">
        <v>9</v>
      </c>
    </row>
    <row r="686" spans="1:37" x14ac:dyDescent="0.25">
      <c r="A686" t="s">
        <v>3717</v>
      </c>
      <c r="B686" t="s">
        <v>667</v>
      </c>
      <c r="C686" t="s">
        <v>1002</v>
      </c>
      <c r="D686" t="s">
        <v>1767</v>
      </c>
      <c r="E686" t="s">
        <v>1004</v>
      </c>
      <c r="F686" t="s">
        <v>1769</v>
      </c>
      <c r="G686" t="s">
        <v>3718</v>
      </c>
      <c r="I686" t="s">
        <v>2328</v>
      </c>
      <c r="J686" t="s">
        <v>2329</v>
      </c>
      <c r="K686" t="s">
        <v>694</v>
      </c>
      <c r="L686" t="s">
        <v>1246</v>
      </c>
      <c r="M686" t="s">
        <v>277</v>
      </c>
      <c r="N686" t="s">
        <v>3713</v>
      </c>
      <c r="O686" t="s">
        <v>1530</v>
      </c>
      <c r="Q686">
        <v>1.5</v>
      </c>
      <c r="R686" t="s">
        <v>6</v>
      </c>
      <c r="S686" t="s">
        <v>2628</v>
      </c>
      <c r="T686" t="s">
        <v>3714</v>
      </c>
      <c r="U686" t="s">
        <v>680</v>
      </c>
      <c r="W686">
        <v>57336</v>
      </c>
      <c r="X686">
        <v>4</v>
      </c>
      <c r="Y686">
        <v>9</v>
      </c>
      <c r="Z686" t="s">
        <v>3715</v>
      </c>
      <c r="AA686" t="s">
        <v>3716</v>
      </c>
      <c r="AB686" t="s">
        <v>683</v>
      </c>
      <c r="AC686" t="s">
        <v>684</v>
      </c>
      <c r="AD686" t="s">
        <v>685</v>
      </c>
      <c r="AE686">
        <v>4</v>
      </c>
      <c r="AF686">
        <v>5</v>
      </c>
      <c r="AG686">
        <v>3.5</v>
      </c>
      <c r="AH686">
        <v>21.5</v>
      </c>
      <c r="AI686" t="s">
        <v>4</v>
      </c>
    </row>
    <row r="687" spans="1:37" x14ac:dyDescent="0.25">
      <c r="A687" t="s">
        <v>3719</v>
      </c>
      <c r="B687" t="s">
        <v>667</v>
      </c>
      <c r="C687" t="s">
        <v>3720</v>
      </c>
      <c r="D687" t="s">
        <v>2448</v>
      </c>
      <c r="E687" t="s">
        <v>3721</v>
      </c>
      <c r="F687" t="s">
        <v>2449</v>
      </c>
      <c r="G687" t="s">
        <v>3722</v>
      </c>
      <c r="I687" t="s">
        <v>3723</v>
      </c>
      <c r="J687" t="s">
        <v>2329</v>
      </c>
      <c r="K687" t="s">
        <v>7</v>
      </c>
      <c r="L687" t="s">
        <v>2330</v>
      </c>
      <c r="M687" t="s">
        <v>357</v>
      </c>
      <c r="N687" t="s">
        <v>3724</v>
      </c>
      <c r="O687" t="s">
        <v>1374</v>
      </c>
      <c r="Q687">
        <v>1</v>
      </c>
      <c r="R687" t="s">
        <v>6</v>
      </c>
      <c r="S687" t="s">
        <v>2341</v>
      </c>
      <c r="T687" t="s">
        <v>680</v>
      </c>
      <c r="U687" t="s">
        <v>2608</v>
      </c>
      <c r="W687">
        <v>56296</v>
      </c>
      <c r="X687">
        <v>4</v>
      </c>
      <c r="Y687">
        <v>18</v>
      </c>
      <c r="Z687" t="s">
        <v>3725</v>
      </c>
      <c r="AA687" t="s">
        <v>3726</v>
      </c>
      <c r="AB687" t="s">
        <v>683</v>
      </c>
      <c r="AC687" t="s">
        <v>684</v>
      </c>
      <c r="AD687" t="s">
        <v>685</v>
      </c>
      <c r="AE687">
        <v>5.25</v>
      </c>
      <c r="AF687">
        <v>4.25</v>
      </c>
      <c r="AG687">
        <v>3.25</v>
      </c>
      <c r="AH687">
        <v>22.25</v>
      </c>
      <c r="AI687" t="s">
        <v>9</v>
      </c>
    </row>
    <row r="688" spans="1:37" x14ac:dyDescent="0.25">
      <c r="A688" t="s">
        <v>3727</v>
      </c>
      <c r="B688" t="s">
        <v>667</v>
      </c>
      <c r="C688" t="s">
        <v>3618</v>
      </c>
      <c r="D688" t="s">
        <v>1023</v>
      </c>
      <c r="E688" t="s">
        <v>3619</v>
      </c>
      <c r="F688" t="s">
        <v>1025</v>
      </c>
      <c r="G688" t="s">
        <v>3728</v>
      </c>
      <c r="I688" t="s">
        <v>2346</v>
      </c>
      <c r="J688" t="s">
        <v>2329</v>
      </c>
      <c r="K688" t="s">
        <v>7</v>
      </c>
      <c r="L688" t="s">
        <v>722</v>
      </c>
      <c r="M688" t="s">
        <v>165</v>
      </c>
      <c r="N688" t="s">
        <v>3724</v>
      </c>
      <c r="O688" t="s">
        <v>1388</v>
      </c>
      <c r="Q688">
        <v>0.5</v>
      </c>
      <c r="R688" t="s">
        <v>6</v>
      </c>
      <c r="S688" t="s">
        <v>716</v>
      </c>
      <c r="T688" t="s">
        <v>680</v>
      </c>
      <c r="U688" t="s">
        <v>749</v>
      </c>
      <c r="W688">
        <v>56566</v>
      </c>
      <c r="X688">
        <v>10</v>
      </c>
      <c r="Y688">
        <v>2</v>
      </c>
      <c r="Z688" t="s">
        <v>3729</v>
      </c>
      <c r="AA688" t="s">
        <v>3726</v>
      </c>
      <c r="AB688" t="s">
        <v>683</v>
      </c>
      <c r="AC688" t="s">
        <v>684</v>
      </c>
      <c r="AD688" t="s">
        <v>685</v>
      </c>
      <c r="AE688">
        <v>5.25</v>
      </c>
      <c r="AF688">
        <v>5</v>
      </c>
      <c r="AG688">
        <v>1.75</v>
      </c>
      <c r="AH688">
        <v>19.5</v>
      </c>
      <c r="AI688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20.2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7" t="str">
        <f>"LỚP: "&amp;E5&amp;" - GVCN: ………………………………………"</f>
        <v>LỚP: 10A1 - GVCN: ………………………………………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4338</v>
      </c>
      <c r="C5" s="96" t="s">
        <v>4233</v>
      </c>
      <c r="D5" s="24" t="s">
        <v>7</v>
      </c>
      <c r="E5" s="24" t="s">
        <v>613</v>
      </c>
      <c r="F5" s="24" t="s">
        <v>6</v>
      </c>
      <c r="G5" s="24">
        <v>5.75</v>
      </c>
      <c r="H5" s="24">
        <v>3.5</v>
      </c>
      <c r="I5" s="24">
        <v>4.75</v>
      </c>
      <c r="J5" s="23">
        <v>26</v>
      </c>
      <c r="K5" s="95">
        <v>1</v>
      </c>
      <c r="L5" s="24"/>
    </row>
    <row r="6" spans="1:15" ht="15.75" customHeight="1" x14ac:dyDescent="0.25">
      <c r="A6" s="24">
        <v>2</v>
      </c>
      <c r="B6" s="97" t="s">
        <v>4339</v>
      </c>
      <c r="C6" s="96" t="s">
        <v>4302</v>
      </c>
      <c r="D6" s="24" t="s">
        <v>625</v>
      </c>
      <c r="E6" s="24" t="s">
        <v>613</v>
      </c>
      <c r="F6" s="24" t="s">
        <v>6</v>
      </c>
      <c r="G6" s="24">
        <v>6</v>
      </c>
      <c r="H6" s="24">
        <v>2.25</v>
      </c>
      <c r="I6" s="24">
        <v>3.75</v>
      </c>
      <c r="J6" s="23">
        <v>21.75</v>
      </c>
      <c r="K6" s="95">
        <v>3</v>
      </c>
      <c r="L6" s="24"/>
    </row>
    <row r="7" spans="1:15" ht="15.75" customHeight="1" x14ac:dyDescent="0.25">
      <c r="A7" s="24">
        <v>3</v>
      </c>
      <c r="B7" s="97" t="s">
        <v>4340</v>
      </c>
      <c r="C7" s="96" t="s">
        <v>4331</v>
      </c>
      <c r="D7" s="24" t="s">
        <v>7</v>
      </c>
      <c r="E7" s="24" t="s">
        <v>613</v>
      </c>
      <c r="F7" s="24" t="s">
        <v>3</v>
      </c>
      <c r="G7" s="24">
        <v>5.25</v>
      </c>
      <c r="H7" s="24">
        <v>4.25</v>
      </c>
      <c r="I7" s="24">
        <v>3.25</v>
      </c>
      <c r="J7" s="23">
        <v>21.75</v>
      </c>
      <c r="K7" s="95">
        <v>2</v>
      </c>
      <c r="L7" s="24"/>
    </row>
    <row r="8" spans="1:15" ht="15.75" customHeight="1" x14ac:dyDescent="0.25">
      <c r="A8" s="24">
        <v>4</v>
      </c>
      <c r="B8" s="97" t="s">
        <v>4341</v>
      </c>
      <c r="C8" s="96" t="s">
        <v>4109</v>
      </c>
      <c r="D8" s="24" t="s">
        <v>7</v>
      </c>
      <c r="E8" s="24" t="s">
        <v>613</v>
      </c>
      <c r="F8" s="24" t="s">
        <v>6</v>
      </c>
      <c r="G8" s="24">
        <v>6</v>
      </c>
      <c r="H8" s="24">
        <v>3.25</v>
      </c>
      <c r="I8" s="24">
        <v>2.75</v>
      </c>
      <c r="J8" s="23">
        <v>22.25</v>
      </c>
      <c r="K8" s="95">
        <v>2</v>
      </c>
      <c r="L8" s="24"/>
    </row>
    <row r="9" spans="1:15" ht="15.75" customHeight="1" x14ac:dyDescent="0.25">
      <c r="A9" s="24">
        <v>5</v>
      </c>
      <c r="B9" s="97" t="s">
        <v>4342</v>
      </c>
      <c r="C9" s="96" t="s">
        <v>4184</v>
      </c>
      <c r="D9" s="24" t="s">
        <v>7</v>
      </c>
      <c r="E9" s="24" t="s">
        <v>613</v>
      </c>
      <c r="F9" s="24" t="s">
        <v>3</v>
      </c>
      <c r="G9" s="24">
        <v>6</v>
      </c>
      <c r="H9" s="24">
        <v>1.75</v>
      </c>
      <c r="I9" s="24">
        <v>3.75</v>
      </c>
      <c r="J9" s="23">
        <v>22.75</v>
      </c>
      <c r="K9" s="95">
        <v>2</v>
      </c>
      <c r="L9" s="98"/>
    </row>
    <row r="10" spans="1:15" ht="15.75" customHeight="1" x14ac:dyDescent="0.25">
      <c r="A10" s="24">
        <v>6</v>
      </c>
      <c r="B10" s="97" t="s">
        <v>4343</v>
      </c>
      <c r="C10" s="96" t="s">
        <v>4102</v>
      </c>
      <c r="D10" s="24" t="s">
        <v>7</v>
      </c>
      <c r="E10" s="24" t="s">
        <v>613</v>
      </c>
      <c r="F10" s="24" t="s">
        <v>31</v>
      </c>
      <c r="G10" s="24">
        <v>5.75</v>
      </c>
      <c r="H10" s="24">
        <v>1.5</v>
      </c>
      <c r="I10" s="24">
        <v>3.75</v>
      </c>
      <c r="J10" s="23">
        <v>22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4344</v>
      </c>
      <c r="C11" s="96" t="s">
        <v>4195</v>
      </c>
      <c r="D11" s="24" t="s">
        <v>625</v>
      </c>
      <c r="E11" s="24" t="s">
        <v>613</v>
      </c>
      <c r="F11" s="24" t="s">
        <v>6</v>
      </c>
      <c r="G11" s="24">
        <v>4.75</v>
      </c>
      <c r="H11" s="24">
        <v>3.25</v>
      </c>
      <c r="I11" s="24">
        <v>2.75</v>
      </c>
      <c r="J11" s="23">
        <v>19.75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4345</v>
      </c>
      <c r="C12" s="106" t="s">
        <v>56</v>
      </c>
      <c r="D12" s="24" t="s">
        <v>7</v>
      </c>
      <c r="E12" s="99" t="s">
        <v>613</v>
      </c>
      <c r="F12" s="24" t="s">
        <v>4336</v>
      </c>
      <c r="G12" s="24"/>
      <c r="H12" s="24"/>
      <c r="I12" s="24"/>
      <c r="J12" s="23"/>
      <c r="K12" s="24"/>
      <c r="L12" s="100" t="s">
        <v>619</v>
      </c>
    </row>
    <row r="13" spans="1:15" ht="15.75" customHeight="1" x14ac:dyDescent="0.25">
      <c r="A13" s="24">
        <v>9</v>
      </c>
      <c r="B13" s="97" t="s">
        <v>4346</v>
      </c>
      <c r="C13" s="96" t="s">
        <v>4237</v>
      </c>
      <c r="D13" s="24" t="s">
        <v>625</v>
      </c>
      <c r="E13" s="24" t="s">
        <v>613</v>
      </c>
      <c r="F13" s="24" t="s">
        <v>6</v>
      </c>
      <c r="G13" s="24">
        <v>5.5</v>
      </c>
      <c r="H13" s="24">
        <v>2.75</v>
      </c>
      <c r="I13" s="24">
        <v>3</v>
      </c>
      <c r="J13" s="23">
        <v>21.25</v>
      </c>
      <c r="K13" s="95">
        <v>1</v>
      </c>
      <c r="L13" s="24"/>
    </row>
    <row r="14" spans="1:15" ht="15.75" customHeight="1" x14ac:dyDescent="0.25">
      <c r="A14" s="24">
        <v>10</v>
      </c>
      <c r="B14" s="97" t="s">
        <v>4347</v>
      </c>
      <c r="C14" s="96" t="s">
        <v>4152</v>
      </c>
      <c r="D14" s="24" t="s">
        <v>7</v>
      </c>
      <c r="E14" s="24" t="s">
        <v>613</v>
      </c>
      <c r="F14" s="24" t="s">
        <v>3</v>
      </c>
      <c r="G14" s="24">
        <v>4.75</v>
      </c>
      <c r="H14" s="24">
        <v>4.25</v>
      </c>
      <c r="I14" s="24">
        <v>2.25</v>
      </c>
      <c r="J14" s="23">
        <v>19.75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4348</v>
      </c>
      <c r="C15" s="96" t="s">
        <v>4230</v>
      </c>
      <c r="D15" s="24" t="s">
        <v>7</v>
      </c>
      <c r="E15" s="24" t="s">
        <v>613</v>
      </c>
      <c r="F15" s="24" t="s">
        <v>3</v>
      </c>
      <c r="G15" s="24">
        <v>5.5</v>
      </c>
      <c r="H15" s="24">
        <v>1.75</v>
      </c>
      <c r="I15" s="24">
        <v>5.75</v>
      </c>
      <c r="J15" s="23">
        <v>25.75</v>
      </c>
      <c r="K15" s="95">
        <v>1</v>
      </c>
      <c r="L15" s="24"/>
    </row>
    <row r="16" spans="1:15" ht="15.75" customHeight="1" x14ac:dyDescent="0.25">
      <c r="A16" s="24">
        <v>12</v>
      </c>
      <c r="B16" s="97" t="s">
        <v>4349</v>
      </c>
      <c r="C16" s="96" t="s">
        <v>4145</v>
      </c>
      <c r="D16" s="24" t="s">
        <v>7</v>
      </c>
      <c r="E16" s="24" t="s">
        <v>613</v>
      </c>
      <c r="F16" s="24" t="s">
        <v>6</v>
      </c>
      <c r="G16" s="24">
        <v>2.75</v>
      </c>
      <c r="H16" s="24">
        <v>6.75</v>
      </c>
      <c r="I16" s="24">
        <v>3.75</v>
      </c>
      <c r="J16" s="23">
        <v>20.75</v>
      </c>
      <c r="K16" s="95">
        <v>3</v>
      </c>
      <c r="L16" s="24"/>
    </row>
    <row r="17" spans="1:12" ht="15.75" customHeight="1" x14ac:dyDescent="0.25">
      <c r="A17" s="24">
        <v>13</v>
      </c>
      <c r="B17" s="97" t="s">
        <v>4350</v>
      </c>
      <c r="C17" s="96" t="s">
        <v>4118</v>
      </c>
      <c r="D17" s="24" t="s">
        <v>625</v>
      </c>
      <c r="E17" s="24" t="s">
        <v>613</v>
      </c>
      <c r="F17" s="24" t="s">
        <v>3</v>
      </c>
      <c r="G17" s="24">
        <v>6</v>
      </c>
      <c r="H17" s="24">
        <v>2</v>
      </c>
      <c r="I17" s="24">
        <v>4</v>
      </c>
      <c r="J17" s="23">
        <v>23.5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4351</v>
      </c>
      <c r="C18" s="96" t="s">
        <v>4143</v>
      </c>
      <c r="D18" s="24" t="s">
        <v>625</v>
      </c>
      <c r="E18" s="24" t="s">
        <v>613</v>
      </c>
      <c r="F18" s="24" t="s">
        <v>3</v>
      </c>
      <c r="G18" s="24">
        <v>5.5</v>
      </c>
      <c r="H18" s="24">
        <v>5.25</v>
      </c>
      <c r="I18" s="24">
        <v>4.25</v>
      </c>
      <c r="J18" s="23">
        <v>25.75</v>
      </c>
      <c r="K18" s="95">
        <v>3</v>
      </c>
      <c r="L18" s="24"/>
    </row>
    <row r="19" spans="1:12" ht="15.75" customHeight="1" x14ac:dyDescent="0.25">
      <c r="A19" s="24">
        <v>15</v>
      </c>
      <c r="B19" s="97" t="s">
        <v>4352</v>
      </c>
      <c r="C19" s="96" t="s">
        <v>4169</v>
      </c>
      <c r="D19" s="24" t="s">
        <v>7</v>
      </c>
      <c r="E19" s="24" t="s">
        <v>613</v>
      </c>
      <c r="F19" s="24" t="s">
        <v>6</v>
      </c>
      <c r="G19" s="24">
        <v>3.25</v>
      </c>
      <c r="H19" s="24">
        <v>2.5</v>
      </c>
      <c r="I19" s="24">
        <v>4.5</v>
      </c>
      <c r="J19" s="23">
        <v>19.5</v>
      </c>
      <c r="K19" s="95">
        <v>1</v>
      </c>
      <c r="L19" s="24"/>
    </row>
    <row r="20" spans="1:12" ht="15.75" customHeight="1" x14ac:dyDescent="0.25">
      <c r="A20" s="24">
        <v>16</v>
      </c>
      <c r="B20" s="97" t="s">
        <v>4353</v>
      </c>
      <c r="C20" s="96" t="s">
        <v>4084</v>
      </c>
      <c r="D20" s="24" t="s">
        <v>7</v>
      </c>
      <c r="E20" s="24" t="s">
        <v>613</v>
      </c>
      <c r="F20" s="24" t="s">
        <v>3</v>
      </c>
      <c r="G20" s="24">
        <v>5.25</v>
      </c>
      <c r="H20" s="24">
        <v>3.75</v>
      </c>
      <c r="I20" s="24">
        <v>3</v>
      </c>
      <c r="J20" s="23">
        <v>21.75</v>
      </c>
      <c r="K20" s="95">
        <v>3</v>
      </c>
      <c r="L20" s="24"/>
    </row>
    <row r="21" spans="1:12" ht="15.75" customHeight="1" x14ac:dyDescent="0.25">
      <c r="A21" s="24">
        <v>17</v>
      </c>
      <c r="B21" s="97" t="s">
        <v>4354</v>
      </c>
      <c r="C21" s="107" t="s">
        <v>67</v>
      </c>
      <c r="D21" s="24" t="s">
        <v>7</v>
      </c>
      <c r="E21" s="99" t="s">
        <v>613</v>
      </c>
      <c r="F21" s="24" t="s">
        <v>4336</v>
      </c>
      <c r="G21" s="24"/>
      <c r="H21" s="24"/>
      <c r="I21" s="24"/>
      <c r="J21" s="23"/>
      <c r="K21" s="24"/>
      <c r="L21" s="101" t="s">
        <v>613</v>
      </c>
    </row>
    <row r="22" spans="1:12" ht="15.75" customHeight="1" x14ac:dyDescent="0.25">
      <c r="A22" s="24">
        <v>18</v>
      </c>
      <c r="B22" s="97" t="s">
        <v>4355</v>
      </c>
      <c r="C22" s="96" t="s">
        <v>4081</v>
      </c>
      <c r="D22" s="24" t="s">
        <v>625</v>
      </c>
      <c r="E22" s="24" t="s">
        <v>613</v>
      </c>
      <c r="F22" s="24" t="s">
        <v>6</v>
      </c>
      <c r="G22" s="24">
        <v>5</v>
      </c>
      <c r="H22" s="24">
        <v>4.25</v>
      </c>
      <c r="I22" s="24">
        <v>2.5</v>
      </c>
      <c r="J22" s="23">
        <v>20.25</v>
      </c>
      <c r="K22" s="95">
        <v>3</v>
      </c>
      <c r="L22" s="24"/>
    </row>
    <row r="23" spans="1:12" ht="15.75" customHeight="1" x14ac:dyDescent="0.25">
      <c r="A23" s="24">
        <v>19</v>
      </c>
      <c r="B23" s="97" t="s">
        <v>4356</v>
      </c>
      <c r="C23" s="96" t="s">
        <v>4166</v>
      </c>
      <c r="D23" s="24" t="s">
        <v>625</v>
      </c>
      <c r="E23" s="24" t="s">
        <v>613</v>
      </c>
      <c r="F23" s="24" t="s">
        <v>3</v>
      </c>
      <c r="G23" s="24">
        <v>4.75</v>
      </c>
      <c r="H23" s="24">
        <v>1.25</v>
      </c>
      <c r="I23" s="24">
        <v>4</v>
      </c>
      <c r="J23" s="23">
        <v>20.25</v>
      </c>
      <c r="K23" s="95">
        <v>2</v>
      </c>
      <c r="L23" s="24"/>
    </row>
    <row r="24" spans="1:12" ht="15.75" customHeight="1" x14ac:dyDescent="0.25">
      <c r="A24" s="24">
        <v>20</v>
      </c>
      <c r="B24" s="97" t="s">
        <v>4357</v>
      </c>
      <c r="C24" s="96" t="s">
        <v>4082</v>
      </c>
      <c r="D24" s="24" t="s">
        <v>625</v>
      </c>
      <c r="E24" s="24" t="s">
        <v>613</v>
      </c>
      <c r="F24" s="24" t="s">
        <v>31</v>
      </c>
      <c r="G24" s="24">
        <v>6.25</v>
      </c>
      <c r="H24" s="24">
        <v>3</v>
      </c>
      <c r="I24" s="24">
        <v>2.75</v>
      </c>
      <c r="J24" s="23">
        <v>22</v>
      </c>
      <c r="K24" s="95">
        <v>2</v>
      </c>
      <c r="L24" s="24"/>
    </row>
    <row r="25" spans="1:12" ht="15.75" customHeight="1" x14ac:dyDescent="0.25">
      <c r="A25" s="24">
        <v>21</v>
      </c>
      <c r="B25" s="97" t="s">
        <v>4358</v>
      </c>
      <c r="C25" s="96" t="s">
        <v>4105</v>
      </c>
      <c r="D25" s="24" t="s">
        <v>7</v>
      </c>
      <c r="E25" s="24" t="s">
        <v>613</v>
      </c>
      <c r="F25" s="24" t="s">
        <v>3</v>
      </c>
      <c r="G25" s="24">
        <v>5</v>
      </c>
      <c r="H25" s="24">
        <v>3.75</v>
      </c>
      <c r="I25" s="24">
        <v>3</v>
      </c>
      <c r="J25" s="23">
        <v>21.25</v>
      </c>
      <c r="K25" s="95">
        <v>2</v>
      </c>
      <c r="L25" s="24"/>
    </row>
    <row r="26" spans="1:12" ht="15.75" customHeight="1" x14ac:dyDescent="0.25">
      <c r="A26" s="24">
        <v>22</v>
      </c>
      <c r="B26" s="97" t="s">
        <v>4359</v>
      </c>
      <c r="C26" s="96" t="s">
        <v>4108</v>
      </c>
      <c r="D26" s="24" t="s">
        <v>625</v>
      </c>
      <c r="E26" s="24" t="s">
        <v>613</v>
      </c>
      <c r="F26" s="24" t="s">
        <v>6</v>
      </c>
      <c r="G26" s="24">
        <v>7.25</v>
      </c>
      <c r="H26" s="24">
        <v>2.75</v>
      </c>
      <c r="I26" s="24">
        <v>4</v>
      </c>
      <c r="J26" s="23">
        <v>25.75</v>
      </c>
      <c r="K26" s="95">
        <v>1</v>
      </c>
      <c r="L26" s="24"/>
    </row>
    <row r="27" spans="1:12" ht="15.75" customHeight="1" x14ac:dyDescent="0.25">
      <c r="A27" s="24">
        <v>23</v>
      </c>
      <c r="B27" s="97" t="s">
        <v>4360</v>
      </c>
      <c r="C27" s="96" t="s">
        <v>4173</v>
      </c>
      <c r="D27" s="24" t="s">
        <v>7</v>
      </c>
      <c r="E27" s="24" t="s">
        <v>613</v>
      </c>
      <c r="F27" s="24" t="s">
        <v>3</v>
      </c>
      <c r="G27" s="24">
        <v>4.75</v>
      </c>
      <c r="H27" s="24">
        <v>3.25</v>
      </c>
      <c r="I27" s="24">
        <v>4.25</v>
      </c>
      <c r="J27" s="23">
        <v>22.75</v>
      </c>
      <c r="K27" s="95">
        <v>2</v>
      </c>
      <c r="L27" s="24"/>
    </row>
    <row r="28" spans="1:12" ht="15.75" customHeight="1" x14ac:dyDescent="0.25">
      <c r="A28" s="24">
        <v>24</v>
      </c>
      <c r="B28" s="97" t="s">
        <v>4361</v>
      </c>
      <c r="C28" s="96" t="s">
        <v>4153</v>
      </c>
      <c r="D28" s="24" t="s">
        <v>625</v>
      </c>
      <c r="E28" s="24" t="s">
        <v>613</v>
      </c>
      <c r="F28" s="24" t="s">
        <v>3</v>
      </c>
      <c r="G28" s="24">
        <v>6.25</v>
      </c>
      <c r="H28" s="24">
        <v>3.25</v>
      </c>
      <c r="I28" s="24">
        <v>1.75</v>
      </c>
      <c r="J28" s="23">
        <v>20.25</v>
      </c>
      <c r="K28" s="95">
        <v>3</v>
      </c>
      <c r="L28" s="24"/>
    </row>
    <row r="29" spans="1:12" ht="15.75" customHeight="1" x14ac:dyDescent="0.25">
      <c r="A29" s="24">
        <v>25</v>
      </c>
      <c r="B29" s="97" t="s">
        <v>4362</v>
      </c>
      <c r="C29" s="96" t="s">
        <v>4242</v>
      </c>
      <c r="D29" s="24" t="s">
        <v>625</v>
      </c>
      <c r="E29" s="24" t="s">
        <v>613</v>
      </c>
      <c r="F29" s="24" t="s">
        <v>6</v>
      </c>
      <c r="G29" s="24">
        <v>6.75</v>
      </c>
      <c r="H29" s="24">
        <v>2.5</v>
      </c>
      <c r="I29" s="24">
        <v>1.5</v>
      </c>
      <c r="J29" s="23">
        <v>20.5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4363</v>
      </c>
      <c r="C30" s="96" t="s">
        <v>34</v>
      </c>
      <c r="D30" s="24" t="s">
        <v>7</v>
      </c>
      <c r="E30" s="24" t="s">
        <v>613</v>
      </c>
      <c r="F30" s="24" t="s">
        <v>6</v>
      </c>
      <c r="G30" s="24">
        <v>6.25</v>
      </c>
      <c r="H30" s="24">
        <v>3.25</v>
      </c>
      <c r="I30" s="24">
        <v>3</v>
      </c>
      <c r="J30" s="23">
        <v>22.25</v>
      </c>
      <c r="K30" s="95">
        <v>2</v>
      </c>
      <c r="L30" s="24"/>
    </row>
    <row r="31" spans="1:12" ht="15.75" customHeight="1" x14ac:dyDescent="0.25">
      <c r="A31" s="24">
        <v>27</v>
      </c>
      <c r="B31" s="97" t="s">
        <v>4364</v>
      </c>
      <c r="C31" s="96" t="s">
        <v>4092</v>
      </c>
      <c r="D31" s="24" t="s">
        <v>625</v>
      </c>
      <c r="E31" s="24" t="s">
        <v>613</v>
      </c>
      <c r="F31" s="24" t="s">
        <v>3</v>
      </c>
      <c r="G31" s="24">
        <v>5.5</v>
      </c>
      <c r="H31" s="24">
        <v>4.5</v>
      </c>
      <c r="I31" s="24">
        <v>1.75</v>
      </c>
      <c r="J31" s="23">
        <v>21.5</v>
      </c>
      <c r="K31" s="95">
        <v>3</v>
      </c>
      <c r="L31" s="24"/>
    </row>
    <row r="32" spans="1:12" ht="15.75" customHeight="1" x14ac:dyDescent="0.25">
      <c r="A32" s="24">
        <v>28</v>
      </c>
      <c r="B32" s="97" t="s">
        <v>4365</v>
      </c>
      <c r="C32" s="96" t="s">
        <v>4164</v>
      </c>
      <c r="D32" s="24" t="s">
        <v>7</v>
      </c>
      <c r="E32" s="24" t="s">
        <v>613</v>
      </c>
      <c r="F32" s="24" t="s">
        <v>6</v>
      </c>
      <c r="G32" s="24">
        <v>6.25</v>
      </c>
      <c r="H32" s="24">
        <v>6</v>
      </c>
      <c r="I32" s="24">
        <v>2.25</v>
      </c>
      <c r="J32" s="23">
        <v>23.5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4366</v>
      </c>
      <c r="C33" s="96" t="s">
        <v>4073</v>
      </c>
      <c r="D33" s="24" t="s">
        <v>7</v>
      </c>
      <c r="E33" s="24" t="s">
        <v>613</v>
      </c>
      <c r="F33" s="24" t="s">
        <v>3</v>
      </c>
      <c r="G33" s="24">
        <v>5.25</v>
      </c>
      <c r="H33" s="24">
        <v>5.25</v>
      </c>
      <c r="I33" s="24">
        <v>2</v>
      </c>
      <c r="J33" s="23">
        <v>20.75</v>
      </c>
      <c r="K33" s="95">
        <v>1</v>
      </c>
      <c r="L33" s="24"/>
    </row>
    <row r="34" spans="1:12" ht="15.75" customHeight="1" x14ac:dyDescent="0.25">
      <c r="A34" s="24">
        <v>30</v>
      </c>
      <c r="B34" s="97" t="s">
        <v>4367</v>
      </c>
      <c r="C34" s="96" t="s">
        <v>4274</v>
      </c>
      <c r="D34" s="24" t="s">
        <v>7</v>
      </c>
      <c r="E34" s="24" t="s">
        <v>613</v>
      </c>
      <c r="F34" s="24" t="s">
        <v>6</v>
      </c>
      <c r="G34" s="24">
        <v>6</v>
      </c>
      <c r="H34" s="24">
        <v>4</v>
      </c>
      <c r="I34" s="24">
        <v>3.5</v>
      </c>
      <c r="J34" s="23">
        <v>23.5</v>
      </c>
      <c r="K34" s="95">
        <v>1</v>
      </c>
      <c r="L34" s="24"/>
    </row>
    <row r="35" spans="1:12" ht="15.75" customHeight="1" x14ac:dyDescent="0.25">
      <c r="A35" s="24">
        <v>31</v>
      </c>
      <c r="B35" s="97" t="s">
        <v>4368</v>
      </c>
      <c r="C35" s="96" t="s">
        <v>4106</v>
      </c>
      <c r="D35" s="24" t="s">
        <v>625</v>
      </c>
      <c r="E35" s="24" t="s">
        <v>613</v>
      </c>
      <c r="F35" s="24" t="s">
        <v>6</v>
      </c>
      <c r="G35" s="24">
        <v>5.5</v>
      </c>
      <c r="H35" s="24">
        <v>2.75</v>
      </c>
      <c r="I35" s="24">
        <v>3</v>
      </c>
      <c r="J35" s="23">
        <v>21.25</v>
      </c>
      <c r="K35" s="95">
        <v>1</v>
      </c>
      <c r="L35" s="24"/>
    </row>
    <row r="36" spans="1:12" ht="15.75" customHeight="1" x14ac:dyDescent="0.25">
      <c r="A36" s="24">
        <v>32</v>
      </c>
      <c r="B36" s="97" t="s">
        <v>4369</v>
      </c>
      <c r="C36" s="96" t="s">
        <v>4288</v>
      </c>
      <c r="D36" s="24" t="s">
        <v>7</v>
      </c>
      <c r="E36" s="24" t="s">
        <v>613</v>
      </c>
      <c r="F36" s="24" t="s">
        <v>6</v>
      </c>
      <c r="G36" s="24">
        <v>5.25</v>
      </c>
      <c r="H36" s="24">
        <v>5.75</v>
      </c>
      <c r="I36" s="24">
        <v>2</v>
      </c>
      <c r="J36" s="23">
        <v>20.75</v>
      </c>
      <c r="K36" s="95">
        <v>2</v>
      </c>
      <c r="L36" s="24"/>
    </row>
    <row r="37" spans="1:12" ht="15.75" customHeight="1" x14ac:dyDescent="0.25">
      <c r="A37" s="24">
        <v>33</v>
      </c>
      <c r="B37" s="97" t="s">
        <v>4370</v>
      </c>
      <c r="C37" s="96" t="s">
        <v>4126</v>
      </c>
      <c r="D37" s="24" t="s">
        <v>625</v>
      </c>
      <c r="E37" s="24" t="s">
        <v>613</v>
      </c>
      <c r="F37" s="24" t="s">
        <v>3</v>
      </c>
      <c r="G37" s="24">
        <v>5.75</v>
      </c>
      <c r="H37" s="24">
        <v>3.25</v>
      </c>
      <c r="I37" s="24">
        <v>3.25</v>
      </c>
      <c r="J37" s="23">
        <v>22.25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4371</v>
      </c>
      <c r="C38" s="96" t="s">
        <v>4076</v>
      </c>
      <c r="D38" s="24" t="s">
        <v>625</v>
      </c>
      <c r="E38" s="24" t="s">
        <v>613</v>
      </c>
      <c r="F38" s="24" t="s">
        <v>6</v>
      </c>
      <c r="G38" s="24">
        <v>5.5</v>
      </c>
      <c r="H38" s="24">
        <v>4</v>
      </c>
      <c r="I38" s="24">
        <v>2</v>
      </c>
      <c r="J38" s="23">
        <v>20</v>
      </c>
      <c r="K38" s="95">
        <v>3</v>
      </c>
      <c r="L38" s="24"/>
    </row>
    <row r="39" spans="1:12" ht="15.75" customHeight="1" x14ac:dyDescent="0.25">
      <c r="A39" s="24">
        <v>35</v>
      </c>
      <c r="B39" s="97" t="s">
        <v>4372</v>
      </c>
      <c r="C39" s="96" t="s">
        <v>4082</v>
      </c>
      <c r="D39" s="24" t="s">
        <v>625</v>
      </c>
      <c r="E39" s="24" t="s">
        <v>613</v>
      </c>
      <c r="F39" s="24" t="s">
        <v>6</v>
      </c>
      <c r="G39" s="24">
        <v>4.5</v>
      </c>
      <c r="H39" s="24">
        <v>3.75</v>
      </c>
      <c r="I39" s="24">
        <v>3.5</v>
      </c>
      <c r="J39" s="23">
        <v>20.25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4373</v>
      </c>
      <c r="C40" s="96" t="s">
        <v>4172</v>
      </c>
      <c r="D40" s="24" t="s">
        <v>625</v>
      </c>
      <c r="E40" s="24" t="s">
        <v>613</v>
      </c>
      <c r="F40" s="24" t="s">
        <v>6</v>
      </c>
      <c r="G40" s="24">
        <v>6</v>
      </c>
      <c r="H40" s="24">
        <v>5</v>
      </c>
      <c r="I40" s="24">
        <v>1.5</v>
      </c>
      <c r="J40" s="23">
        <v>20</v>
      </c>
      <c r="K40" s="95">
        <v>3</v>
      </c>
      <c r="L40" s="24"/>
    </row>
    <row r="41" spans="1:12" ht="15.75" customHeight="1" x14ac:dyDescent="0.25">
      <c r="A41" s="24">
        <v>37</v>
      </c>
      <c r="B41" s="97" t="s">
        <v>4374</v>
      </c>
      <c r="C41" s="96" t="s">
        <v>4149</v>
      </c>
      <c r="D41" s="24" t="s">
        <v>625</v>
      </c>
      <c r="E41" s="24" t="s">
        <v>613</v>
      </c>
      <c r="F41" s="24" t="s">
        <v>3</v>
      </c>
      <c r="G41" s="24">
        <v>7.25</v>
      </c>
      <c r="H41" s="24">
        <v>4</v>
      </c>
      <c r="I41" s="24">
        <v>2.25</v>
      </c>
      <c r="J41" s="23">
        <v>23.5</v>
      </c>
      <c r="K41" s="95">
        <v>2</v>
      </c>
      <c r="L41" s="24"/>
    </row>
    <row r="42" spans="1:12" ht="15.75" customHeight="1" x14ac:dyDescent="0.25">
      <c r="A42" s="24">
        <v>38</v>
      </c>
      <c r="B42" s="97" t="s">
        <v>4375</v>
      </c>
      <c r="C42" s="96" t="s">
        <v>4077</v>
      </c>
      <c r="D42" s="24" t="s">
        <v>625</v>
      </c>
      <c r="E42" s="24" t="s">
        <v>613</v>
      </c>
      <c r="F42" s="24" t="s">
        <v>6</v>
      </c>
      <c r="G42" s="24">
        <v>6</v>
      </c>
      <c r="H42" s="24">
        <v>5</v>
      </c>
      <c r="I42" s="24">
        <v>1</v>
      </c>
      <c r="J42" s="23">
        <v>20.5</v>
      </c>
      <c r="K42" s="95">
        <v>3</v>
      </c>
      <c r="L42" s="24"/>
    </row>
    <row r="43" spans="1:12" ht="15.75" customHeight="1" x14ac:dyDescent="0.25">
      <c r="A43" s="24">
        <v>39</v>
      </c>
      <c r="B43" s="97" t="s">
        <v>4376</v>
      </c>
      <c r="C43" s="96" t="s">
        <v>4182</v>
      </c>
      <c r="D43" s="24" t="s">
        <v>7</v>
      </c>
      <c r="E43" s="24" t="s">
        <v>613</v>
      </c>
      <c r="F43" s="24">
        <v>0</v>
      </c>
      <c r="G43" s="24">
        <v>5.75</v>
      </c>
      <c r="H43" s="24">
        <v>1.5</v>
      </c>
      <c r="I43" s="24">
        <v>4.75</v>
      </c>
      <c r="J43" s="23">
        <v>24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4377</v>
      </c>
      <c r="C44" s="96" t="s">
        <v>4150</v>
      </c>
      <c r="D44" s="24" t="s">
        <v>625</v>
      </c>
      <c r="E44" s="24" t="s">
        <v>613</v>
      </c>
      <c r="F44" s="24" t="s">
        <v>6</v>
      </c>
      <c r="G44" s="24">
        <v>6</v>
      </c>
      <c r="H44" s="24">
        <v>3.25</v>
      </c>
      <c r="I44" s="24">
        <v>2.75</v>
      </c>
      <c r="J44" s="23">
        <v>21.75</v>
      </c>
      <c r="K44" s="95">
        <v>2</v>
      </c>
      <c r="L44" s="24"/>
    </row>
    <row r="45" spans="1:12" ht="15.75" customHeight="1" x14ac:dyDescent="0.25">
      <c r="A45" s="24">
        <v>41</v>
      </c>
      <c r="B45" s="97" t="s">
        <v>4378</v>
      </c>
      <c r="C45" s="96" t="s">
        <v>4117</v>
      </c>
      <c r="D45" s="24" t="s">
        <v>7</v>
      </c>
      <c r="E45" s="24" t="s">
        <v>613</v>
      </c>
      <c r="F45" s="24" t="s">
        <v>3</v>
      </c>
      <c r="G45" s="24">
        <v>5.75</v>
      </c>
      <c r="H45" s="24">
        <v>4.5</v>
      </c>
      <c r="I45" s="24">
        <v>3.75</v>
      </c>
      <c r="J45" s="23">
        <v>24.5</v>
      </c>
      <c r="K45" s="95">
        <v>2</v>
      </c>
      <c r="L45" s="24"/>
    </row>
    <row r="46" spans="1:12" ht="15.75" customHeight="1" x14ac:dyDescent="0.25">
      <c r="A46" s="24">
        <v>42</v>
      </c>
      <c r="B46" s="97" t="s">
        <v>4379</v>
      </c>
      <c r="C46" s="96" t="s">
        <v>4131</v>
      </c>
      <c r="D46" s="24" t="s">
        <v>7</v>
      </c>
      <c r="E46" s="24" t="s">
        <v>613</v>
      </c>
      <c r="F46" s="24" t="s">
        <v>3</v>
      </c>
      <c r="G46" s="24">
        <v>5.5</v>
      </c>
      <c r="H46" s="24">
        <v>3.5</v>
      </c>
      <c r="I46" s="24">
        <v>5</v>
      </c>
      <c r="J46" s="23">
        <v>24.5</v>
      </c>
      <c r="K46" s="95">
        <v>2</v>
      </c>
      <c r="L46" s="24"/>
    </row>
    <row r="47" spans="1:12" ht="15.75" customHeight="1" x14ac:dyDescent="0.25">
      <c r="A47" s="24">
        <v>43</v>
      </c>
      <c r="B47" s="97" t="s">
        <v>4380</v>
      </c>
      <c r="C47" s="96" t="s">
        <v>4155</v>
      </c>
      <c r="D47" s="24" t="s">
        <v>7</v>
      </c>
      <c r="E47" s="24" t="s">
        <v>613</v>
      </c>
      <c r="F47" s="24" t="s">
        <v>3</v>
      </c>
      <c r="G47" s="24">
        <v>4.5</v>
      </c>
      <c r="H47" s="24">
        <v>4.25</v>
      </c>
      <c r="I47" s="24">
        <v>3</v>
      </c>
      <c r="J47" s="23">
        <v>19.75</v>
      </c>
      <c r="K47" s="95">
        <v>3</v>
      </c>
      <c r="L47" s="24"/>
    </row>
    <row r="48" spans="1:12" ht="15.75" customHeight="1" x14ac:dyDescent="0.25">
      <c r="A48" s="24">
        <v>44</v>
      </c>
      <c r="B48" s="97" t="s">
        <v>4381</v>
      </c>
      <c r="C48" s="96" t="s">
        <v>4154</v>
      </c>
      <c r="D48" s="24" t="s">
        <v>625</v>
      </c>
      <c r="E48" s="24" t="s">
        <v>613</v>
      </c>
      <c r="F48" s="24" t="s">
        <v>3</v>
      </c>
      <c r="G48" s="24">
        <v>6</v>
      </c>
      <c r="H48" s="24">
        <v>3.25</v>
      </c>
      <c r="I48" s="24">
        <v>3</v>
      </c>
      <c r="J48" s="23">
        <v>22.25</v>
      </c>
      <c r="K48" s="95">
        <v>1</v>
      </c>
      <c r="L48" s="24"/>
    </row>
    <row r="49" spans="1:12" ht="15.75" customHeight="1" x14ac:dyDescent="0.25">
      <c r="A49" s="24">
        <v>45</v>
      </c>
      <c r="B49" s="97" t="s">
        <v>4382</v>
      </c>
      <c r="C49" s="96" t="s">
        <v>4236</v>
      </c>
      <c r="D49" s="24" t="s">
        <v>625</v>
      </c>
      <c r="E49" s="24" t="s">
        <v>613</v>
      </c>
      <c r="F49" s="24" t="s">
        <v>3</v>
      </c>
      <c r="G49" s="24">
        <v>7</v>
      </c>
      <c r="H49" s="24">
        <v>4</v>
      </c>
      <c r="I49" s="24">
        <v>1</v>
      </c>
      <c r="J49" s="23">
        <v>21</v>
      </c>
      <c r="K49" s="95">
        <v>3</v>
      </c>
      <c r="L49" s="24"/>
    </row>
    <row r="50" spans="1:12" ht="15.75" customHeight="1" x14ac:dyDescent="0.25">
      <c r="A50" s="24">
        <v>46</v>
      </c>
      <c r="B50" s="97" t="s">
        <v>4717</v>
      </c>
      <c r="C50" s="96"/>
      <c r="D50" s="24" t="s">
        <v>7</v>
      </c>
      <c r="E50" s="24" t="s">
        <v>613</v>
      </c>
      <c r="F50" s="24" t="s">
        <v>4336</v>
      </c>
      <c r="G50" s="24"/>
      <c r="H50" s="24"/>
      <c r="I50" s="24"/>
      <c r="J50" s="23"/>
      <c r="K50" s="95"/>
      <c r="L50" s="24" t="s">
        <v>621</v>
      </c>
    </row>
    <row r="51" spans="1:12" ht="15.75" customHeight="1" x14ac:dyDescent="0.25">
      <c r="A51" s="24">
        <v>47</v>
      </c>
      <c r="B51" s="97"/>
      <c r="C51" s="96"/>
      <c r="D51" s="24"/>
      <c r="E51" s="24"/>
      <c r="F51" s="24"/>
      <c r="G51" s="24"/>
      <c r="H51" s="24"/>
      <c r="I51" s="24"/>
      <c r="J51" s="23"/>
      <c r="K51" s="95"/>
      <c r="L51" s="24"/>
    </row>
    <row r="53" spans="1:12" s="33" customFormat="1" ht="23.25" customHeight="1" x14ac:dyDescent="0.2">
      <c r="B53" s="35" t="s">
        <v>634</v>
      </c>
      <c r="C53" s="37" t="s">
        <v>7</v>
      </c>
      <c r="D53" s="39" t="s">
        <v>625</v>
      </c>
      <c r="E53" s="37" t="s">
        <v>31</v>
      </c>
      <c r="F53" s="42" t="s">
        <v>31</v>
      </c>
      <c r="G53" s="42" t="s">
        <v>3</v>
      </c>
      <c r="H53" s="42" t="s">
        <v>6</v>
      </c>
      <c r="I53" s="105" t="s">
        <v>4336</v>
      </c>
      <c r="J53" s="37" t="s">
        <v>626</v>
      </c>
      <c r="K53" s="42" t="s">
        <v>627</v>
      </c>
      <c r="L53" s="39" t="s">
        <v>628</v>
      </c>
    </row>
    <row r="54" spans="1:12" x14ac:dyDescent="0.25">
      <c r="B54" s="56">
        <f>AVERAGE(J5:J51)</f>
        <v>21.976744186046513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16</v>
      </c>
      <c r="L54" s="40">
        <f>COUNTIF($K$5:$K$51,RIGHT(L53))</f>
        <v>14</v>
      </c>
    </row>
  </sheetData>
  <mergeCells count="2">
    <mergeCell ref="A2:L2"/>
    <mergeCell ref="A3:L3"/>
  </mergeCells>
  <conditionalFormatting sqref="F23:F47 F50:F51">
    <cfRule type="cellIs" dxfId="45" priority="4" operator="equal">
      <formula>"Lưu ban"</formula>
    </cfRule>
  </conditionalFormatting>
  <conditionalFormatting sqref="G5:G47 G50:G51">
    <cfRule type="cellIs" dxfId="44" priority="3" operator="equal">
      <formula>"Lưu ban"</formula>
    </cfRule>
  </conditionalFormatting>
  <conditionalFormatting sqref="F48:F49">
    <cfRule type="cellIs" dxfId="43" priority="2" operator="equal">
      <formula>"Lưu ban"</formula>
    </cfRule>
  </conditionalFormatting>
  <conditionalFormatting sqref="G48:G49">
    <cfRule type="cellIs" dxfId="42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1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20.2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10A2 -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4470</v>
      </c>
      <c r="C5" s="96" t="s">
        <v>4132</v>
      </c>
      <c r="D5" s="24" t="s">
        <v>625</v>
      </c>
      <c r="E5" s="24" t="s">
        <v>614</v>
      </c>
      <c r="F5" s="24" t="s">
        <v>3</v>
      </c>
      <c r="G5" s="24">
        <v>7</v>
      </c>
      <c r="H5" s="24">
        <v>4.25</v>
      </c>
      <c r="I5" s="24">
        <v>2.5</v>
      </c>
      <c r="J5" s="23">
        <v>24.75</v>
      </c>
      <c r="K5" s="95">
        <v>2</v>
      </c>
      <c r="L5" s="24"/>
    </row>
    <row r="6" spans="1:15" ht="15.75" customHeight="1" x14ac:dyDescent="0.25">
      <c r="A6" s="24">
        <v>2</v>
      </c>
      <c r="B6" s="97" t="s">
        <v>4471</v>
      </c>
      <c r="C6" s="96" t="s">
        <v>4285</v>
      </c>
      <c r="D6" s="24" t="s">
        <v>7</v>
      </c>
      <c r="E6" s="24" t="s">
        <v>614</v>
      </c>
      <c r="F6" s="24" t="s">
        <v>6</v>
      </c>
      <c r="G6" s="24">
        <v>5.25</v>
      </c>
      <c r="H6" s="24">
        <v>5</v>
      </c>
      <c r="I6" s="24">
        <v>2</v>
      </c>
      <c r="J6" s="23">
        <v>20.5</v>
      </c>
      <c r="K6" s="95">
        <v>1</v>
      </c>
      <c r="L6" s="98"/>
    </row>
    <row r="7" spans="1:15" ht="15.75" customHeight="1" x14ac:dyDescent="0.25">
      <c r="A7" s="24">
        <v>3</v>
      </c>
      <c r="B7" s="97" t="s">
        <v>4472</v>
      </c>
      <c r="C7" s="96" t="s">
        <v>4181</v>
      </c>
      <c r="D7" s="24" t="s">
        <v>7</v>
      </c>
      <c r="E7" s="24" t="s">
        <v>614</v>
      </c>
      <c r="F7" s="24" t="s">
        <v>3</v>
      </c>
      <c r="G7" s="24">
        <v>3</v>
      </c>
      <c r="H7" s="24">
        <v>4.25</v>
      </c>
      <c r="I7" s="24">
        <v>4.5</v>
      </c>
      <c r="J7" s="23">
        <v>20.75</v>
      </c>
      <c r="K7" s="95">
        <v>3</v>
      </c>
      <c r="L7" s="24"/>
    </row>
    <row r="8" spans="1:15" ht="15.75" customHeight="1" x14ac:dyDescent="0.25">
      <c r="A8" s="24">
        <v>4</v>
      </c>
      <c r="B8" s="97" t="s">
        <v>4473</v>
      </c>
      <c r="C8" s="96" t="s">
        <v>4332</v>
      </c>
      <c r="D8" s="24" t="s">
        <v>625</v>
      </c>
      <c r="E8" s="24" t="s">
        <v>614</v>
      </c>
      <c r="F8" s="24" t="s">
        <v>3</v>
      </c>
      <c r="G8" s="24">
        <v>6</v>
      </c>
      <c r="H8" s="24">
        <v>4.5</v>
      </c>
      <c r="I8" s="24">
        <v>1.25</v>
      </c>
      <c r="J8" s="23">
        <v>20</v>
      </c>
      <c r="K8" s="95">
        <v>3</v>
      </c>
      <c r="L8" s="24"/>
    </row>
    <row r="9" spans="1:15" ht="15.75" customHeight="1" x14ac:dyDescent="0.25">
      <c r="A9" s="24">
        <v>5</v>
      </c>
      <c r="B9" s="97" t="s">
        <v>4474</v>
      </c>
      <c r="C9" s="96" t="s">
        <v>4250</v>
      </c>
      <c r="D9" s="24" t="s">
        <v>625</v>
      </c>
      <c r="E9" s="24" t="s">
        <v>614</v>
      </c>
      <c r="F9" s="24" t="s">
        <v>6</v>
      </c>
      <c r="G9" s="24">
        <v>6.25</v>
      </c>
      <c r="H9" s="24">
        <v>2.25</v>
      </c>
      <c r="I9" s="24">
        <v>3</v>
      </c>
      <c r="J9" s="23">
        <v>21.25</v>
      </c>
      <c r="K9" s="95">
        <v>1</v>
      </c>
      <c r="L9" s="24"/>
    </row>
    <row r="10" spans="1:15" ht="15.75" customHeight="1" x14ac:dyDescent="0.25">
      <c r="A10" s="24">
        <v>6</v>
      </c>
      <c r="B10" s="97" t="s">
        <v>4475</v>
      </c>
      <c r="C10" s="96" t="s">
        <v>4141</v>
      </c>
      <c r="D10" s="24" t="s">
        <v>7</v>
      </c>
      <c r="E10" s="24" t="s">
        <v>614</v>
      </c>
      <c r="F10" s="24" t="s">
        <v>3</v>
      </c>
      <c r="G10" s="24">
        <v>6</v>
      </c>
      <c r="H10" s="24">
        <v>4.5</v>
      </c>
      <c r="I10" s="24">
        <v>4.25</v>
      </c>
      <c r="J10" s="23">
        <v>25.5</v>
      </c>
      <c r="K10" s="95">
        <v>3</v>
      </c>
      <c r="L10" s="24"/>
    </row>
    <row r="11" spans="1:15" ht="15.75" customHeight="1" x14ac:dyDescent="0.25">
      <c r="A11" s="24">
        <v>7</v>
      </c>
      <c r="B11" s="97" t="s">
        <v>4476</v>
      </c>
      <c r="C11" s="96" t="s">
        <v>4192</v>
      </c>
      <c r="D11" s="24" t="s">
        <v>7</v>
      </c>
      <c r="E11" s="24" t="s">
        <v>614</v>
      </c>
      <c r="F11" s="24" t="s">
        <v>6</v>
      </c>
      <c r="G11" s="24">
        <v>3.75</v>
      </c>
      <c r="H11" s="24">
        <v>6.75</v>
      </c>
      <c r="I11" s="24">
        <v>2.75</v>
      </c>
      <c r="J11" s="23">
        <v>20.25</v>
      </c>
      <c r="K11" s="95">
        <v>3</v>
      </c>
      <c r="L11" s="24"/>
    </row>
    <row r="12" spans="1:15" ht="15.75" customHeight="1" x14ac:dyDescent="0.25">
      <c r="A12" s="24">
        <v>8</v>
      </c>
      <c r="B12" s="97" t="s">
        <v>4477</v>
      </c>
      <c r="C12" s="96" t="s">
        <v>4207</v>
      </c>
      <c r="D12" s="24" t="s">
        <v>7</v>
      </c>
      <c r="E12" s="24" t="s">
        <v>614</v>
      </c>
      <c r="F12" s="24" t="s">
        <v>3</v>
      </c>
      <c r="G12" s="24">
        <v>5.5</v>
      </c>
      <c r="H12" s="24">
        <v>2.5</v>
      </c>
      <c r="I12" s="24">
        <v>4.25</v>
      </c>
      <c r="J12" s="23">
        <v>23.5</v>
      </c>
      <c r="K12" s="95">
        <v>2</v>
      </c>
      <c r="L12" s="24"/>
    </row>
    <row r="13" spans="1:15" ht="15.75" customHeight="1" x14ac:dyDescent="0.25">
      <c r="A13" s="24">
        <v>9</v>
      </c>
      <c r="B13" s="97" t="s">
        <v>4478</v>
      </c>
      <c r="C13" s="96" t="s">
        <v>4191</v>
      </c>
      <c r="D13" s="24" t="s">
        <v>625</v>
      </c>
      <c r="E13" s="24" t="s">
        <v>614</v>
      </c>
      <c r="F13" s="24" t="s">
        <v>3</v>
      </c>
      <c r="G13" s="24">
        <v>6</v>
      </c>
      <c r="H13" s="24">
        <v>2.25</v>
      </c>
      <c r="I13" s="24">
        <v>3.5</v>
      </c>
      <c r="J13" s="23">
        <v>22.25</v>
      </c>
      <c r="K13" s="95">
        <v>2</v>
      </c>
      <c r="L13" s="24"/>
    </row>
    <row r="14" spans="1:15" ht="15.75" customHeight="1" x14ac:dyDescent="0.25">
      <c r="A14" s="24">
        <v>10</v>
      </c>
      <c r="B14" s="97" t="s">
        <v>4479</v>
      </c>
      <c r="C14" s="96" t="s">
        <v>4274</v>
      </c>
      <c r="D14" s="24" t="s">
        <v>7</v>
      </c>
      <c r="E14" s="24" t="s">
        <v>614</v>
      </c>
      <c r="F14" s="24" t="s">
        <v>6</v>
      </c>
      <c r="G14" s="24">
        <v>5.25</v>
      </c>
      <c r="H14" s="24">
        <v>3</v>
      </c>
      <c r="I14" s="24">
        <v>2.75</v>
      </c>
      <c r="J14" s="23">
        <v>20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4480</v>
      </c>
      <c r="C15" s="96" t="s">
        <v>4096</v>
      </c>
      <c r="D15" s="24" t="s">
        <v>625</v>
      </c>
      <c r="E15" s="24" t="s">
        <v>614</v>
      </c>
      <c r="F15" s="24" t="s">
        <v>3</v>
      </c>
      <c r="G15" s="24">
        <v>5.75</v>
      </c>
      <c r="H15" s="24">
        <v>3</v>
      </c>
      <c r="I15" s="24">
        <v>3.25</v>
      </c>
      <c r="J15" s="23">
        <v>22</v>
      </c>
      <c r="K15" s="95">
        <v>3</v>
      </c>
      <c r="L15" s="24"/>
    </row>
    <row r="16" spans="1:15" ht="15.75" customHeight="1" x14ac:dyDescent="0.25">
      <c r="A16" s="24">
        <v>12</v>
      </c>
      <c r="B16" s="97" t="s">
        <v>4481</v>
      </c>
      <c r="C16" s="96" t="s">
        <v>4106</v>
      </c>
      <c r="D16" s="24" t="s">
        <v>625</v>
      </c>
      <c r="E16" s="24" t="s">
        <v>614</v>
      </c>
      <c r="F16" s="24" t="s">
        <v>3</v>
      </c>
      <c r="G16" s="24">
        <v>3.75</v>
      </c>
      <c r="H16" s="24">
        <v>3.25</v>
      </c>
      <c r="I16" s="24">
        <v>4</v>
      </c>
      <c r="J16" s="23">
        <v>20.25</v>
      </c>
      <c r="K16" s="95">
        <v>2</v>
      </c>
      <c r="L16" s="24"/>
    </row>
    <row r="17" spans="1:12" ht="15.75" customHeight="1" x14ac:dyDescent="0.25">
      <c r="A17" s="24">
        <v>13</v>
      </c>
      <c r="B17" s="97" t="s">
        <v>4482</v>
      </c>
      <c r="C17" s="96" t="s">
        <v>4302</v>
      </c>
      <c r="D17" s="24" t="s">
        <v>625</v>
      </c>
      <c r="E17" s="24" t="s">
        <v>614</v>
      </c>
      <c r="F17" s="24" t="s">
        <v>6</v>
      </c>
      <c r="G17" s="24">
        <v>5</v>
      </c>
      <c r="H17" s="24">
        <v>2.5</v>
      </c>
      <c r="I17" s="24">
        <v>3</v>
      </c>
      <c r="J17" s="23">
        <v>20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4483</v>
      </c>
      <c r="C18" s="96" t="s">
        <v>4107</v>
      </c>
      <c r="D18" s="24" t="s">
        <v>625</v>
      </c>
      <c r="E18" s="24" t="s">
        <v>614</v>
      </c>
      <c r="F18" s="24" t="s">
        <v>6</v>
      </c>
      <c r="G18" s="24">
        <v>5.5</v>
      </c>
      <c r="H18" s="24">
        <v>2.5</v>
      </c>
      <c r="I18" s="24">
        <v>4.25</v>
      </c>
      <c r="J18" s="23">
        <v>23.5</v>
      </c>
      <c r="K18" s="95">
        <v>2</v>
      </c>
      <c r="L18" s="24"/>
    </row>
    <row r="19" spans="1:12" ht="15.75" customHeight="1" x14ac:dyDescent="0.25">
      <c r="A19" s="24">
        <v>15</v>
      </c>
      <c r="B19" s="97" t="s">
        <v>4484</v>
      </c>
      <c r="C19" s="96" t="s">
        <v>4243</v>
      </c>
      <c r="D19" s="24" t="s">
        <v>7</v>
      </c>
      <c r="E19" s="24" t="s">
        <v>614</v>
      </c>
      <c r="F19" s="24" t="s">
        <v>6</v>
      </c>
      <c r="G19" s="24">
        <v>6</v>
      </c>
      <c r="H19" s="24">
        <v>4.5</v>
      </c>
      <c r="I19" s="24">
        <v>1.25</v>
      </c>
      <c r="J19" s="23">
        <v>20.5</v>
      </c>
      <c r="K19" s="95">
        <v>3</v>
      </c>
      <c r="L19" s="24"/>
    </row>
    <row r="20" spans="1:12" ht="15.75" customHeight="1" x14ac:dyDescent="0.25">
      <c r="A20" s="24">
        <v>16</v>
      </c>
      <c r="B20" s="97" t="s">
        <v>4485</v>
      </c>
      <c r="C20" s="96" t="s">
        <v>4085</v>
      </c>
      <c r="D20" s="24" t="s">
        <v>625</v>
      </c>
      <c r="E20" s="24" t="s">
        <v>614</v>
      </c>
      <c r="F20" s="24" t="s">
        <v>6</v>
      </c>
      <c r="G20" s="24">
        <v>5.75</v>
      </c>
      <c r="H20" s="24">
        <v>2.75</v>
      </c>
      <c r="I20" s="24">
        <v>2</v>
      </c>
      <c r="J20" s="23">
        <v>21.25</v>
      </c>
      <c r="K20" s="95">
        <v>1</v>
      </c>
      <c r="L20" s="24"/>
    </row>
    <row r="21" spans="1:12" ht="15.75" customHeight="1" x14ac:dyDescent="0.25">
      <c r="A21" s="24">
        <v>17</v>
      </c>
      <c r="B21" s="97" t="s">
        <v>4486</v>
      </c>
      <c r="C21" s="96" t="s">
        <v>4174</v>
      </c>
      <c r="D21" s="24" t="s">
        <v>625</v>
      </c>
      <c r="E21" s="24" t="s">
        <v>614</v>
      </c>
      <c r="F21" s="24" t="s">
        <v>31</v>
      </c>
      <c r="G21" s="24">
        <v>5</v>
      </c>
      <c r="H21" s="24">
        <v>3</v>
      </c>
      <c r="I21" s="24">
        <v>3.75</v>
      </c>
      <c r="J21" s="23">
        <v>22</v>
      </c>
      <c r="K21" s="95">
        <v>2</v>
      </c>
      <c r="L21" s="24"/>
    </row>
    <row r="22" spans="1:12" ht="15.75" customHeight="1" x14ac:dyDescent="0.25">
      <c r="A22" s="24">
        <v>18</v>
      </c>
      <c r="B22" s="97" t="s">
        <v>4487</v>
      </c>
      <c r="C22" s="96" t="s">
        <v>4143</v>
      </c>
      <c r="D22" s="24" t="s">
        <v>7</v>
      </c>
      <c r="E22" s="24" t="s">
        <v>614</v>
      </c>
      <c r="F22" s="24" t="s">
        <v>3</v>
      </c>
      <c r="G22" s="24">
        <v>5</v>
      </c>
      <c r="H22" s="24">
        <v>2.75</v>
      </c>
      <c r="I22" s="24">
        <v>2.25</v>
      </c>
      <c r="J22" s="23">
        <v>19.75</v>
      </c>
      <c r="K22" s="95">
        <v>1</v>
      </c>
      <c r="L22" s="24"/>
    </row>
    <row r="23" spans="1:12" ht="15.75" customHeight="1" x14ac:dyDescent="0.25">
      <c r="A23" s="24">
        <v>19</v>
      </c>
      <c r="B23" s="97" t="s">
        <v>4488</v>
      </c>
      <c r="C23" s="96" t="s">
        <v>4178</v>
      </c>
      <c r="D23" s="24" t="s">
        <v>7</v>
      </c>
      <c r="E23" s="24" t="s">
        <v>614</v>
      </c>
      <c r="F23" s="24" t="s">
        <v>6</v>
      </c>
      <c r="G23" s="24">
        <v>3.75</v>
      </c>
      <c r="H23" s="24">
        <v>2.5</v>
      </c>
      <c r="I23" s="24">
        <v>5</v>
      </c>
      <c r="J23" s="23">
        <v>21.5</v>
      </c>
      <c r="K23" s="95">
        <v>1</v>
      </c>
      <c r="L23" s="24"/>
    </row>
    <row r="24" spans="1:12" ht="15.75" customHeight="1" x14ac:dyDescent="0.25">
      <c r="A24" s="24">
        <v>20</v>
      </c>
      <c r="B24" s="97" t="s">
        <v>4489</v>
      </c>
      <c r="C24" s="96" t="s">
        <v>4144</v>
      </c>
      <c r="D24" s="24" t="s">
        <v>625</v>
      </c>
      <c r="E24" s="24" t="s">
        <v>614</v>
      </c>
      <c r="F24" s="24" t="s">
        <v>3</v>
      </c>
      <c r="G24" s="24">
        <v>6.5</v>
      </c>
      <c r="H24" s="24">
        <v>5</v>
      </c>
      <c r="I24" s="24">
        <v>3.5</v>
      </c>
      <c r="J24" s="23">
        <v>26</v>
      </c>
      <c r="K24" s="95">
        <v>1</v>
      </c>
      <c r="L24" s="24"/>
    </row>
    <row r="25" spans="1:12" ht="15.75" customHeight="1" x14ac:dyDescent="0.25">
      <c r="A25" s="24">
        <v>21</v>
      </c>
      <c r="B25" s="97" t="s">
        <v>4490</v>
      </c>
      <c r="C25" s="96" t="s">
        <v>4273</v>
      </c>
      <c r="D25" s="24" t="s">
        <v>625</v>
      </c>
      <c r="E25" s="24" t="s">
        <v>614</v>
      </c>
      <c r="F25" s="24" t="s">
        <v>6</v>
      </c>
      <c r="G25" s="24">
        <v>5.5</v>
      </c>
      <c r="H25" s="24">
        <v>2</v>
      </c>
      <c r="I25" s="24">
        <v>4</v>
      </c>
      <c r="J25" s="23">
        <v>22.5</v>
      </c>
      <c r="K25" s="95">
        <v>1</v>
      </c>
      <c r="L25" s="24"/>
    </row>
    <row r="26" spans="1:12" ht="15.75" customHeight="1" x14ac:dyDescent="0.25">
      <c r="A26" s="24">
        <v>22</v>
      </c>
      <c r="B26" s="97" t="s">
        <v>4491</v>
      </c>
      <c r="C26" s="108" t="s">
        <v>156</v>
      </c>
      <c r="D26" s="24" t="s">
        <v>7</v>
      </c>
      <c r="E26" s="99" t="s">
        <v>614</v>
      </c>
      <c r="F26" s="24" t="s">
        <v>4336</v>
      </c>
      <c r="G26" s="24"/>
      <c r="H26" s="24"/>
      <c r="I26" s="24"/>
      <c r="J26" s="23"/>
      <c r="K26" s="24"/>
      <c r="L26" s="100" t="s">
        <v>620</v>
      </c>
    </row>
    <row r="27" spans="1:12" ht="15.75" customHeight="1" x14ac:dyDescent="0.25">
      <c r="A27" s="24">
        <v>23</v>
      </c>
      <c r="B27" s="97" t="s">
        <v>4492</v>
      </c>
      <c r="C27" s="96" t="s">
        <v>4121</v>
      </c>
      <c r="D27" s="24" t="s">
        <v>7</v>
      </c>
      <c r="E27" s="24" t="s">
        <v>614</v>
      </c>
      <c r="F27" s="24" t="s">
        <v>31</v>
      </c>
      <c r="G27" s="24">
        <v>5</v>
      </c>
      <c r="H27" s="24">
        <v>4.25</v>
      </c>
      <c r="I27" s="24">
        <v>3.25</v>
      </c>
      <c r="J27" s="23">
        <v>22.25</v>
      </c>
      <c r="K27" s="95">
        <v>2</v>
      </c>
      <c r="L27" s="24"/>
    </row>
    <row r="28" spans="1:12" ht="15.75" customHeight="1" x14ac:dyDescent="0.25">
      <c r="A28" s="24">
        <v>24</v>
      </c>
      <c r="B28" s="97" t="s">
        <v>4493</v>
      </c>
      <c r="C28" s="96" t="s">
        <v>4109</v>
      </c>
      <c r="D28" s="24" t="s">
        <v>7</v>
      </c>
      <c r="E28" s="24" t="s">
        <v>614</v>
      </c>
      <c r="F28" s="24" t="s">
        <v>3</v>
      </c>
      <c r="G28" s="24">
        <v>4.75</v>
      </c>
      <c r="H28" s="24">
        <v>4.25</v>
      </c>
      <c r="I28" s="24">
        <v>3.75</v>
      </c>
      <c r="J28" s="23">
        <v>21.25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4410</v>
      </c>
      <c r="C29" s="96" t="s">
        <v>4243</v>
      </c>
      <c r="D29" s="24" t="s">
        <v>625</v>
      </c>
      <c r="E29" s="24" t="s">
        <v>614</v>
      </c>
      <c r="F29" s="24" t="s">
        <v>6</v>
      </c>
      <c r="G29" s="24">
        <v>6.75</v>
      </c>
      <c r="H29" s="24">
        <v>2.75</v>
      </c>
      <c r="I29" s="24">
        <v>4.25</v>
      </c>
      <c r="J29" s="23">
        <v>26.25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4494</v>
      </c>
      <c r="C30" s="96" t="s">
        <v>4098</v>
      </c>
      <c r="D30" s="24" t="s">
        <v>625</v>
      </c>
      <c r="E30" s="24" t="s">
        <v>614</v>
      </c>
      <c r="F30" s="24">
        <v>0</v>
      </c>
      <c r="G30" s="24">
        <v>5.75</v>
      </c>
      <c r="H30" s="24">
        <v>5.5</v>
      </c>
      <c r="I30" s="24">
        <v>2.75</v>
      </c>
      <c r="J30" s="23">
        <v>23</v>
      </c>
      <c r="K30" s="95">
        <v>1</v>
      </c>
      <c r="L30" s="24"/>
    </row>
    <row r="31" spans="1:12" ht="15.75" customHeight="1" x14ac:dyDescent="0.25">
      <c r="A31" s="24">
        <v>27</v>
      </c>
      <c r="B31" s="97" t="s">
        <v>4495</v>
      </c>
      <c r="C31" s="96" t="s">
        <v>4138</v>
      </c>
      <c r="D31" s="24" t="s">
        <v>625</v>
      </c>
      <c r="E31" s="24" t="s">
        <v>614</v>
      </c>
      <c r="F31" s="24" t="s">
        <v>6</v>
      </c>
      <c r="G31" s="24">
        <v>6</v>
      </c>
      <c r="H31" s="24">
        <v>4.5</v>
      </c>
      <c r="I31" s="24">
        <v>1.75</v>
      </c>
      <c r="J31" s="23">
        <v>20</v>
      </c>
      <c r="K31" s="95">
        <v>2</v>
      </c>
      <c r="L31" s="24"/>
    </row>
    <row r="32" spans="1:12" ht="15.75" customHeight="1" x14ac:dyDescent="0.25">
      <c r="A32" s="24">
        <v>28</v>
      </c>
      <c r="B32" s="97" t="s">
        <v>4496</v>
      </c>
      <c r="C32" s="96" t="s">
        <v>4150</v>
      </c>
      <c r="D32" s="24" t="s">
        <v>625</v>
      </c>
      <c r="E32" s="24" t="s">
        <v>614</v>
      </c>
      <c r="F32" s="24" t="s">
        <v>6</v>
      </c>
      <c r="G32" s="24">
        <v>7</v>
      </c>
      <c r="H32" s="24">
        <v>1.75</v>
      </c>
      <c r="I32" s="24">
        <v>2.5</v>
      </c>
      <c r="J32" s="23">
        <v>22.25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4497</v>
      </c>
      <c r="C33" s="96" t="s">
        <v>4134</v>
      </c>
      <c r="D33" s="24" t="s">
        <v>7</v>
      </c>
      <c r="E33" s="24" t="s">
        <v>614</v>
      </c>
      <c r="F33" s="24" t="s">
        <v>6</v>
      </c>
      <c r="G33" s="24">
        <v>4.25</v>
      </c>
      <c r="H33" s="24">
        <v>6.75</v>
      </c>
      <c r="I33" s="24">
        <v>2.75</v>
      </c>
      <c r="J33" s="23">
        <v>21.25</v>
      </c>
      <c r="K33" s="95">
        <v>2</v>
      </c>
      <c r="L33" s="24"/>
    </row>
    <row r="34" spans="1:12" ht="15.75" customHeight="1" x14ac:dyDescent="0.25">
      <c r="A34" s="24">
        <v>30</v>
      </c>
      <c r="B34" s="97" t="s">
        <v>4498</v>
      </c>
      <c r="C34" s="96" t="s">
        <v>4205</v>
      </c>
      <c r="D34" s="24" t="s">
        <v>7</v>
      </c>
      <c r="E34" s="24" t="s">
        <v>614</v>
      </c>
      <c r="F34" s="24" t="s">
        <v>6</v>
      </c>
      <c r="G34" s="24">
        <v>5.5</v>
      </c>
      <c r="H34" s="24">
        <v>5.75</v>
      </c>
      <c r="I34" s="24">
        <v>3.5</v>
      </c>
      <c r="J34" s="23">
        <v>25.25</v>
      </c>
      <c r="K34" s="95">
        <v>2</v>
      </c>
      <c r="L34" s="24"/>
    </row>
    <row r="35" spans="1:12" ht="15.75" customHeight="1" x14ac:dyDescent="0.25">
      <c r="A35" s="24">
        <v>31</v>
      </c>
      <c r="B35" s="97" t="s">
        <v>4499</v>
      </c>
      <c r="C35" s="96" t="s">
        <v>4245</v>
      </c>
      <c r="D35" s="24" t="s">
        <v>7</v>
      </c>
      <c r="E35" s="24" t="s">
        <v>614</v>
      </c>
      <c r="F35" s="24" t="s">
        <v>6</v>
      </c>
      <c r="G35" s="24">
        <v>5.5</v>
      </c>
      <c r="H35" s="24">
        <v>6.75</v>
      </c>
      <c r="I35" s="24">
        <v>1.5</v>
      </c>
      <c r="J35" s="23">
        <v>20.75</v>
      </c>
      <c r="K35" s="95">
        <v>3</v>
      </c>
      <c r="L35" s="24"/>
    </row>
    <row r="36" spans="1:12" ht="15.75" customHeight="1" x14ac:dyDescent="0.25">
      <c r="A36" s="24">
        <v>32</v>
      </c>
      <c r="B36" s="97" t="s">
        <v>4500</v>
      </c>
      <c r="C36" s="96" t="s">
        <v>4333</v>
      </c>
      <c r="D36" s="24" t="s">
        <v>7</v>
      </c>
      <c r="E36" s="24" t="s">
        <v>614</v>
      </c>
      <c r="F36" s="24" t="s">
        <v>3</v>
      </c>
      <c r="G36" s="24">
        <v>3.5</v>
      </c>
      <c r="H36" s="24">
        <v>5.25</v>
      </c>
      <c r="I36" s="24">
        <v>4.25</v>
      </c>
      <c r="J36" s="23">
        <v>21.75</v>
      </c>
      <c r="K36" s="95">
        <v>3</v>
      </c>
      <c r="L36" s="24"/>
    </row>
    <row r="37" spans="1:12" ht="15.75" customHeight="1" x14ac:dyDescent="0.25">
      <c r="A37" s="24">
        <v>33</v>
      </c>
      <c r="B37" s="97" t="s">
        <v>4501</v>
      </c>
      <c r="C37" s="96" t="s">
        <v>4262</v>
      </c>
      <c r="D37" s="24" t="s">
        <v>625</v>
      </c>
      <c r="E37" s="24" t="s">
        <v>614</v>
      </c>
      <c r="F37" s="24" t="s">
        <v>6</v>
      </c>
      <c r="G37" s="24">
        <v>6</v>
      </c>
      <c r="H37" s="24">
        <v>3.75</v>
      </c>
      <c r="I37" s="24">
        <v>1.75</v>
      </c>
      <c r="J37" s="23">
        <v>19.75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4502</v>
      </c>
      <c r="C38" s="96" t="s">
        <v>4111</v>
      </c>
      <c r="D38" s="24" t="s">
        <v>7</v>
      </c>
      <c r="E38" s="24" t="s">
        <v>614</v>
      </c>
      <c r="F38" s="24" t="s">
        <v>3</v>
      </c>
      <c r="G38" s="24">
        <v>5.75</v>
      </c>
      <c r="H38" s="24">
        <v>2.25</v>
      </c>
      <c r="I38" s="24">
        <v>3.75</v>
      </c>
      <c r="J38" s="23">
        <v>22.75</v>
      </c>
      <c r="K38" s="95">
        <v>2</v>
      </c>
      <c r="L38" s="24"/>
    </row>
    <row r="39" spans="1:12" ht="15.75" customHeight="1" x14ac:dyDescent="0.25">
      <c r="A39" s="24">
        <v>35</v>
      </c>
      <c r="B39" s="97" t="s">
        <v>4503</v>
      </c>
      <c r="C39" s="112" t="s">
        <v>180</v>
      </c>
      <c r="D39" s="24" t="s">
        <v>7</v>
      </c>
      <c r="E39" s="99" t="s">
        <v>614</v>
      </c>
      <c r="F39" s="24" t="s">
        <v>4336</v>
      </c>
      <c r="G39" s="24"/>
      <c r="H39" s="24"/>
      <c r="I39" s="24"/>
      <c r="J39" s="23"/>
      <c r="K39" s="24"/>
      <c r="L39" s="104" t="s">
        <v>613</v>
      </c>
    </row>
    <row r="40" spans="1:12" ht="15.75" customHeight="1" x14ac:dyDescent="0.25">
      <c r="A40" s="24">
        <v>36</v>
      </c>
      <c r="B40" s="97" t="s">
        <v>4504</v>
      </c>
      <c r="C40" s="96" t="s">
        <v>4112</v>
      </c>
      <c r="D40" s="24" t="s">
        <v>625</v>
      </c>
      <c r="E40" s="24" t="s">
        <v>614</v>
      </c>
      <c r="F40" s="24" t="s">
        <v>3</v>
      </c>
      <c r="G40" s="24">
        <v>5.25</v>
      </c>
      <c r="H40" s="24">
        <v>2.75</v>
      </c>
      <c r="I40" s="24">
        <v>4</v>
      </c>
      <c r="J40" s="23">
        <v>22.25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4505</v>
      </c>
      <c r="C41" s="96" t="s">
        <v>4211</v>
      </c>
      <c r="D41" s="24" t="s">
        <v>7</v>
      </c>
      <c r="E41" s="24" t="s">
        <v>614</v>
      </c>
      <c r="F41" s="24" t="s">
        <v>6</v>
      </c>
      <c r="G41" s="24">
        <v>6.25</v>
      </c>
      <c r="H41" s="24">
        <v>2.5</v>
      </c>
      <c r="I41" s="24">
        <v>4</v>
      </c>
      <c r="J41" s="23">
        <v>23.5</v>
      </c>
      <c r="K41" s="95">
        <v>1</v>
      </c>
      <c r="L41" s="24"/>
    </row>
    <row r="42" spans="1:12" ht="15.75" customHeight="1" x14ac:dyDescent="0.25">
      <c r="A42" s="24">
        <v>38</v>
      </c>
      <c r="B42" s="97" t="s">
        <v>4506</v>
      </c>
      <c r="C42" s="96" t="s">
        <v>4276</v>
      </c>
      <c r="D42" s="24" t="s">
        <v>625</v>
      </c>
      <c r="E42" s="24" t="s">
        <v>614</v>
      </c>
      <c r="F42" s="24" t="s">
        <v>3</v>
      </c>
      <c r="G42" s="24">
        <v>5.25</v>
      </c>
      <c r="H42" s="24">
        <v>3.75</v>
      </c>
      <c r="I42" s="24">
        <v>2.75</v>
      </c>
      <c r="J42" s="23">
        <v>20.25</v>
      </c>
      <c r="K42" s="95">
        <v>2</v>
      </c>
      <c r="L42" s="24"/>
    </row>
    <row r="43" spans="1:12" ht="15.75" customHeight="1" x14ac:dyDescent="0.25">
      <c r="A43" s="24">
        <v>39</v>
      </c>
      <c r="B43" s="97" t="s">
        <v>4507</v>
      </c>
      <c r="C43" s="96" t="s">
        <v>4157</v>
      </c>
      <c r="D43" s="24" t="s">
        <v>625</v>
      </c>
      <c r="E43" s="24" t="s">
        <v>614</v>
      </c>
      <c r="F43" s="24" t="s">
        <v>3</v>
      </c>
      <c r="G43" s="24">
        <v>4.25</v>
      </c>
      <c r="H43" s="24">
        <v>5.5</v>
      </c>
      <c r="I43" s="24">
        <v>5</v>
      </c>
      <c r="J43" s="23">
        <v>24.5</v>
      </c>
      <c r="K43" s="95">
        <v>3</v>
      </c>
      <c r="L43" s="24"/>
    </row>
    <row r="44" spans="1:12" ht="15.75" customHeight="1" x14ac:dyDescent="0.25">
      <c r="A44" s="24">
        <v>40</v>
      </c>
      <c r="B44" s="97" t="s">
        <v>4508</v>
      </c>
      <c r="C44" s="96" t="s">
        <v>122</v>
      </c>
      <c r="D44" s="24" t="s">
        <v>7</v>
      </c>
      <c r="E44" s="24" t="s">
        <v>614</v>
      </c>
      <c r="F44" s="24" t="s">
        <v>6</v>
      </c>
      <c r="G44" s="24">
        <v>5.75</v>
      </c>
      <c r="H44" s="24">
        <v>2.75</v>
      </c>
      <c r="I44" s="24">
        <v>2.75</v>
      </c>
      <c r="J44" s="23">
        <v>20.75</v>
      </c>
      <c r="K44" s="95">
        <v>3</v>
      </c>
      <c r="L44" s="24"/>
    </row>
    <row r="45" spans="1:12" ht="15.75" customHeight="1" x14ac:dyDescent="0.25">
      <c r="A45" s="24">
        <v>41</v>
      </c>
      <c r="B45" s="97" t="s">
        <v>4509</v>
      </c>
      <c r="C45" s="96" t="s">
        <v>4329</v>
      </c>
      <c r="D45" s="24" t="s">
        <v>7</v>
      </c>
      <c r="E45" s="24" t="s">
        <v>614</v>
      </c>
      <c r="F45" s="24" t="s">
        <v>3</v>
      </c>
      <c r="G45" s="24">
        <v>5</v>
      </c>
      <c r="H45" s="24">
        <v>3.25</v>
      </c>
      <c r="I45" s="24">
        <v>3.75</v>
      </c>
      <c r="J45" s="23">
        <v>21.75</v>
      </c>
      <c r="K45" s="95">
        <v>3</v>
      </c>
      <c r="L45" s="24"/>
    </row>
    <row r="46" spans="1:12" ht="15.75" customHeight="1" x14ac:dyDescent="0.25">
      <c r="A46" s="24">
        <v>42</v>
      </c>
      <c r="B46" s="97" t="s">
        <v>4510</v>
      </c>
      <c r="C46" s="96" t="s">
        <v>4246</v>
      </c>
      <c r="D46" s="24" t="s">
        <v>7</v>
      </c>
      <c r="E46" s="24" t="s">
        <v>614</v>
      </c>
      <c r="F46" s="24" t="s">
        <v>3</v>
      </c>
      <c r="G46" s="24">
        <v>6.25</v>
      </c>
      <c r="H46" s="24">
        <v>2.25</v>
      </c>
      <c r="I46" s="24">
        <v>3.25</v>
      </c>
      <c r="J46" s="23">
        <v>22.75</v>
      </c>
      <c r="K46" s="95">
        <v>1</v>
      </c>
      <c r="L46" s="24"/>
    </row>
    <row r="47" spans="1:12" ht="15.75" customHeight="1" x14ac:dyDescent="0.25">
      <c r="A47" s="24">
        <v>43</v>
      </c>
      <c r="B47" s="97" t="s">
        <v>4511</v>
      </c>
      <c r="C47" s="96" t="s">
        <v>4316</v>
      </c>
      <c r="D47" s="24" t="s">
        <v>625</v>
      </c>
      <c r="E47" s="24" t="s">
        <v>614</v>
      </c>
      <c r="F47" s="24" t="s">
        <v>3</v>
      </c>
      <c r="G47" s="24">
        <v>4</v>
      </c>
      <c r="H47" s="24">
        <v>4</v>
      </c>
      <c r="I47" s="24">
        <v>4</v>
      </c>
      <c r="J47" s="23">
        <v>21</v>
      </c>
      <c r="K47" s="95">
        <v>3</v>
      </c>
      <c r="L47" s="24"/>
    </row>
    <row r="48" spans="1:12" ht="15.75" customHeight="1" x14ac:dyDescent="0.25">
      <c r="A48" s="24">
        <v>44</v>
      </c>
      <c r="B48" s="97" t="s">
        <v>4512</v>
      </c>
      <c r="C48" s="96" t="s">
        <v>4208</v>
      </c>
      <c r="D48" s="24" t="s">
        <v>7</v>
      </c>
      <c r="E48" s="24" t="s">
        <v>614</v>
      </c>
      <c r="F48" s="24" t="s">
        <v>6</v>
      </c>
      <c r="G48" s="24">
        <v>5.25</v>
      </c>
      <c r="H48" s="24">
        <v>2.5</v>
      </c>
      <c r="I48" s="24">
        <v>2.75</v>
      </c>
      <c r="J48" s="23">
        <v>19.5</v>
      </c>
      <c r="K48" s="95">
        <v>1</v>
      </c>
      <c r="L48" s="24"/>
    </row>
    <row r="49" spans="1:12" ht="15.75" customHeight="1" x14ac:dyDescent="0.25">
      <c r="A49" s="24">
        <v>45</v>
      </c>
      <c r="B49" s="97" t="s">
        <v>4513</v>
      </c>
      <c r="C49" s="96" t="s">
        <v>4158</v>
      </c>
      <c r="D49" s="24" t="s">
        <v>625</v>
      </c>
      <c r="E49" s="24" t="s">
        <v>614</v>
      </c>
      <c r="F49" s="24" t="s">
        <v>3</v>
      </c>
      <c r="G49" s="24">
        <v>6.5</v>
      </c>
      <c r="H49" s="24">
        <v>2.5</v>
      </c>
      <c r="I49" s="24">
        <v>3.5</v>
      </c>
      <c r="J49" s="23">
        <v>23.5</v>
      </c>
      <c r="K49" s="95">
        <v>3</v>
      </c>
      <c r="L49" s="24"/>
    </row>
    <row r="50" spans="1:12" ht="15.75" customHeight="1" x14ac:dyDescent="0.25">
      <c r="A50" s="24">
        <v>46</v>
      </c>
      <c r="B50" s="97" t="s">
        <v>4834</v>
      </c>
      <c r="C50" s="96"/>
      <c r="D50" s="24" t="s">
        <v>7</v>
      </c>
      <c r="E50" s="24" t="s">
        <v>614</v>
      </c>
      <c r="F50" s="24" t="s">
        <v>4336</v>
      </c>
      <c r="G50" s="24"/>
      <c r="H50" s="24"/>
      <c r="I50" s="24"/>
      <c r="J50" s="23"/>
      <c r="K50" s="95"/>
      <c r="L50" s="24" t="s">
        <v>614</v>
      </c>
    </row>
    <row r="51" spans="1:12" ht="15.75" customHeight="1" x14ac:dyDescent="0.25">
      <c r="A51" s="24">
        <v>47</v>
      </c>
      <c r="B51" s="97"/>
      <c r="C51" s="96"/>
      <c r="D51" s="24"/>
      <c r="E51" s="24"/>
      <c r="F51" s="24"/>
      <c r="G51" s="24"/>
      <c r="H51" s="24"/>
      <c r="I51" s="24"/>
      <c r="J51" s="23"/>
      <c r="K51" s="95"/>
      <c r="L51" s="24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21.959302325581394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16</v>
      </c>
      <c r="L54" s="40">
        <f>COUNTIF($K$5:$K$51,RIGHT(L53))</f>
        <v>14</v>
      </c>
    </row>
  </sheetData>
  <mergeCells count="2">
    <mergeCell ref="A2:L2"/>
    <mergeCell ref="A3:L3"/>
  </mergeCells>
  <conditionalFormatting sqref="F5:F47 F50:F51">
    <cfRule type="cellIs" dxfId="41" priority="4" operator="equal">
      <formula>"Lưu ban"</formula>
    </cfRule>
  </conditionalFormatting>
  <conditionalFormatting sqref="G5:G47 G50:G51">
    <cfRule type="cellIs" dxfId="40" priority="3" operator="equal">
      <formula>"Lưu ban"</formula>
    </cfRule>
  </conditionalFormatting>
  <conditionalFormatting sqref="F48:F49">
    <cfRule type="cellIs" dxfId="39" priority="2" operator="equal">
      <formula>"Lưu ban"</formula>
    </cfRule>
  </conditionalFormatting>
  <conditionalFormatting sqref="G48:G49">
    <cfRule type="cellIs" dxfId="38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7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10A3 -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4514</v>
      </c>
      <c r="C5" s="108" t="s">
        <v>23</v>
      </c>
      <c r="D5" s="24" t="s">
        <v>7</v>
      </c>
      <c r="E5" s="99" t="s">
        <v>615</v>
      </c>
      <c r="F5" s="24" t="s">
        <v>4336</v>
      </c>
      <c r="G5" s="24"/>
      <c r="H5" s="24"/>
      <c r="I5" s="24"/>
      <c r="J5" s="23"/>
      <c r="K5" s="24"/>
      <c r="L5" s="100" t="s">
        <v>613</v>
      </c>
    </row>
    <row r="6" spans="1:15" ht="15.75" customHeight="1" x14ac:dyDescent="0.25">
      <c r="A6" s="24">
        <v>2</v>
      </c>
      <c r="B6" s="97" t="s">
        <v>4515</v>
      </c>
      <c r="C6" s="96" t="s">
        <v>4215</v>
      </c>
      <c r="D6" s="24" t="s">
        <v>7</v>
      </c>
      <c r="E6" s="24" t="s">
        <v>615</v>
      </c>
      <c r="F6" s="24" t="s">
        <v>6</v>
      </c>
      <c r="G6" s="24">
        <v>5.75</v>
      </c>
      <c r="H6" s="24">
        <v>4.5</v>
      </c>
      <c r="I6" s="24">
        <v>2.5</v>
      </c>
      <c r="J6" s="23">
        <v>21.5</v>
      </c>
      <c r="K6" s="95">
        <v>2</v>
      </c>
      <c r="L6" s="24"/>
    </row>
    <row r="7" spans="1:15" ht="15.75" customHeight="1" x14ac:dyDescent="0.25">
      <c r="A7" s="24">
        <v>3</v>
      </c>
      <c r="B7" s="97" t="s">
        <v>4516</v>
      </c>
      <c r="C7" s="96" t="s">
        <v>4280</v>
      </c>
      <c r="D7" s="24" t="s">
        <v>7</v>
      </c>
      <c r="E7" s="24" t="s">
        <v>615</v>
      </c>
      <c r="F7" s="24" t="s">
        <v>6</v>
      </c>
      <c r="G7" s="24">
        <v>4.5</v>
      </c>
      <c r="H7" s="24">
        <v>2.25</v>
      </c>
      <c r="I7" s="24">
        <v>3.75</v>
      </c>
      <c r="J7" s="23">
        <v>19.75</v>
      </c>
      <c r="K7" s="95">
        <v>3</v>
      </c>
      <c r="L7" s="24"/>
    </row>
    <row r="8" spans="1:15" ht="15.75" customHeight="1" x14ac:dyDescent="0.25">
      <c r="A8" s="24">
        <v>4</v>
      </c>
      <c r="B8" s="97" t="s">
        <v>4517</v>
      </c>
      <c r="C8" s="96" t="s">
        <v>4148</v>
      </c>
      <c r="D8" s="24" t="s">
        <v>7</v>
      </c>
      <c r="E8" s="24" t="s">
        <v>615</v>
      </c>
      <c r="F8" s="24" t="s">
        <v>6</v>
      </c>
      <c r="G8" s="24">
        <v>4</v>
      </c>
      <c r="H8" s="24">
        <v>2.75</v>
      </c>
      <c r="I8" s="24">
        <v>4.25</v>
      </c>
      <c r="J8" s="23">
        <v>20.75</v>
      </c>
      <c r="K8" s="95">
        <v>1</v>
      </c>
      <c r="L8" s="24"/>
    </row>
    <row r="9" spans="1:15" ht="15.75" customHeight="1" x14ac:dyDescent="0.25">
      <c r="A9" s="24">
        <v>5</v>
      </c>
      <c r="B9" s="97" t="s">
        <v>4518</v>
      </c>
      <c r="C9" s="110" t="s">
        <v>140</v>
      </c>
      <c r="D9" s="24" t="s">
        <v>7</v>
      </c>
      <c r="E9" s="99" t="s">
        <v>615</v>
      </c>
      <c r="F9" s="24" t="s">
        <v>4336</v>
      </c>
      <c r="G9" s="24"/>
      <c r="H9" s="24"/>
      <c r="I9" s="24"/>
      <c r="J9" s="23"/>
      <c r="K9" s="24"/>
      <c r="L9" s="100" t="s">
        <v>620</v>
      </c>
    </row>
    <row r="10" spans="1:15" ht="15.75" customHeight="1" x14ac:dyDescent="0.25">
      <c r="A10" s="24">
        <v>6</v>
      </c>
      <c r="B10" s="97" t="s">
        <v>4519</v>
      </c>
      <c r="C10" s="96" t="s">
        <v>4291</v>
      </c>
      <c r="D10" s="24" t="s">
        <v>625</v>
      </c>
      <c r="E10" s="24" t="s">
        <v>615</v>
      </c>
      <c r="F10" s="24" t="s">
        <v>6</v>
      </c>
      <c r="G10" s="24">
        <v>6</v>
      </c>
      <c r="H10" s="24">
        <v>4</v>
      </c>
      <c r="I10" s="24">
        <v>2</v>
      </c>
      <c r="J10" s="23">
        <v>20.5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4520</v>
      </c>
      <c r="C11" s="96" t="s">
        <v>4212</v>
      </c>
      <c r="D11" s="24" t="s">
        <v>7</v>
      </c>
      <c r="E11" s="24" t="s">
        <v>615</v>
      </c>
      <c r="F11" s="24" t="s">
        <v>3</v>
      </c>
      <c r="G11" s="24">
        <v>6</v>
      </c>
      <c r="H11" s="24">
        <v>3.75</v>
      </c>
      <c r="I11" s="24">
        <v>2.75</v>
      </c>
      <c r="J11" s="23">
        <v>21.75</v>
      </c>
      <c r="K11" s="95">
        <v>3</v>
      </c>
      <c r="L11" s="24"/>
    </row>
    <row r="12" spans="1:15" ht="15.75" customHeight="1" x14ac:dyDescent="0.25">
      <c r="A12" s="24">
        <v>8</v>
      </c>
      <c r="B12" s="97" t="s">
        <v>4521</v>
      </c>
      <c r="C12" s="96" t="s">
        <v>337</v>
      </c>
      <c r="D12" s="24" t="s">
        <v>625</v>
      </c>
      <c r="E12" s="24" t="s">
        <v>615</v>
      </c>
      <c r="F12" s="24" t="s">
        <v>6</v>
      </c>
      <c r="G12" s="24">
        <v>7</v>
      </c>
      <c r="H12" s="24">
        <v>3.5</v>
      </c>
      <c r="I12" s="24">
        <v>2.75</v>
      </c>
      <c r="J12" s="23">
        <v>23.5</v>
      </c>
      <c r="K12" s="95">
        <v>1</v>
      </c>
      <c r="L12" s="24"/>
    </row>
    <row r="13" spans="1:15" ht="15.75" customHeight="1" x14ac:dyDescent="0.25">
      <c r="A13" s="24">
        <v>9</v>
      </c>
      <c r="B13" s="97" t="s">
        <v>4522</v>
      </c>
      <c r="C13" s="96" t="s">
        <v>4148</v>
      </c>
      <c r="D13" s="24" t="s">
        <v>625</v>
      </c>
      <c r="E13" s="24" t="s">
        <v>615</v>
      </c>
      <c r="F13" s="24">
        <v>0</v>
      </c>
      <c r="G13" s="24">
        <v>7.25</v>
      </c>
      <c r="H13" s="24">
        <v>5.5</v>
      </c>
      <c r="I13" s="24">
        <v>1.25</v>
      </c>
      <c r="J13" s="23">
        <v>22.5</v>
      </c>
      <c r="K13" s="95">
        <v>2</v>
      </c>
      <c r="L13" s="24"/>
    </row>
    <row r="14" spans="1:15" ht="15.75" customHeight="1" x14ac:dyDescent="0.25">
      <c r="A14" s="24">
        <v>10</v>
      </c>
      <c r="B14" s="97" t="s">
        <v>4523</v>
      </c>
      <c r="C14" s="96" t="s">
        <v>4184</v>
      </c>
      <c r="D14" s="24" t="s">
        <v>625</v>
      </c>
      <c r="E14" s="24" t="s">
        <v>615</v>
      </c>
      <c r="F14" s="24" t="s">
        <v>3</v>
      </c>
      <c r="G14" s="24">
        <v>5.75</v>
      </c>
      <c r="H14" s="24">
        <v>3.25</v>
      </c>
      <c r="I14" s="24">
        <v>2.75</v>
      </c>
      <c r="J14" s="23">
        <v>21.75</v>
      </c>
      <c r="K14" s="95">
        <v>1</v>
      </c>
      <c r="L14" s="24"/>
    </row>
    <row r="15" spans="1:15" ht="15.75" customHeight="1" x14ac:dyDescent="0.25">
      <c r="A15" s="24">
        <v>11</v>
      </c>
      <c r="B15" s="97" t="s">
        <v>4524</v>
      </c>
      <c r="C15" s="96" t="s">
        <v>4125</v>
      </c>
      <c r="D15" s="24" t="s">
        <v>7</v>
      </c>
      <c r="E15" s="24" t="s">
        <v>615</v>
      </c>
      <c r="F15" s="24" t="s">
        <v>3</v>
      </c>
      <c r="G15" s="24">
        <v>7.25</v>
      </c>
      <c r="H15" s="24">
        <v>2.75</v>
      </c>
      <c r="I15" s="24">
        <v>1.75</v>
      </c>
      <c r="J15" s="23">
        <v>22.25</v>
      </c>
      <c r="K15" s="95">
        <v>1</v>
      </c>
      <c r="L15" s="24"/>
    </row>
    <row r="16" spans="1:15" ht="15.75" customHeight="1" x14ac:dyDescent="0.25">
      <c r="A16" s="24">
        <v>12</v>
      </c>
      <c r="B16" s="97" t="s">
        <v>4525</v>
      </c>
      <c r="C16" s="96" t="s">
        <v>4092</v>
      </c>
      <c r="D16" s="24" t="s">
        <v>7</v>
      </c>
      <c r="E16" s="24" t="s">
        <v>615</v>
      </c>
      <c r="F16" s="24" t="s">
        <v>6</v>
      </c>
      <c r="G16" s="24">
        <v>6.75</v>
      </c>
      <c r="H16" s="24">
        <v>3.5</v>
      </c>
      <c r="I16" s="24">
        <v>1</v>
      </c>
      <c r="J16" s="23">
        <v>20</v>
      </c>
      <c r="K16" s="95">
        <v>3</v>
      </c>
      <c r="L16" s="24"/>
    </row>
    <row r="17" spans="1:12" ht="15.75" customHeight="1" x14ac:dyDescent="0.25">
      <c r="A17" s="24">
        <v>13</v>
      </c>
      <c r="B17" s="97" t="s">
        <v>4526</v>
      </c>
      <c r="C17" s="96" t="s">
        <v>4112</v>
      </c>
      <c r="D17" s="24" t="s">
        <v>7</v>
      </c>
      <c r="E17" s="24" t="s">
        <v>615</v>
      </c>
      <c r="F17" s="24" t="s">
        <v>6</v>
      </c>
      <c r="G17" s="24">
        <v>6.75</v>
      </c>
      <c r="H17" s="24">
        <v>4.75</v>
      </c>
      <c r="I17" s="24">
        <v>2.75</v>
      </c>
      <c r="J17" s="23">
        <v>23.75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4527</v>
      </c>
      <c r="C18" s="96" t="s">
        <v>4090</v>
      </c>
      <c r="D18" s="24" t="s">
        <v>7</v>
      </c>
      <c r="E18" s="24" t="s">
        <v>615</v>
      </c>
      <c r="F18" s="24" t="s">
        <v>3</v>
      </c>
      <c r="G18" s="24">
        <v>6.75</v>
      </c>
      <c r="H18" s="24">
        <v>1.25</v>
      </c>
      <c r="I18" s="24">
        <v>5</v>
      </c>
      <c r="J18" s="23">
        <v>25.25</v>
      </c>
      <c r="K18" s="95">
        <v>1</v>
      </c>
      <c r="L18" s="24"/>
    </row>
    <row r="19" spans="1:12" ht="15.75" customHeight="1" x14ac:dyDescent="0.25">
      <c r="A19" s="24">
        <v>15</v>
      </c>
      <c r="B19" s="97" t="s">
        <v>4528</v>
      </c>
      <c r="C19" s="96" t="s">
        <v>4111</v>
      </c>
      <c r="D19" s="24" t="s">
        <v>7</v>
      </c>
      <c r="E19" s="24" t="s">
        <v>615</v>
      </c>
      <c r="F19" s="24" t="s">
        <v>6</v>
      </c>
      <c r="G19" s="24">
        <v>4.25</v>
      </c>
      <c r="H19" s="24">
        <v>3</v>
      </c>
      <c r="I19" s="24">
        <v>3.25</v>
      </c>
      <c r="J19" s="23">
        <v>19.5</v>
      </c>
      <c r="K19" s="95">
        <v>2</v>
      </c>
      <c r="L19" s="24"/>
    </row>
    <row r="20" spans="1:12" ht="15.75" customHeight="1" x14ac:dyDescent="0.25">
      <c r="A20" s="24">
        <v>16</v>
      </c>
      <c r="B20" s="97" t="s">
        <v>4529</v>
      </c>
      <c r="C20" s="96" t="s">
        <v>4253</v>
      </c>
      <c r="D20" s="24" t="s">
        <v>625</v>
      </c>
      <c r="E20" s="24" t="s">
        <v>615</v>
      </c>
      <c r="F20" s="24" t="s">
        <v>3</v>
      </c>
      <c r="G20" s="24">
        <v>5.75</v>
      </c>
      <c r="H20" s="24">
        <v>5</v>
      </c>
      <c r="I20" s="24">
        <v>3.25</v>
      </c>
      <c r="J20" s="23">
        <v>23.5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4530</v>
      </c>
      <c r="C21" s="96" t="s">
        <v>4210</v>
      </c>
      <c r="D21" s="24" t="s">
        <v>625</v>
      </c>
      <c r="E21" s="24" t="s">
        <v>615</v>
      </c>
      <c r="F21" s="24" t="s">
        <v>6</v>
      </c>
      <c r="G21" s="24">
        <v>7</v>
      </c>
      <c r="H21" s="24">
        <v>1.75</v>
      </c>
      <c r="I21" s="24">
        <v>1.75</v>
      </c>
      <c r="J21" s="23">
        <v>19.75</v>
      </c>
      <c r="K21" s="95">
        <v>1</v>
      </c>
      <c r="L21" s="24"/>
    </row>
    <row r="22" spans="1:12" ht="15.75" customHeight="1" x14ac:dyDescent="0.25">
      <c r="A22" s="24">
        <v>18</v>
      </c>
      <c r="B22" s="97" t="s">
        <v>4531</v>
      </c>
      <c r="C22" s="96" t="s">
        <v>4165</v>
      </c>
      <c r="D22" s="24" t="s">
        <v>625</v>
      </c>
      <c r="E22" s="24" t="s">
        <v>615</v>
      </c>
      <c r="F22" s="24" t="s">
        <v>3</v>
      </c>
      <c r="G22" s="24">
        <v>6.75</v>
      </c>
      <c r="H22" s="24">
        <v>3.25</v>
      </c>
      <c r="I22" s="24">
        <v>2</v>
      </c>
      <c r="J22" s="23">
        <v>22.25</v>
      </c>
      <c r="K22" s="95">
        <v>2</v>
      </c>
      <c r="L22" s="24"/>
    </row>
    <row r="23" spans="1:12" ht="15.75" customHeight="1" x14ac:dyDescent="0.25">
      <c r="A23" s="24">
        <v>19</v>
      </c>
      <c r="B23" s="97" t="s">
        <v>4532</v>
      </c>
      <c r="C23" s="96" t="s">
        <v>4263</v>
      </c>
      <c r="D23" s="24" t="s">
        <v>625</v>
      </c>
      <c r="E23" s="24" t="s">
        <v>615</v>
      </c>
      <c r="F23" s="24" t="s">
        <v>3</v>
      </c>
      <c r="G23" s="24">
        <v>5.25</v>
      </c>
      <c r="H23" s="24">
        <v>2</v>
      </c>
      <c r="I23" s="24">
        <v>3</v>
      </c>
      <c r="J23" s="23">
        <v>20</v>
      </c>
      <c r="K23" s="95">
        <v>3</v>
      </c>
      <c r="L23" s="24"/>
    </row>
    <row r="24" spans="1:12" ht="15.75" customHeight="1" x14ac:dyDescent="0.25">
      <c r="A24" s="24">
        <v>20</v>
      </c>
      <c r="B24" s="97" t="s">
        <v>4533</v>
      </c>
      <c r="C24" s="96" t="s">
        <v>4193</v>
      </c>
      <c r="D24" s="24" t="s">
        <v>625</v>
      </c>
      <c r="E24" s="24" t="s">
        <v>615</v>
      </c>
      <c r="F24" s="24" t="s">
        <v>31</v>
      </c>
      <c r="G24" s="24">
        <v>5.75</v>
      </c>
      <c r="H24" s="24">
        <v>2.75</v>
      </c>
      <c r="I24" s="24">
        <v>3.5</v>
      </c>
      <c r="J24" s="23">
        <v>22.75</v>
      </c>
      <c r="K24" s="95">
        <v>2</v>
      </c>
      <c r="L24" s="24"/>
    </row>
    <row r="25" spans="1:12" ht="15.75" customHeight="1" x14ac:dyDescent="0.25">
      <c r="A25" s="24">
        <v>21</v>
      </c>
      <c r="B25" s="97" t="s">
        <v>4534</v>
      </c>
      <c r="C25" s="96" t="s">
        <v>4078</v>
      </c>
      <c r="D25" s="24" t="s">
        <v>7</v>
      </c>
      <c r="E25" s="24" t="s">
        <v>615</v>
      </c>
      <c r="F25" s="24" t="s">
        <v>6</v>
      </c>
      <c r="G25" s="24">
        <v>6</v>
      </c>
      <c r="H25" s="24">
        <v>3.5</v>
      </c>
      <c r="I25" s="24">
        <v>1.75</v>
      </c>
      <c r="J25" s="23">
        <v>20.5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4535</v>
      </c>
      <c r="C26" s="96" t="s">
        <v>4215</v>
      </c>
      <c r="D26" s="24" t="s">
        <v>7</v>
      </c>
      <c r="E26" s="24" t="s">
        <v>615</v>
      </c>
      <c r="F26" s="24" t="s">
        <v>3</v>
      </c>
      <c r="G26" s="24">
        <v>4.25</v>
      </c>
      <c r="H26" s="24">
        <v>4.75</v>
      </c>
      <c r="I26" s="24">
        <v>3.75</v>
      </c>
      <c r="J26" s="23">
        <v>21.25</v>
      </c>
      <c r="K26" s="95">
        <v>2</v>
      </c>
      <c r="L26" s="24"/>
    </row>
    <row r="27" spans="1:12" ht="15.75" customHeight="1" x14ac:dyDescent="0.25">
      <c r="A27" s="24">
        <v>23</v>
      </c>
      <c r="B27" s="97" t="s">
        <v>4536</v>
      </c>
      <c r="C27" s="96" t="s">
        <v>4200</v>
      </c>
      <c r="D27" s="24" t="s">
        <v>625</v>
      </c>
      <c r="E27" s="24" t="s">
        <v>615</v>
      </c>
      <c r="F27" s="24" t="s">
        <v>3</v>
      </c>
      <c r="G27" s="24">
        <v>5</v>
      </c>
      <c r="H27" s="24">
        <v>4.75</v>
      </c>
      <c r="I27" s="24">
        <v>4.5</v>
      </c>
      <c r="J27" s="23">
        <v>24.75</v>
      </c>
      <c r="K27" s="95">
        <v>3</v>
      </c>
      <c r="L27" s="24"/>
    </row>
    <row r="28" spans="1:12" ht="15.75" customHeight="1" x14ac:dyDescent="0.25">
      <c r="A28" s="24">
        <v>24</v>
      </c>
      <c r="B28" s="97" t="s">
        <v>4537</v>
      </c>
      <c r="C28" s="96" t="s">
        <v>4199</v>
      </c>
      <c r="D28" s="24" t="s">
        <v>7</v>
      </c>
      <c r="E28" s="24" t="s">
        <v>615</v>
      </c>
      <c r="F28" s="24" t="s">
        <v>3</v>
      </c>
      <c r="G28" s="24">
        <v>5.25</v>
      </c>
      <c r="H28" s="24">
        <v>5.5</v>
      </c>
      <c r="I28" s="24">
        <v>3.5</v>
      </c>
      <c r="J28" s="23">
        <v>23.5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4538</v>
      </c>
      <c r="C29" s="96" t="s">
        <v>4187</v>
      </c>
      <c r="D29" s="24" t="s">
        <v>7</v>
      </c>
      <c r="E29" s="24" t="s">
        <v>615</v>
      </c>
      <c r="F29" s="24" t="s">
        <v>6</v>
      </c>
      <c r="G29" s="24">
        <v>5.5</v>
      </c>
      <c r="H29" s="24">
        <v>4.75</v>
      </c>
      <c r="I29" s="24">
        <v>2.5</v>
      </c>
      <c r="J29" s="23">
        <v>21.25</v>
      </c>
      <c r="K29" s="95">
        <v>2</v>
      </c>
      <c r="L29" s="24"/>
    </row>
    <row r="30" spans="1:12" ht="15.75" customHeight="1" x14ac:dyDescent="0.25">
      <c r="A30" s="24">
        <v>26</v>
      </c>
      <c r="B30" s="97" t="s">
        <v>4539</v>
      </c>
      <c r="C30" s="96" t="s">
        <v>4103</v>
      </c>
      <c r="D30" s="24" t="s">
        <v>7</v>
      </c>
      <c r="E30" s="24" t="s">
        <v>615</v>
      </c>
      <c r="F30" s="24" t="s">
        <v>6</v>
      </c>
      <c r="G30" s="24">
        <v>5</v>
      </c>
      <c r="H30" s="24">
        <v>3.75</v>
      </c>
      <c r="I30" s="24">
        <v>2.75</v>
      </c>
      <c r="J30" s="23">
        <v>20.25</v>
      </c>
      <c r="K30" s="95">
        <v>3</v>
      </c>
      <c r="L30" s="24"/>
    </row>
    <row r="31" spans="1:12" ht="15.75" customHeight="1" x14ac:dyDescent="0.25">
      <c r="A31" s="24">
        <v>27</v>
      </c>
      <c r="B31" s="97" t="s">
        <v>4540</v>
      </c>
      <c r="C31" s="96" t="s">
        <v>4082</v>
      </c>
      <c r="D31" s="24" t="s">
        <v>7</v>
      </c>
      <c r="E31" s="24" t="s">
        <v>615</v>
      </c>
      <c r="F31" s="24" t="s">
        <v>6</v>
      </c>
      <c r="G31" s="24">
        <v>5.5</v>
      </c>
      <c r="H31" s="24">
        <v>4.5</v>
      </c>
      <c r="I31" s="24">
        <v>3</v>
      </c>
      <c r="J31" s="23">
        <v>21.5</v>
      </c>
      <c r="K31" s="95">
        <v>2</v>
      </c>
      <c r="L31" s="98"/>
    </row>
    <row r="32" spans="1:12" ht="15.75" customHeight="1" x14ac:dyDescent="0.25">
      <c r="A32" s="24">
        <v>28</v>
      </c>
      <c r="B32" s="97" t="s">
        <v>4541</v>
      </c>
      <c r="C32" s="96" t="s">
        <v>4279</v>
      </c>
      <c r="D32" s="24" t="s">
        <v>7</v>
      </c>
      <c r="E32" s="24" t="s">
        <v>615</v>
      </c>
      <c r="F32" s="24" t="s">
        <v>3</v>
      </c>
      <c r="G32" s="24">
        <v>7.25</v>
      </c>
      <c r="H32" s="24">
        <v>3.75</v>
      </c>
      <c r="I32" s="24">
        <v>1.5</v>
      </c>
      <c r="J32" s="23">
        <v>22.75</v>
      </c>
      <c r="K32" s="95">
        <v>2</v>
      </c>
      <c r="L32" s="24"/>
    </row>
    <row r="33" spans="1:12" ht="15.75" customHeight="1" x14ac:dyDescent="0.25">
      <c r="A33" s="24">
        <v>29</v>
      </c>
      <c r="B33" s="97" t="s">
        <v>4542</v>
      </c>
      <c r="C33" s="96" t="s">
        <v>4289</v>
      </c>
      <c r="D33" s="24" t="s">
        <v>7</v>
      </c>
      <c r="E33" s="24" t="s">
        <v>615</v>
      </c>
      <c r="F33" s="24" t="s">
        <v>3</v>
      </c>
      <c r="G33" s="24">
        <v>5</v>
      </c>
      <c r="H33" s="24">
        <v>2.75</v>
      </c>
      <c r="I33" s="24">
        <v>2.75</v>
      </c>
      <c r="J33" s="23">
        <v>19.75</v>
      </c>
      <c r="K33" s="95">
        <v>3</v>
      </c>
      <c r="L33" s="24"/>
    </row>
    <row r="34" spans="1:12" ht="15.75" customHeight="1" x14ac:dyDescent="0.25">
      <c r="A34" s="24">
        <v>30</v>
      </c>
      <c r="B34" s="97" t="s">
        <v>4543</v>
      </c>
      <c r="C34" s="96" t="s">
        <v>4148</v>
      </c>
      <c r="D34" s="24" t="s">
        <v>7</v>
      </c>
      <c r="E34" s="24" t="s">
        <v>615</v>
      </c>
      <c r="F34" s="24" t="s">
        <v>6</v>
      </c>
      <c r="G34" s="24">
        <v>6.5</v>
      </c>
      <c r="H34" s="24">
        <v>4</v>
      </c>
      <c r="I34" s="24">
        <v>2</v>
      </c>
      <c r="J34" s="23">
        <v>22</v>
      </c>
      <c r="K34" s="95">
        <v>1</v>
      </c>
      <c r="L34" s="24"/>
    </row>
    <row r="35" spans="1:12" ht="15.75" customHeight="1" x14ac:dyDescent="0.25">
      <c r="A35" s="24">
        <v>31</v>
      </c>
      <c r="B35" s="97" t="s">
        <v>4544</v>
      </c>
      <c r="C35" s="96" t="s">
        <v>4088</v>
      </c>
      <c r="D35" s="24" t="s">
        <v>625</v>
      </c>
      <c r="E35" s="24" t="s">
        <v>615</v>
      </c>
      <c r="F35" s="24" t="s">
        <v>3</v>
      </c>
      <c r="G35" s="24">
        <v>6</v>
      </c>
      <c r="H35" s="24">
        <v>3.75</v>
      </c>
      <c r="I35" s="24">
        <v>5</v>
      </c>
      <c r="J35" s="23">
        <v>26.25</v>
      </c>
      <c r="K35" s="95">
        <v>1</v>
      </c>
      <c r="L35" s="24"/>
    </row>
    <row r="36" spans="1:12" ht="15.75" customHeight="1" x14ac:dyDescent="0.25">
      <c r="A36" s="24">
        <v>32</v>
      </c>
      <c r="B36" s="97" t="s">
        <v>4545</v>
      </c>
      <c r="C36" s="96" t="s">
        <v>4198</v>
      </c>
      <c r="D36" s="24" t="s">
        <v>625</v>
      </c>
      <c r="E36" s="24" t="s">
        <v>615</v>
      </c>
      <c r="F36" s="24" t="s">
        <v>6</v>
      </c>
      <c r="G36" s="24">
        <v>6</v>
      </c>
      <c r="H36" s="24">
        <v>4.25</v>
      </c>
      <c r="I36" s="24">
        <v>2.5</v>
      </c>
      <c r="J36" s="23">
        <v>21.25</v>
      </c>
      <c r="K36" s="95">
        <v>1</v>
      </c>
      <c r="L36" s="24"/>
    </row>
    <row r="37" spans="1:12" ht="15.75" customHeight="1" x14ac:dyDescent="0.25">
      <c r="A37" s="24">
        <v>33</v>
      </c>
      <c r="B37" s="97" t="s">
        <v>4546</v>
      </c>
      <c r="C37" s="96" t="s">
        <v>4131</v>
      </c>
      <c r="D37" s="24" t="s">
        <v>625</v>
      </c>
      <c r="E37" s="24" t="s">
        <v>615</v>
      </c>
      <c r="F37" s="24" t="s">
        <v>3</v>
      </c>
      <c r="G37" s="24">
        <v>5.5</v>
      </c>
      <c r="H37" s="24">
        <v>6</v>
      </c>
      <c r="I37" s="24">
        <v>2.25</v>
      </c>
      <c r="J37" s="23">
        <v>23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4547</v>
      </c>
      <c r="C38" s="96" t="s">
        <v>4098</v>
      </c>
      <c r="D38" s="24" t="s">
        <v>625</v>
      </c>
      <c r="E38" s="24" t="s">
        <v>615</v>
      </c>
      <c r="F38" s="24" t="s">
        <v>3</v>
      </c>
      <c r="G38" s="24">
        <v>6</v>
      </c>
      <c r="H38" s="24">
        <v>6</v>
      </c>
      <c r="I38" s="24">
        <v>1.25</v>
      </c>
      <c r="J38" s="23">
        <v>21.5</v>
      </c>
      <c r="K38" s="95">
        <v>3</v>
      </c>
      <c r="L38" s="24"/>
    </row>
    <row r="39" spans="1:12" ht="15.75" customHeight="1" x14ac:dyDescent="0.25">
      <c r="A39" s="24">
        <v>35</v>
      </c>
      <c r="B39" s="97" t="s">
        <v>4548</v>
      </c>
      <c r="C39" s="96" t="s">
        <v>4175</v>
      </c>
      <c r="D39" s="24" t="s">
        <v>625</v>
      </c>
      <c r="E39" s="24" t="s">
        <v>615</v>
      </c>
      <c r="F39" s="24" t="s">
        <v>3</v>
      </c>
      <c r="G39" s="24">
        <v>5</v>
      </c>
      <c r="H39" s="24">
        <v>3.5</v>
      </c>
      <c r="I39" s="24">
        <v>3.5</v>
      </c>
      <c r="J39" s="23">
        <v>21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4549</v>
      </c>
      <c r="C40" s="96" t="s">
        <v>4128</v>
      </c>
      <c r="D40" s="24" t="s">
        <v>7</v>
      </c>
      <c r="E40" s="24" t="s">
        <v>615</v>
      </c>
      <c r="F40" s="24" t="s">
        <v>3</v>
      </c>
      <c r="G40" s="24">
        <v>6.25</v>
      </c>
      <c r="H40" s="24">
        <v>2.75</v>
      </c>
      <c r="I40" s="24">
        <v>3.75</v>
      </c>
      <c r="J40" s="23">
        <v>24.25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4550</v>
      </c>
      <c r="C41" s="96" t="s">
        <v>4258</v>
      </c>
      <c r="D41" s="24" t="s">
        <v>625</v>
      </c>
      <c r="E41" s="24" t="s">
        <v>615</v>
      </c>
      <c r="F41" s="24" t="s">
        <v>6</v>
      </c>
      <c r="G41" s="24">
        <v>7.75</v>
      </c>
      <c r="H41" s="24">
        <v>3.25</v>
      </c>
      <c r="I41" s="24">
        <v>3</v>
      </c>
      <c r="J41" s="23">
        <v>25.25</v>
      </c>
      <c r="K41" s="95">
        <v>1</v>
      </c>
      <c r="L41" s="24"/>
    </row>
    <row r="42" spans="1:12" ht="15.75" customHeight="1" x14ac:dyDescent="0.25">
      <c r="A42" s="24">
        <v>38</v>
      </c>
      <c r="B42" s="97" t="s">
        <v>4551</v>
      </c>
      <c r="C42" s="96" t="s">
        <v>4267</v>
      </c>
      <c r="D42" s="24" t="s">
        <v>625</v>
      </c>
      <c r="E42" s="24" t="s">
        <v>615</v>
      </c>
      <c r="F42" s="24" t="s">
        <v>6</v>
      </c>
      <c r="G42" s="24">
        <v>6</v>
      </c>
      <c r="H42" s="24">
        <v>2.25</v>
      </c>
      <c r="I42" s="24">
        <v>2.5</v>
      </c>
      <c r="J42" s="23">
        <v>20.75</v>
      </c>
      <c r="K42" s="95">
        <v>1</v>
      </c>
      <c r="L42" s="24"/>
    </row>
    <row r="43" spans="1:12" ht="15.75" customHeight="1" x14ac:dyDescent="0.25">
      <c r="A43" s="24">
        <v>39</v>
      </c>
      <c r="B43" s="97" t="s">
        <v>4552</v>
      </c>
      <c r="C43" s="96" t="s">
        <v>4298</v>
      </c>
      <c r="D43" s="24" t="s">
        <v>625</v>
      </c>
      <c r="E43" s="24" t="s">
        <v>615</v>
      </c>
      <c r="F43" s="24" t="s">
        <v>31</v>
      </c>
      <c r="G43" s="24">
        <v>4.25</v>
      </c>
      <c r="H43" s="24">
        <v>6</v>
      </c>
      <c r="I43" s="24">
        <v>3</v>
      </c>
      <c r="J43" s="23">
        <v>22</v>
      </c>
      <c r="K43" s="95">
        <v>3</v>
      </c>
      <c r="L43" s="24"/>
    </row>
    <row r="44" spans="1:12" ht="15.75" customHeight="1" x14ac:dyDescent="0.25">
      <c r="A44" s="24">
        <v>40</v>
      </c>
      <c r="B44" s="97" t="s">
        <v>4553</v>
      </c>
      <c r="C44" s="96" t="s">
        <v>4328</v>
      </c>
      <c r="D44" s="24" t="s">
        <v>7</v>
      </c>
      <c r="E44" s="24" t="s">
        <v>615</v>
      </c>
      <c r="F44" s="24" t="s">
        <v>6</v>
      </c>
      <c r="G44" s="24">
        <v>5</v>
      </c>
      <c r="H44" s="24">
        <v>4.75</v>
      </c>
      <c r="I44" s="24">
        <v>3</v>
      </c>
      <c r="J44" s="23">
        <v>21.75</v>
      </c>
      <c r="K44" s="95">
        <v>3</v>
      </c>
      <c r="L44" s="24"/>
    </row>
    <row r="45" spans="1:12" ht="15.75" customHeight="1" x14ac:dyDescent="0.25">
      <c r="A45" s="24">
        <v>41</v>
      </c>
      <c r="B45" s="97" t="s">
        <v>4554</v>
      </c>
      <c r="C45" s="96" t="s">
        <v>4076</v>
      </c>
      <c r="D45" s="24" t="s">
        <v>7</v>
      </c>
      <c r="E45" s="24" t="s">
        <v>615</v>
      </c>
      <c r="F45" s="24" t="s">
        <v>6</v>
      </c>
      <c r="G45" s="24">
        <v>5.5</v>
      </c>
      <c r="H45" s="24">
        <v>4</v>
      </c>
      <c r="I45" s="24">
        <v>2.25</v>
      </c>
      <c r="J45" s="23">
        <v>20</v>
      </c>
      <c r="K45" s="95">
        <v>3</v>
      </c>
      <c r="L45" s="24"/>
    </row>
    <row r="46" spans="1:12" ht="15.75" customHeight="1" x14ac:dyDescent="0.25">
      <c r="A46" s="24">
        <v>42</v>
      </c>
      <c r="B46" s="97" t="s">
        <v>4555</v>
      </c>
      <c r="C46" s="96" t="s">
        <v>4100</v>
      </c>
      <c r="D46" s="24" t="s">
        <v>625</v>
      </c>
      <c r="E46" s="24" t="s">
        <v>615</v>
      </c>
      <c r="F46" s="24" t="s">
        <v>3</v>
      </c>
      <c r="G46" s="24">
        <v>4.5</v>
      </c>
      <c r="H46" s="24">
        <v>1.75</v>
      </c>
      <c r="I46" s="24">
        <v>4</v>
      </c>
      <c r="J46" s="23">
        <v>20.25</v>
      </c>
      <c r="K46" s="95">
        <v>1</v>
      </c>
      <c r="L46" s="24"/>
    </row>
    <row r="47" spans="1:12" ht="15.75" customHeight="1" x14ac:dyDescent="0.25">
      <c r="A47" s="24">
        <v>43</v>
      </c>
      <c r="B47" s="97" t="s">
        <v>4556</v>
      </c>
      <c r="C47" s="96" t="s">
        <v>4232</v>
      </c>
      <c r="D47" s="24" t="s">
        <v>625</v>
      </c>
      <c r="E47" s="24" t="s">
        <v>615</v>
      </c>
      <c r="F47" s="24" t="s">
        <v>6</v>
      </c>
      <c r="G47" s="24">
        <v>5.75</v>
      </c>
      <c r="H47" s="24">
        <v>4.25</v>
      </c>
      <c r="I47" s="24">
        <v>4.5</v>
      </c>
      <c r="J47" s="23">
        <v>26.25</v>
      </c>
      <c r="K47" s="95">
        <v>1</v>
      </c>
      <c r="L47" s="24"/>
    </row>
    <row r="48" spans="1:12" ht="15.75" customHeight="1" x14ac:dyDescent="0.25">
      <c r="A48" s="24">
        <v>44</v>
      </c>
      <c r="B48" s="97" t="s">
        <v>4557</v>
      </c>
      <c r="C48" s="96" t="s">
        <v>4227</v>
      </c>
      <c r="D48" s="24" t="s">
        <v>625</v>
      </c>
      <c r="E48" s="24" t="s">
        <v>615</v>
      </c>
      <c r="F48" s="24" t="s">
        <v>3</v>
      </c>
      <c r="G48" s="24">
        <v>6.25</v>
      </c>
      <c r="H48" s="24">
        <v>2.25</v>
      </c>
      <c r="I48" s="24">
        <v>2</v>
      </c>
      <c r="J48" s="23">
        <v>20.25</v>
      </c>
      <c r="K48" s="95">
        <v>2</v>
      </c>
      <c r="L48" s="24"/>
    </row>
    <row r="49" spans="1:12" ht="15.75" customHeight="1" x14ac:dyDescent="0.25">
      <c r="A49" s="24">
        <v>45</v>
      </c>
      <c r="B49" s="97" t="s">
        <v>4558</v>
      </c>
      <c r="C49" s="96" t="s">
        <v>4101</v>
      </c>
      <c r="D49" s="24" t="s">
        <v>625</v>
      </c>
      <c r="E49" s="24" t="s">
        <v>615</v>
      </c>
      <c r="F49" s="24" t="s">
        <v>3</v>
      </c>
      <c r="G49" s="24">
        <v>6</v>
      </c>
      <c r="H49" s="24">
        <v>2.75</v>
      </c>
      <c r="I49" s="24">
        <v>2.25</v>
      </c>
      <c r="J49" s="23">
        <v>20.75</v>
      </c>
      <c r="K49" s="95">
        <v>2</v>
      </c>
      <c r="L49" s="24"/>
    </row>
    <row r="50" spans="1:12" ht="15.75" customHeight="1" x14ac:dyDescent="0.25">
      <c r="A50" s="24">
        <v>46</v>
      </c>
      <c r="B50" s="97" t="s">
        <v>4845</v>
      </c>
      <c r="C50" s="96"/>
      <c r="D50" s="24" t="s">
        <v>7</v>
      </c>
      <c r="E50" s="24" t="s">
        <v>615</v>
      </c>
      <c r="F50" s="24" t="s">
        <v>4336</v>
      </c>
      <c r="G50" s="24"/>
      <c r="H50" s="24"/>
      <c r="I50" s="24"/>
      <c r="J50" s="23"/>
      <c r="K50" s="95"/>
      <c r="L50" s="24" t="s">
        <v>613</v>
      </c>
    </row>
    <row r="51" spans="1:12" ht="15.75" customHeight="1" x14ac:dyDescent="0.25">
      <c r="A51" s="24">
        <v>47</v>
      </c>
      <c r="B51" s="97"/>
      <c r="C51" s="96"/>
      <c r="D51" s="24"/>
      <c r="E51" s="24"/>
      <c r="F51" s="24"/>
      <c r="G51" s="24"/>
      <c r="H51" s="24"/>
      <c r="I51" s="24"/>
      <c r="J51" s="23"/>
      <c r="K51" s="95"/>
      <c r="L51" s="24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21.930232558139537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14</v>
      </c>
      <c r="K54" s="44">
        <f>COUNTIF($K$5:$K$51,RIGHT(K53))</f>
        <v>16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:F51">
    <cfRule type="cellIs" dxfId="37" priority="4" operator="equal">
      <formula>"Lưu ban"</formula>
    </cfRule>
  </conditionalFormatting>
  <conditionalFormatting sqref="G5:G47 G50:G51">
    <cfRule type="cellIs" dxfId="36" priority="3" operator="equal">
      <formula>"Lưu ban"</formula>
    </cfRule>
  </conditionalFormatting>
  <conditionalFormatting sqref="F48:F49">
    <cfRule type="cellIs" dxfId="35" priority="2" operator="equal">
      <formula>"Lưu ban"</formula>
    </cfRule>
  </conditionalFormatting>
  <conditionalFormatting sqref="G48:G49">
    <cfRule type="cellIs" dxfId="34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43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10A4 -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4559</v>
      </c>
      <c r="C5" s="96" t="s">
        <v>4270</v>
      </c>
      <c r="D5" s="24" t="s">
        <v>7</v>
      </c>
      <c r="E5" s="24" t="s">
        <v>616</v>
      </c>
      <c r="F5" s="24" t="s">
        <v>3</v>
      </c>
      <c r="G5" s="24">
        <v>6.25</v>
      </c>
      <c r="H5" s="24">
        <v>2.25</v>
      </c>
      <c r="I5" s="24">
        <v>4.5</v>
      </c>
      <c r="J5" s="23">
        <v>24.25</v>
      </c>
      <c r="K5" s="95">
        <v>2</v>
      </c>
      <c r="L5" s="24"/>
    </row>
    <row r="6" spans="1:15" ht="15.75" customHeight="1" x14ac:dyDescent="0.25">
      <c r="A6" s="24">
        <v>2</v>
      </c>
      <c r="B6" s="97" t="s">
        <v>4560</v>
      </c>
      <c r="C6" s="96" t="s">
        <v>4122</v>
      </c>
      <c r="D6" s="24" t="s">
        <v>625</v>
      </c>
      <c r="E6" s="24" t="s">
        <v>616</v>
      </c>
      <c r="F6" s="24" t="s">
        <v>3</v>
      </c>
      <c r="G6" s="24">
        <v>6.25</v>
      </c>
      <c r="H6" s="24">
        <v>3.25</v>
      </c>
      <c r="I6" s="24">
        <v>4</v>
      </c>
      <c r="J6" s="23">
        <v>24.75</v>
      </c>
      <c r="K6" s="95">
        <v>2</v>
      </c>
      <c r="L6" s="24"/>
    </row>
    <row r="7" spans="1:15" ht="15.75" customHeight="1" x14ac:dyDescent="0.25">
      <c r="A7" s="24">
        <v>3</v>
      </c>
      <c r="B7" s="97" t="s">
        <v>4561</v>
      </c>
      <c r="C7" s="96" t="s">
        <v>4137</v>
      </c>
      <c r="D7" s="24" t="s">
        <v>625</v>
      </c>
      <c r="E7" s="24" t="s">
        <v>616</v>
      </c>
      <c r="F7" s="24" t="s">
        <v>6</v>
      </c>
      <c r="G7" s="24">
        <v>5.5</v>
      </c>
      <c r="H7" s="24">
        <v>2.5</v>
      </c>
      <c r="I7" s="24">
        <v>4.25</v>
      </c>
      <c r="J7" s="23">
        <v>22.5</v>
      </c>
      <c r="K7" s="95">
        <v>1</v>
      </c>
      <c r="L7" s="24"/>
    </row>
    <row r="8" spans="1:15" ht="15.75" customHeight="1" x14ac:dyDescent="0.25">
      <c r="A8" s="24">
        <v>4</v>
      </c>
      <c r="B8" s="97" t="s">
        <v>4562</v>
      </c>
      <c r="C8" s="96" t="s">
        <v>4131</v>
      </c>
      <c r="D8" s="24" t="s">
        <v>625</v>
      </c>
      <c r="E8" s="24" t="s">
        <v>616</v>
      </c>
      <c r="F8" s="24" t="s">
        <v>3</v>
      </c>
      <c r="G8" s="24">
        <v>7</v>
      </c>
      <c r="H8" s="24">
        <v>4</v>
      </c>
      <c r="I8" s="24">
        <v>2.25</v>
      </c>
      <c r="J8" s="23">
        <v>23</v>
      </c>
      <c r="K8" s="95">
        <v>2</v>
      </c>
      <c r="L8" s="24"/>
    </row>
    <row r="9" spans="1:15" ht="15.75" customHeight="1" x14ac:dyDescent="0.25">
      <c r="A9" s="24">
        <v>5</v>
      </c>
      <c r="B9" s="97" t="s">
        <v>4563</v>
      </c>
      <c r="C9" s="96" t="s">
        <v>4076</v>
      </c>
      <c r="D9" s="24" t="s">
        <v>7</v>
      </c>
      <c r="E9" s="24" t="s">
        <v>616</v>
      </c>
      <c r="F9" s="24" t="s">
        <v>6</v>
      </c>
      <c r="G9" s="24">
        <v>5.5</v>
      </c>
      <c r="H9" s="24">
        <v>4</v>
      </c>
      <c r="I9" s="24">
        <v>2.5</v>
      </c>
      <c r="J9" s="23">
        <v>20.5</v>
      </c>
      <c r="K9" s="95">
        <v>3</v>
      </c>
      <c r="L9" s="24"/>
    </row>
    <row r="10" spans="1:15" ht="15.75" customHeight="1" x14ac:dyDescent="0.25">
      <c r="A10" s="24">
        <v>6</v>
      </c>
      <c r="B10" s="97" t="s">
        <v>4564</v>
      </c>
      <c r="C10" s="96" t="s">
        <v>4183</v>
      </c>
      <c r="D10" s="24" t="s">
        <v>7</v>
      </c>
      <c r="E10" s="24" t="s">
        <v>616</v>
      </c>
      <c r="F10" s="24" t="s">
        <v>3</v>
      </c>
      <c r="G10" s="24">
        <v>5.25</v>
      </c>
      <c r="H10" s="24">
        <v>3.25</v>
      </c>
      <c r="I10" s="24">
        <v>3.75</v>
      </c>
      <c r="J10" s="23">
        <v>22.25</v>
      </c>
      <c r="K10" s="95">
        <v>2</v>
      </c>
      <c r="L10" s="24"/>
    </row>
    <row r="11" spans="1:15" ht="15.75" customHeight="1" x14ac:dyDescent="0.25">
      <c r="A11" s="24">
        <v>7</v>
      </c>
      <c r="B11" s="97" t="s">
        <v>4565</v>
      </c>
      <c r="C11" s="96" t="s">
        <v>4205</v>
      </c>
      <c r="D11" s="24" t="s">
        <v>625</v>
      </c>
      <c r="E11" s="24" t="s">
        <v>616</v>
      </c>
      <c r="F11" s="24" t="s">
        <v>6</v>
      </c>
      <c r="G11" s="24">
        <v>4.5</v>
      </c>
      <c r="H11" s="24">
        <v>3.25</v>
      </c>
      <c r="I11" s="24">
        <v>3.75</v>
      </c>
      <c r="J11" s="23">
        <v>20.75</v>
      </c>
      <c r="K11" s="95">
        <v>1</v>
      </c>
      <c r="L11" s="24"/>
    </row>
    <row r="12" spans="1:15" ht="15.75" customHeight="1" x14ac:dyDescent="0.25">
      <c r="A12" s="24">
        <v>8</v>
      </c>
      <c r="B12" s="97" t="s">
        <v>4566</v>
      </c>
      <c r="C12" s="96" t="s">
        <v>4178</v>
      </c>
      <c r="D12" s="24" t="s">
        <v>625</v>
      </c>
      <c r="E12" s="24" t="s">
        <v>616</v>
      </c>
      <c r="F12" s="24" t="s">
        <v>6</v>
      </c>
      <c r="G12" s="24">
        <v>6.25</v>
      </c>
      <c r="H12" s="24">
        <v>3.25</v>
      </c>
      <c r="I12" s="24">
        <v>1.75</v>
      </c>
      <c r="J12" s="23">
        <v>19.75</v>
      </c>
      <c r="K12" s="95">
        <v>2</v>
      </c>
      <c r="L12" s="24"/>
    </row>
    <row r="13" spans="1:15" ht="15.75" customHeight="1" x14ac:dyDescent="0.25">
      <c r="A13" s="24">
        <v>9</v>
      </c>
      <c r="B13" s="97" t="s">
        <v>4567</v>
      </c>
      <c r="C13" s="96" t="s">
        <v>4133</v>
      </c>
      <c r="D13" s="24" t="s">
        <v>7</v>
      </c>
      <c r="E13" s="24" t="s">
        <v>616</v>
      </c>
      <c r="F13" s="24" t="s">
        <v>3</v>
      </c>
      <c r="G13" s="24">
        <v>5</v>
      </c>
      <c r="H13" s="24">
        <v>3.75</v>
      </c>
      <c r="I13" s="24">
        <v>2.5</v>
      </c>
      <c r="J13" s="23">
        <v>20.25</v>
      </c>
      <c r="K13" s="95">
        <v>3</v>
      </c>
      <c r="L13" s="24"/>
    </row>
    <row r="14" spans="1:15" ht="15.75" customHeight="1" x14ac:dyDescent="0.25">
      <c r="A14" s="24">
        <v>10</v>
      </c>
      <c r="B14" s="97" t="s">
        <v>4568</v>
      </c>
      <c r="C14" s="96" t="s">
        <v>4081</v>
      </c>
      <c r="D14" s="24" t="s">
        <v>7</v>
      </c>
      <c r="E14" s="24" t="s">
        <v>616</v>
      </c>
      <c r="F14" s="24" t="s">
        <v>3</v>
      </c>
      <c r="G14" s="24">
        <v>5.75</v>
      </c>
      <c r="H14" s="24">
        <v>3.25</v>
      </c>
      <c r="I14" s="24">
        <v>3.25</v>
      </c>
      <c r="J14" s="23">
        <v>21.25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4569</v>
      </c>
      <c r="C15" s="96" t="s">
        <v>4298</v>
      </c>
      <c r="D15" s="24" t="s">
        <v>7</v>
      </c>
      <c r="E15" s="24" t="s">
        <v>616</v>
      </c>
      <c r="F15" s="24" t="s">
        <v>6</v>
      </c>
      <c r="G15" s="24">
        <v>6</v>
      </c>
      <c r="H15" s="24">
        <v>3.25</v>
      </c>
      <c r="I15" s="24">
        <v>2</v>
      </c>
      <c r="J15" s="23">
        <v>20.25</v>
      </c>
      <c r="K15" s="95">
        <v>3</v>
      </c>
      <c r="L15" s="24"/>
    </row>
    <row r="16" spans="1:15" ht="15.75" customHeight="1" x14ac:dyDescent="0.25">
      <c r="A16" s="24">
        <v>12</v>
      </c>
      <c r="B16" s="97" t="s">
        <v>4570</v>
      </c>
      <c r="C16" s="96" t="s">
        <v>4271</v>
      </c>
      <c r="D16" s="24" t="s">
        <v>7</v>
      </c>
      <c r="E16" s="24" t="s">
        <v>616</v>
      </c>
      <c r="F16" s="24" t="s">
        <v>6</v>
      </c>
      <c r="G16" s="24">
        <v>5</v>
      </c>
      <c r="H16" s="24">
        <v>2.5</v>
      </c>
      <c r="I16" s="24">
        <v>4.25</v>
      </c>
      <c r="J16" s="23">
        <v>21.5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4571</v>
      </c>
      <c r="C17" s="96" t="s">
        <v>4135</v>
      </c>
      <c r="D17" s="24" t="s">
        <v>625</v>
      </c>
      <c r="E17" s="24" t="s">
        <v>616</v>
      </c>
      <c r="F17" s="24" t="s">
        <v>31</v>
      </c>
      <c r="G17" s="24">
        <v>5.5</v>
      </c>
      <c r="H17" s="24">
        <v>4.75</v>
      </c>
      <c r="I17" s="24">
        <v>2.75</v>
      </c>
      <c r="J17" s="23">
        <v>22.75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4572</v>
      </c>
      <c r="C18" s="96" t="s">
        <v>4106</v>
      </c>
      <c r="D18" s="24" t="s">
        <v>625</v>
      </c>
      <c r="E18" s="24" t="s">
        <v>616</v>
      </c>
      <c r="F18" s="24" t="s">
        <v>3</v>
      </c>
      <c r="G18" s="24">
        <v>5.25</v>
      </c>
      <c r="H18" s="24">
        <v>2.25</v>
      </c>
      <c r="I18" s="24">
        <v>3.5</v>
      </c>
      <c r="J18" s="23">
        <v>20.25</v>
      </c>
      <c r="K18" s="95">
        <v>3</v>
      </c>
      <c r="L18" s="24"/>
    </row>
    <row r="19" spans="1:12" ht="15.75" customHeight="1" x14ac:dyDescent="0.25">
      <c r="A19" s="24">
        <v>15</v>
      </c>
      <c r="B19" s="97" t="s">
        <v>4573</v>
      </c>
      <c r="C19" s="96" t="s">
        <v>4245</v>
      </c>
      <c r="D19" s="24" t="s">
        <v>625</v>
      </c>
      <c r="E19" s="24" t="s">
        <v>616</v>
      </c>
      <c r="F19" s="24" t="s">
        <v>6</v>
      </c>
      <c r="G19" s="24">
        <v>4.75</v>
      </c>
      <c r="H19" s="24">
        <v>4</v>
      </c>
      <c r="I19" s="24">
        <v>3</v>
      </c>
      <c r="J19" s="23">
        <v>20.5</v>
      </c>
      <c r="K19" s="95">
        <v>3</v>
      </c>
      <c r="L19" s="24"/>
    </row>
    <row r="20" spans="1:12" ht="15.75" customHeight="1" x14ac:dyDescent="0.25">
      <c r="A20" s="24">
        <v>16</v>
      </c>
      <c r="B20" s="97" t="s">
        <v>4574</v>
      </c>
      <c r="C20" s="96" t="s">
        <v>4219</v>
      </c>
      <c r="D20" s="24" t="s">
        <v>625</v>
      </c>
      <c r="E20" s="24" t="s">
        <v>616</v>
      </c>
      <c r="F20" s="24" t="s">
        <v>6</v>
      </c>
      <c r="G20" s="24">
        <v>6.75</v>
      </c>
      <c r="H20" s="24">
        <v>3</v>
      </c>
      <c r="I20" s="24">
        <v>1.5</v>
      </c>
      <c r="J20" s="23">
        <v>20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4575</v>
      </c>
      <c r="C21" s="96" t="s">
        <v>4277</v>
      </c>
      <c r="D21" s="24" t="s">
        <v>7</v>
      </c>
      <c r="E21" s="24" t="s">
        <v>616</v>
      </c>
      <c r="F21" s="24" t="s">
        <v>3</v>
      </c>
      <c r="G21" s="24">
        <v>5.25</v>
      </c>
      <c r="H21" s="24">
        <v>3.75</v>
      </c>
      <c r="I21" s="24">
        <v>2.25</v>
      </c>
      <c r="J21" s="23">
        <v>19.75</v>
      </c>
      <c r="K21" s="95">
        <v>3</v>
      </c>
      <c r="L21" s="24"/>
    </row>
    <row r="22" spans="1:12" ht="15.75" customHeight="1" x14ac:dyDescent="0.25">
      <c r="A22" s="24">
        <v>18</v>
      </c>
      <c r="B22" s="97" t="s">
        <v>4576</v>
      </c>
      <c r="C22" s="111" t="s">
        <v>81</v>
      </c>
      <c r="D22" s="24" t="s">
        <v>7</v>
      </c>
      <c r="E22" s="99" t="s">
        <v>616</v>
      </c>
      <c r="F22" s="24" t="s">
        <v>4336</v>
      </c>
      <c r="G22" s="24"/>
      <c r="H22" s="24"/>
      <c r="I22" s="24"/>
      <c r="J22" s="23"/>
      <c r="K22" s="24"/>
      <c r="L22" s="100" t="s">
        <v>620</v>
      </c>
    </row>
    <row r="23" spans="1:12" ht="15.75" customHeight="1" x14ac:dyDescent="0.25">
      <c r="A23" s="24">
        <v>19</v>
      </c>
      <c r="B23" s="97" t="s">
        <v>4577</v>
      </c>
      <c r="C23" s="96" t="s">
        <v>4139</v>
      </c>
      <c r="D23" s="24" t="s">
        <v>7</v>
      </c>
      <c r="E23" s="24" t="s">
        <v>616</v>
      </c>
      <c r="F23" s="24" t="s">
        <v>3</v>
      </c>
      <c r="G23" s="24">
        <v>7.25</v>
      </c>
      <c r="H23" s="24">
        <v>5.75</v>
      </c>
      <c r="I23" s="24">
        <v>2.25</v>
      </c>
      <c r="J23" s="23">
        <v>25.25</v>
      </c>
      <c r="K23" s="95">
        <v>2</v>
      </c>
      <c r="L23" s="24"/>
    </row>
    <row r="24" spans="1:12" ht="15.75" customHeight="1" x14ac:dyDescent="0.25">
      <c r="A24" s="24">
        <v>20</v>
      </c>
      <c r="B24" s="97" t="s">
        <v>4578</v>
      </c>
      <c r="C24" s="96" t="s">
        <v>4079</v>
      </c>
      <c r="D24" s="24" t="s">
        <v>7</v>
      </c>
      <c r="E24" s="24" t="s">
        <v>616</v>
      </c>
      <c r="F24" s="24" t="s">
        <v>6</v>
      </c>
      <c r="G24" s="24">
        <v>4.75</v>
      </c>
      <c r="H24" s="24">
        <v>2.75</v>
      </c>
      <c r="I24" s="24">
        <v>3</v>
      </c>
      <c r="J24" s="23">
        <v>19.75</v>
      </c>
      <c r="K24" s="95">
        <v>1</v>
      </c>
      <c r="L24" s="24"/>
    </row>
    <row r="25" spans="1:12" ht="15.75" customHeight="1" x14ac:dyDescent="0.25">
      <c r="A25" s="24">
        <v>21</v>
      </c>
      <c r="B25" s="97" t="s">
        <v>4579</v>
      </c>
      <c r="C25" s="96" t="s">
        <v>4310</v>
      </c>
      <c r="D25" s="24" t="s">
        <v>7</v>
      </c>
      <c r="E25" s="24" t="s">
        <v>616</v>
      </c>
      <c r="F25" s="24" t="s">
        <v>6</v>
      </c>
      <c r="G25" s="24">
        <v>5</v>
      </c>
      <c r="H25" s="24">
        <v>8</v>
      </c>
      <c r="I25" s="24">
        <v>0.25</v>
      </c>
      <c r="J25" s="23">
        <v>20.5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4580</v>
      </c>
      <c r="C26" s="96" t="s">
        <v>4223</v>
      </c>
      <c r="D26" s="24" t="s">
        <v>625</v>
      </c>
      <c r="E26" s="24" t="s">
        <v>616</v>
      </c>
      <c r="F26" s="24" t="s">
        <v>3</v>
      </c>
      <c r="G26" s="24">
        <v>5.75</v>
      </c>
      <c r="H26" s="24">
        <v>4.75</v>
      </c>
      <c r="I26" s="24">
        <v>2.75</v>
      </c>
      <c r="J26" s="23">
        <v>22.25</v>
      </c>
      <c r="K26" s="95">
        <v>3</v>
      </c>
      <c r="L26" s="24"/>
    </row>
    <row r="27" spans="1:12" ht="15.75" customHeight="1" x14ac:dyDescent="0.25">
      <c r="A27" s="24">
        <v>23</v>
      </c>
      <c r="B27" s="97" t="s">
        <v>4581</v>
      </c>
      <c r="C27" s="96" t="s">
        <v>4172</v>
      </c>
      <c r="D27" s="24" t="s">
        <v>7</v>
      </c>
      <c r="E27" s="24" t="s">
        <v>616</v>
      </c>
      <c r="F27" s="24" t="s">
        <v>3</v>
      </c>
      <c r="G27" s="24">
        <v>4.25</v>
      </c>
      <c r="H27" s="24">
        <v>3.5</v>
      </c>
      <c r="I27" s="24">
        <v>5</v>
      </c>
      <c r="J27" s="23">
        <v>23.5</v>
      </c>
      <c r="K27" s="95">
        <v>2</v>
      </c>
      <c r="L27" s="24"/>
    </row>
    <row r="28" spans="1:12" ht="15.75" customHeight="1" x14ac:dyDescent="0.25">
      <c r="A28" s="24">
        <v>24</v>
      </c>
      <c r="B28" s="97" t="s">
        <v>4582</v>
      </c>
      <c r="C28" s="96" t="s">
        <v>4147</v>
      </c>
      <c r="D28" s="24" t="s">
        <v>7</v>
      </c>
      <c r="E28" s="24" t="s">
        <v>616</v>
      </c>
      <c r="F28" s="24" t="s">
        <v>3</v>
      </c>
      <c r="G28" s="24">
        <v>7.5</v>
      </c>
      <c r="H28" s="24">
        <v>4.25</v>
      </c>
      <c r="I28" s="24">
        <v>1.5</v>
      </c>
      <c r="J28" s="23">
        <v>22.75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4583</v>
      </c>
      <c r="C29" s="96" t="s">
        <v>4101</v>
      </c>
      <c r="D29" s="24" t="s">
        <v>625</v>
      </c>
      <c r="E29" s="24" t="s">
        <v>616</v>
      </c>
      <c r="F29" s="24" t="s">
        <v>3</v>
      </c>
      <c r="G29" s="24">
        <v>6.75</v>
      </c>
      <c r="H29" s="24">
        <v>2.5</v>
      </c>
      <c r="I29" s="24">
        <v>5</v>
      </c>
      <c r="J29" s="23">
        <v>26.5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4584</v>
      </c>
      <c r="C30" s="96" t="s">
        <v>4254</v>
      </c>
      <c r="D30" s="24" t="s">
        <v>7</v>
      </c>
      <c r="E30" s="24" t="s">
        <v>616</v>
      </c>
      <c r="F30" s="24" t="s">
        <v>6</v>
      </c>
      <c r="G30" s="24">
        <v>6.5</v>
      </c>
      <c r="H30" s="24">
        <v>6.5</v>
      </c>
      <c r="I30" s="24">
        <v>2.75</v>
      </c>
      <c r="J30" s="23">
        <v>25</v>
      </c>
      <c r="K30" s="95">
        <v>1</v>
      </c>
      <c r="L30" s="24"/>
    </row>
    <row r="31" spans="1:12" ht="15.75" customHeight="1" x14ac:dyDescent="0.25">
      <c r="A31" s="24">
        <v>27</v>
      </c>
      <c r="B31" s="97" t="s">
        <v>4585</v>
      </c>
      <c r="C31" s="96" t="s">
        <v>4228</v>
      </c>
      <c r="D31" s="24" t="s">
        <v>625</v>
      </c>
      <c r="E31" s="24" t="s">
        <v>616</v>
      </c>
      <c r="F31" s="24" t="s">
        <v>3</v>
      </c>
      <c r="G31" s="24">
        <v>5</v>
      </c>
      <c r="H31" s="24">
        <v>2.75</v>
      </c>
      <c r="I31" s="24">
        <v>3.75</v>
      </c>
      <c r="J31" s="23">
        <v>21.75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4586</v>
      </c>
      <c r="C32" s="96" t="s">
        <v>4128</v>
      </c>
      <c r="D32" s="24" t="s">
        <v>7</v>
      </c>
      <c r="E32" s="24" t="s">
        <v>616</v>
      </c>
      <c r="F32" s="24" t="s">
        <v>6</v>
      </c>
      <c r="G32" s="24">
        <v>5.25</v>
      </c>
      <c r="H32" s="24">
        <v>1.5</v>
      </c>
      <c r="I32" s="24">
        <v>3</v>
      </c>
      <c r="J32" s="23">
        <v>19.5</v>
      </c>
      <c r="K32" s="95">
        <v>2</v>
      </c>
      <c r="L32" s="24"/>
    </row>
    <row r="33" spans="1:12" ht="15.75" customHeight="1" x14ac:dyDescent="0.25">
      <c r="A33" s="24">
        <v>29</v>
      </c>
      <c r="B33" s="97" t="s">
        <v>4587</v>
      </c>
      <c r="C33" s="96" t="s">
        <v>4144</v>
      </c>
      <c r="D33" s="24" t="s">
        <v>625</v>
      </c>
      <c r="E33" s="24" t="s">
        <v>616</v>
      </c>
      <c r="F33" s="24" t="s">
        <v>3</v>
      </c>
      <c r="G33" s="24">
        <v>6.75</v>
      </c>
      <c r="H33" s="24">
        <v>4.5</v>
      </c>
      <c r="I33" s="24">
        <v>0.75</v>
      </c>
      <c r="J33" s="23">
        <v>20</v>
      </c>
      <c r="K33" s="95">
        <v>3</v>
      </c>
      <c r="L33" s="24"/>
    </row>
    <row r="34" spans="1:12" ht="15.75" customHeight="1" x14ac:dyDescent="0.25">
      <c r="A34" s="24">
        <v>30</v>
      </c>
      <c r="B34" s="97" t="s">
        <v>4588</v>
      </c>
      <c r="C34" s="96" t="s">
        <v>4143</v>
      </c>
      <c r="D34" s="24" t="s">
        <v>625</v>
      </c>
      <c r="E34" s="24" t="s">
        <v>616</v>
      </c>
      <c r="F34" s="24">
        <v>0</v>
      </c>
      <c r="G34" s="24">
        <v>5</v>
      </c>
      <c r="H34" s="24">
        <v>6</v>
      </c>
      <c r="I34" s="24">
        <v>2</v>
      </c>
      <c r="J34" s="23">
        <v>21.5</v>
      </c>
      <c r="K34" s="95">
        <v>2</v>
      </c>
      <c r="L34" s="24"/>
    </row>
    <row r="35" spans="1:12" ht="15.75" customHeight="1" x14ac:dyDescent="0.25">
      <c r="A35" s="24">
        <v>31</v>
      </c>
      <c r="B35" s="97" t="s">
        <v>4589</v>
      </c>
      <c r="C35" s="96" t="s">
        <v>4109</v>
      </c>
      <c r="D35" s="24" t="s">
        <v>625</v>
      </c>
      <c r="E35" s="24" t="s">
        <v>616</v>
      </c>
      <c r="F35" s="24" t="s">
        <v>6</v>
      </c>
      <c r="G35" s="24">
        <v>5.75</v>
      </c>
      <c r="H35" s="24">
        <v>2.25</v>
      </c>
      <c r="I35" s="24">
        <v>2.5</v>
      </c>
      <c r="J35" s="23">
        <v>20.25</v>
      </c>
      <c r="K35" s="95">
        <v>1</v>
      </c>
      <c r="L35" s="24"/>
    </row>
    <row r="36" spans="1:12" ht="15.75" customHeight="1" x14ac:dyDescent="0.25">
      <c r="A36" s="24">
        <v>32</v>
      </c>
      <c r="B36" s="97" t="s">
        <v>4590</v>
      </c>
      <c r="C36" s="96" t="s">
        <v>4264</v>
      </c>
      <c r="D36" s="24" t="s">
        <v>625</v>
      </c>
      <c r="E36" s="24" t="s">
        <v>616</v>
      </c>
      <c r="F36" s="24" t="s">
        <v>6</v>
      </c>
      <c r="G36" s="24">
        <v>6.25</v>
      </c>
      <c r="H36" s="24">
        <v>1.75</v>
      </c>
      <c r="I36" s="24">
        <v>3.25</v>
      </c>
      <c r="J36" s="23">
        <v>22.25</v>
      </c>
      <c r="K36" s="95">
        <v>1</v>
      </c>
      <c r="L36" s="24"/>
    </row>
    <row r="37" spans="1:12" ht="15.75" customHeight="1" x14ac:dyDescent="0.25">
      <c r="A37" s="24">
        <v>33</v>
      </c>
      <c r="B37" s="97" t="s">
        <v>4591</v>
      </c>
      <c r="C37" s="96" t="s">
        <v>4259</v>
      </c>
      <c r="D37" s="24" t="s">
        <v>625</v>
      </c>
      <c r="E37" s="24" t="s">
        <v>616</v>
      </c>
      <c r="F37" s="24" t="s">
        <v>3</v>
      </c>
      <c r="G37" s="24">
        <v>6</v>
      </c>
      <c r="H37" s="24">
        <v>5.5</v>
      </c>
      <c r="I37" s="24">
        <v>1.75</v>
      </c>
      <c r="J37" s="23">
        <v>21.5</v>
      </c>
      <c r="K37" s="95">
        <v>1</v>
      </c>
      <c r="L37" s="24"/>
    </row>
    <row r="38" spans="1:12" ht="15.75" customHeight="1" x14ac:dyDescent="0.25">
      <c r="A38" s="24">
        <v>34</v>
      </c>
      <c r="B38" s="97" t="s">
        <v>4592</v>
      </c>
      <c r="C38" s="108" t="s">
        <v>102</v>
      </c>
      <c r="D38" s="24" t="s">
        <v>7</v>
      </c>
      <c r="E38" s="99" t="s">
        <v>616</v>
      </c>
      <c r="F38" s="24" t="s">
        <v>4336</v>
      </c>
      <c r="G38" s="24"/>
      <c r="H38" s="24"/>
      <c r="I38" s="24"/>
      <c r="J38" s="23"/>
      <c r="K38" s="24"/>
      <c r="L38" s="100" t="s">
        <v>613</v>
      </c>
    </row>
    <row r="39" spans="1:12" ht="15.75" customHeight="1" x14ac:dyDescent="0.25">
      <c r="A39" s="24">
        <v>35</v>
      </c>
      <c r="B39" s="97" t="s">
        <v>4593</v>
      </c>
      <c r="C39" s="96" t="s">
        <v>4076</v>
      </c>
      <c r="D39" s="24" t="s">
        <v>7</v>
      </c>
      <c r="E39" s="24" t="s">
        <v>616</v>
      </c>
      <c r="F39" s="24" t="s">
        <v>3</v>
      </c>
      <c r="G39" s="24">
        <v>6.25</v>
      </c>
      <c r="H39" s="24">
        <v>4.25</v>
      </c>
      <c r="I39" s="24">
        <v>2.5</v>
      </c>
      <c r="J39" s="23">
        <v>21.75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4594</v>
      </c>
      <c r="C40" s="96" t="s">
        <v>4256</v>
      </c>
      <c r="D40" s="24" t="s">
        <v>7</v>
      </c>
      <c r="E40" s="24" t="s">
        <v>616</v>
      </c>
      <c r="F40" s="24" t="s">
        <v>6</v>
      </c>
      <c r="G40" s="24">
        <v>5.25</v>
      </c>
      <c r="H40" s="24">
        <v>3.75</v>
      </c>
      <c r="I40" s="24">
        <v>3.25</v>
      </c>
      <c r="J40" s="23">
        <v>21.25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4595</v>
      </c>
      <c r="C41" s="96" t="s">
        <v>4276</v>
      </c>
      <c r="D41" s="24" t="s">
        <v>7</v>
      </c>
      <c r="E41" s="24" t="s">
        <v>616</v>
      </c>
      <c r="F41" s="24" t="s">
        <v>6</v>
      </c>
      <c r="G41" s="24">
        <v>5.75</v>
      </c>
      <c r="H41" s="24">
        <v>2.25</v>
      </c>
      <c r="I41" s="24">
        <v>3.25</v>
      </c>
      <c r="J41" s="23">
        <v>21.25</v>
      </c>
      <c r="K41" s="95">
        <v>1</v>
      </c>
      <c r="L41" s="24"/>
    </row>
    <row r="42" spans="1:12" ht="15.75" customHeight="1" x14ac:dyDescent="0.25">
      <c r="A42" s="24">
        <v>38</v>
      </c>
      <c r="B42" s="97" t="s">
        <v>4596</v>
      </c>
      <c r="C42" s="96" t="s">
        <v>4145</v>
      </c>
      <c r="D42" s="24" t="s">
        <v>625</v>
      </c>
      <c r="E42" s="24" t="s">
        <v>616</v>
      </c>
      <c r="F42" s="24" t="s">
        <v>3</v>
      </c>
      <c r="G42" s="24">
        <v>6.25</v>
      </c>
      <c r="H42" s="24">
        <v>2.5</v>
      </c>
      <c r="I42" s="24">
        <v>3.5</v>
      </c>
      <c r="J42" s="23">
        <v>23.5</v>
      </c>
      <c r="K42" s="95">
        <v>2</v>
      </c>
      <c r="L42" s="24"/>
    </row>
    <row r="43" spans="1:12" ht="15.75" customHeight="1" x14ac:dyDescent="0.25">
      <c r="A43" s="24">
        <v>39</v>
      </c>
      <c r="B43" s="97" t="s">
        <v>4597</v>
      </c>
      <c r="C43" s="96" t="s">
        <v>4277</v>
      </c>
      <c r="D43" s="24" t="s">
        <v>625</v>
      </c>
      <c r="E43" s="24" t="s">
        <v>616</v>
      </c>
      <c r="F43" s="24" t="s">
        <v>31</v>
      </c>
      <c r="G43" s="24">
        <v>6.25</v>
      </c>
      <c r="H43" s="24">
        <v>3.75</v>
      </c>
      <c r="I43" s="24">
        <v>2</v>
      </c>
      <c r="J43" s="23">
        <v>21.25</v>
      </c>
      <c r="K43" s="95">
        <v>3</v>
      </c>
      <c r="L43" s="24"/>
    </row>
    <row r="44" spans="1:12" ht="15.75" customHeight="1" x14ac:dyDescent="0.25">
      <c r="A44" s="24">
        <v>40</v>
      </c>
      <c r="B44" s="97" t="s">
        <v>4598</v>
      </c>
      <c r="C44" s="96" t="s">
        <v>4169</v>
      </c>
      <c r="D44" s="24" t="s">
        <v>625</v>
      </c>
      <c r="E44" s="24" t="s">
        <v>616</v>
      </c>
      <c r="F44" s="24" t="s">
        <v>6</v>
      </c>
      <c r="G44" s="24">
        <v>7.25</v>
      </c>
      <c r="H44" s="24">
        <v>3</v>
      </c>
      <c r="I44" s="24">
        <v>3.75</v>
      </c>
      <c r="J44" s="23">
        <v>26.5</v>
      </c>
      <c r="K44" s="95">
        <v>1</v>
      </c>
      <c r="L44" s="24"/>
    </row>
    <row r="45" spans="1:12" ht="15.75" customHeight="1" x14ac:dyDescent="0.25">
      <c r="A45" s="24">
        <v>41</v>
      </c>
      <c r="B45" s="97" t="s">
        <v>4510</v>
      </c>
      <c r="C45" s="96" t="s">
        <v>4326</v>
      </c>
      <c r="D45" s="24" t="s">
        <v>7</v>
      </c>
      <c r="E45" s="24" t="s">
        <v>616</v>
      </c>
      <c r="F45" s="24" t="s">
        <v>6</v>
      </c>
      <c r="G45" s="24">
        <v>4.75</v>
      </c>
      <c r="H45" s="24">
        <v>3.75</v>
      </c>
      <c r="I45" s="24">
        <v>3.5</v>
      </c>
      <c r="J45" s="23">
        <v>21.75</v>
      </c>
      <c r="K45" s="95">
        <v>1</v>
      </c>
      <c r="L45" s="24"/>
    </row>
    <row r="46" spans="1:12" ht="15.75" customHeight="1" x14ac:dyDescent="0.25">
      <c r="A46" s="24">
        <v>42</v>
      </c>
      <c r="B46" s="97" t="s">
        <v>4599</v>
      </c>
      <c r="C46" s="96" t="s">
        <v>4098</v>
      </c>
      <c r="D46" s="24" t="s">
        <v>7</v>
      </c>
      <c r="E46" s="24" t="s">
        <v>616</v>
      </c>
      <c r="F46" s="24" t="s">
        <v>6</v>
      </c>
      <c r="G46" s="24">
        <v>5.5</v>
      </c>
      <c r="H46" s="24">
        <v>2.75</v>
      </c>
      <c r="I46" s="24">
        <v>4</v>
      </c>
      <c r="J46" s="23">
        <v>23.25</v>
      </c>
      <c r="K46" s="95">
        <v>2</v>
      </c>
      <c r="L46" s="24"/>
    </row>
    <row r="47" spans="1:12" ht="15.75" customHeight="1" x14ac:dyDescent="0.25">
      <c r="A47" s="24">
        <v>43</v>
      </c>
      <c r="B47" s="97" t="s">
        <v>4600</v>
      </c>
      <c r="C47" s="96" t="s">
        <v>4136</v>
      </c>
      <c r="D47" s="24" t="s">
        <v>7</v>
      </c>
      <c r="E47" s="24" t="s">
        <v>616</v>
      </c>
      <c r="F47" s="24" t="s">
        <v>6</v>
      </c>
      <c r="G47" s="24">
        <v>7.5</v>
      </c>
      <c r="H47" s="24">
        <v>3.75</v>
      </c>
      <c r="I47" s="24">
        <v>2</v>
      </c>
      <c r="J47" s="23">
        <v>23.75</v>
      </c>
      <c r="K47" s="95">
        <v>2</v>
      </c>
      <c r="L47" s="24"/>
    </row>
    <row r="48" spans="1:12" ht="15.75" customHeight="1" x14ac:dyDescent="0.25">
      <c r="A48" s="24">
        <v>44</v>
      </c>
      <c r="B48" s="97" t="s">
        <v>4601</v>
      </c>
      <c r="C48" s="96" t="s">
        <v>4202</v>
      </c>
      <c r="D48" s="24" t="s">
        <v>625</v>
      </c>
      <c r="E48" s="24" t="s">
        <v>616</v>
      </c>
      <c r="F48" s="24" t="s">
        <v>3</v>
      </c>
      <c r="G48" s="24">
        <v>5.25</v>
      </c>
      <c r="H48" s="24">
        <v>3.25</v>
      </c>
      <c r="I48" s="24">
        <v>2.75</v>
      </c>
      <c r="J48" s="23">
        <v>20.75</v>
      </c>
      <c r="K48" s="95">
        <v>3</v>
      </c>
      <c r="L48" s="24"/>
    </row>
    <row r="49" spans="1:12" ht="15.75" customHeight="1" x14ac:dyDescent="0.25">
      <c r="A49" s="24">
        <v>45</v>
      </c>
      <c r="B49" s="97" t="s">
        <v>4602</v>
      </c>
      <c r="C49" s="96" t="s">
        <v>4202</v>
      </c>
      <c r="D49" s="24" t="s">
        <v>625</v>
      </c>
      <c r="E49" s="24" t="s">
        <v>616</v>
      </c>
      <c r="F49" s="24" t="s">
        <v>3</v>
      </c>
      <c r="G49" s="24">
        <v>5</v>
      </c>
      <c r="H49" s="24">
        <v>3</v>
      </c>
      <c r="I49" s="24">
        <v>3.25</v>
      </c>
      <c r="J49" s="23">
        <v>21</v>
      </c>
      <c r="K49" s="95">
        <v>1</v>
      </c>
      <c r="L49" s="24"/>
    </row>
    <row r="50" spans="1:12" ht="15.75" customHeight="1" x14ac:dyDescent="0.25">
      <c r="A50" s="24">
        <v>46</v>
      </c>
      <c r="B50" s="97" t="s">
        <v>4842</v>
      </c>
      <c r="C50" s="96"/>
      <c r="D50" s="24" t="s">
        <v>625</v>
      </c>
      <c r="E50" s="24" t="s">
        <v>616</v>
      </c>
      <c r="F50" s="24" t="s">
        <v>4336</v>
      </c>
      <c r="G50" s="24"/>
      <c r="H50" s="24"/>
      <c r="I50" s="24"/>
      <c r="J50" s="23"/>
      <c r="K50" s="95"/>
      <c r="L50" s="24"/>
    </row>
    <row r="51" spans="1:12" ht="15.75" customHeight="1" x14ac:dyDescent="0.25">
      <c r="A51" s="24">
        <v>47</v>
      </c>
      <c r="B51" s="97"/>
      <c r="C51" s="96"/>
      <c r="D51" s="24"/>
      <c r="E51" s="24"/>
      <c r="F51" s="24"/>
      <c r="G51" s="24"/>
      <c r="H51" s="24"/>
      <c r="I51" s="24"/>
      <c r="J51" s="23"/>
      <c r="K51" s="95"/>
      <c r="L51" s="24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21.918604651162791</v>
      </c>
      <c r="C54" s="43">
        <f>COUNTIF($D$5:$D$51,C53)</f>
        <v>23</v>
      </c>
      <c r="D54" s="40">
        <f>COUNTIF($D$5:$D$51,D53)</f>
        <v>23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14</v>
      </c>
      <c r="K54" s="44">
        <f>COUNTIF($K$5:$K$51,RIGHT(K53))</f>
        <v>16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:F51">
    <cfRule type="cellIs" dxfId="33" priority="4" operator="equal">
      <formula>"Lưu ban"</formula>
    </cfRule>
  </conditionalFormatting>
  <conditionalFormatting sqref="G5:G47 G50:G51">
    <cfRule type="cellIs" dxfId="32" priority="3" operator="equal">
      <formula>"Lưu ban"</formula>
    </cfRule>
  </conditionalFormatting>
  <conditionalFormatting sqref="F48:F49">
    <cfRule type="cellIs" dxfId="31" priority="2" operator="equal">
      <formula>"Lưu ban"</formula>
    </cfRule>
  </conditionalFormatting>
  <conditionalFormatting sqref="G48:G49">
    <cfRule type="cellIs" dxfId="30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43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10A5 -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4603</v>
      </c>
      <c r="C5" s="96" t="s">
        <v>4152</v>
      </c>
      <c r="D5" s="24" t="s">
        <v>7</v>
      </c>
      <c r="E5" s="24" t="s">
        <v>617</v>
      </c>
      <c r="F5" s="24" t="s">
        <v>6</v>
      </c>
      <c r="G5" s="24">
        <v>6.25</v>
      </c>
      <c r="H5" s="24">
        <v>2.5</v>
      </c>
      <c r="I5" s="24">
        <v>4.75</v>
      </c>
      <c r="J5" s="23">
        <v>25</v>
      </c>
      <c r="K5" s="95">
        <v>1</v>
      </c>
      <c r="L5" s="24"/>
    </row>
    <row r="6" spans="1:15" ht="15.75" customHeight="1" x14ac:dyDescent="0.25">
      <c r="A6" s="24">
        <v>2</v>
      </c>
      <c r="B6" s="97" t="s">
        <v>4604</v>
      </c>
      <c r="C6" s="96" t="s">
        <v>4231</v>
      </c>
      <c r="D6" s="24" t="s">
        <v>625</v>
      </c>
      <c r="E6" s="24" t="s">
        <v>617</v>
      </c>
      <c r="F6" s="24" t="s">
        <v>6</v>
      </c>
      <c r="G6" s="24">
        <v>6.5</v>
      </c>
      <c r="H6" s="24">
        <v>4.75</v>
      </c>
      <c r="I6" s="24">
        <v>1.5</v>
      </c>
      <c r="J6" s="23">
        <v>20.75</v>
      </c>
      <c r="K6" s="95">
        <v>3</v>
      </c>
      <c r="L6" s="24"/>
    </row>
    <row r="7" spans="1:15" ht="15.75" customHeight="1" x14ac:dyDescent="0.25">
      <c r="A7" s="24">
        <v>3</v>
      </c>
      <c r="B7" s="97" t="s">
        <v>4605</v>
      </c>
      <c r="C7" s="96" t="s">
        <v>282</v>
      </c>
      <c r="D7" s="24" t="s">
        <v>625</v>
      </c>
      <c r="E7" s="24" t="s">
        <v>617</v>
      </c>
      <c r="F7" s="24" t="s">
        <v>3</v>
      </c>
      <c r="G7" s="24">
        <v>6.25</v>
      </c>
      <c r="H7" s="24">
        <v>3</v>
      </c>
      <c r="I7" s="24">
        <v>2.5</v>
      </c>
      <c r="J7" s="23">
        <v>21.5</v>
      </c>
      <c r="K7" s="95">
        <v>2</v>
      </c>
      <c r="L7" s="24"/>
    </row>
    <row r="8" spans="1:15" ht="15.75" customHeight="1" x14ac:dyDescent="0.25">
      <c r="A8" s="24">
        <v>4</v>
      </c>
      <c r="B8" s="97" t="s">
        <v>4606</v>
      </c>
      <c r="C8" s="96" t="s">
        <v>4248</v>
      </c>
      <c r="D8" s="24" t="s">
        <v>7</v>
      </c>
      <c r="E8" s="24" t="s">
        <v>617</v>
      </c>
      <c r="F8" s="24" t="s">
        <v>6</v>
      </c>
      <c r="G8" s="24">
        <v>5.25</v>
      </c>
      <c r="H8" s="24">
        <v>4.25</v>
      </c>
      <c r="I8" s="24">
        <v>4</v>
      </c>
      <c r="J8" s="23">
        <v>23.25</v>
      </c>
      <c r="K8" s="95">
        <v>2</v>
      </c>
      <c r="L8" s="24"/>
    </row>
    <row r="9" spans="1:15" ht="15.75" customHeight="1" x14ac:dyDescent="0.25">
      <c r="A9" s="24">
        <v>5</v>
      </c>
      <c r="B9" s="97" t="s">
        <v>4607</v>
      </c>
      <c r="C9" s="96" t="s">
        <v>4239</v>
      </c>
      <c r="D9" s="24" t="s">
        <v>625</v>
      </c>
      <c r="E9" s="24" t="s">
        <v>617</v>
      </c>
      <c r="F9" s="24" t="s">
        <v>6</v>
      </c>
      <c r="G9" s="24">
        <v>5</v>
      </c>
      <c r="H9" s="24">
        <v>3</v>
      </c>
      <c r="I9" s="24">
        <v>4</v>
      </c>
      <c r="J9" s="23">
        <v>22.5</v>
      </c>
      <c r="K9" s="95">
        <v>1</v>
      </c>
      <c r="L9" s="24"/>
    </row>
    <row r="10" spans="1:15" ht="15.75" customHeight="1" x14ac:dyDescent="0.25">
      <c r="A10" s="24">
        <v>6</v>
      </c>
      <c r="B10" s="97" t="s">
        <v>4608</v>
      </c>
      <c r="C10" s="96" t="s">
        <v>4303</v>
      </c>
      <c r="D10" s="24" t="s">
        <v>7</v>
      </c>
      <c r="E10" s="24" t="s">
        <v>617</v>
      </c>
      <c r="F10" s="24" t="s">
        <v>6</v>
      </c>
      <c r="G10" s="24">
        <v>4.5</v>
      </c>
      <c r="H10" s="24">
        <v>5.5</v>
      </c>
      <c r="I10" s="24">
        <v>2.75</v>
      </c>
      <c r="J10" s="23">
        <v>21</v>
      </c>
      <c r="K10" s="95">
        <v>3</v>
      </c>
      <c r="L10" s="24"/>
    </row>
    <row r="11" spans="1:15" ht="15.75" customHeight="1" x14ac:dyDescent="0.25">
      <c r="A11" s="24">
        <v>7</v>
      </c>
      <c r="B11" s="97" t="s">
        <v>4609</v>
      </c>
      <c r="C11" s="96" t="s">
        <v>4198</v>
      </c>
      <c r="D11" s="24" t="s">
        <v>625</v>
      </c>
      <c r="E11" s="24" t="s">
        <v>617</v>
      </c>
      <c r="F11" s="24" t="s">
        <v>6</v>
      </c>
      <c r="G11" s="24">
        <v>6.25</v>
      </c>
      <c r="H11" s="24">
        <v>5.5</v>
      </c>
      <c r="I11" s="24">
        <v>2.75</v>
      </c>
      <c r="J11" s="23">
        <v>24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4610</v>
      </c>
      <c r="C12" s="96" t="s">
        <v>4145</v>
      </c>
      <c r="D12" s="24" t="s">
        <v>7</v>
      </c>
      <c r="E12" s="24" t="s">
        <v>617</v>
      </c>
      <c r="F12" s="24" t="s">
        <v>3</v>
      </c>
      <c r="G12" s="24">
        <v>4.75</v>
      </c>
      <c r="H12" s="24">
        <v>3.5</v>
      </c>
      <c r="I12" s="24">
        <v>4.5</v>
      </c>
      <c r="J12" s="23">
        <v>23.5</v>
      </c>
      <c r="K12" s="95">
        <v>1</v>
      </c>
      <c r="L12" s="24"/>
    </row>
    <row r="13" spans="1:15" ht="15.75" customHeight="1" x14ac:dyDescent="0.25">
      <c r="A13" s="24">
        <v>9</v>
      </c>
      <c r="B13" s="97" t="s">
        <v>4611</v>
      </c>
      <c r="C13" s="96" t="s">
        <v>4091</v>
      </c>
      <c r="D13" s="24" t="s">
        <v>7</v>
      </c>
      <c r="E13" s="24" t="s">
        <v>617</v>
      </c>
      <c r="F13" s="24" t="s">
        <v>3</v>
      </c>
      <c r="G13" s="24">
        <v>3.75</v>
      </c>
      <c r="H13" s="24">
        <v>4.75</v>
      </c>
      <c r="I13" s="24">
        <v>5</v>
      </c>
      <c r="J13" s="23">
        <v>22.75</v>
      </c>
      <c r="K13" s="95">
        <v>2</v>
      </c>
      <c r="L13" s="24"/>
    </row>
    <row r="14" spans="1:15" ht="15.75" customHeight="1" x14ac:dyDescent="0.25">
      <c r="A14" s="24">
        <v>10</v>
      </c>
      <c r="B14" s="97" t="s">
        <v>4612</v>
      </c>
      <c r="C14" s="96" t="s">
        <v>4292</v>
      </c>
      <c r="D14" s="24" t="s">
        <v>7</v>
      </c>
      <c r="E14" s="24" t="s">
        <v>617</v>
      </c>
      <c r="F14" s="24" t="s">
        <v>3</v>
      </c>
      <c r="G14" s="24">
        <v>4.25</v>
      </c>
      <c r="H14" s="24">
        <v>6.75</v>
      </c>
      <c r="I14" s="24">
        <v>3</v>
      </c>
      <c r="J14" s="23">
        <v>21.75</v>
      </c>
      <c r="K14" s="95">
        <v>2</v>
      </c>
      <c r="L14" s="24"/>
    </row>
    <row r="15" spans="1:15" ht="15.75" customHeight="1" x14ac:dyDescent="0.25">
      <c r="A15" s="24">
        <v>11</v>
      </c>
      <c r="B15" s="97" t="s">
        <v>4613</v>
      </c>
      <c r="C15" s="96" t="s">
        <v>4171</v>
      </c>
      <c r="D15" s="24" t="s">
        <v>7</v>
      </c>
      <c r="E15" s="24" t="s">
        <v>617</v>
      </c>
      <c r="F15" s="24" t="s">
        <v>3</v>
      </c>
      <c r="G15" s="24">
        <v>5</v>
      </c>
      <c r="H15" s="24">
        <v>3.75</v>
      </c>
      <c r="I15" s="24">
        <v>5</v>
      </c>
      <c r="J15" s="23">
        <v>25.25</v>
      </c>
      <c r="K15" s="95">
        <v>2</v>
      </c>
      <c r="L15" s="24"/>
    </row>
    <row r="16" spans="1:15" ht="15.75" customHeight="1" x14ac:dyDescent="0.25">
      <c r="A16" s="24">
        <v>12</v>
      </c>
      <c r="B16" s="97" t="s">
        <v>4614</v>
      </c>
      <c r="C16" s="96" t="s">
        <v>4251</v>
      </c>
      <c r="D16" s="24" t="s">
        <v>7</v>
      </c>
      <c r="E16" s="24" t="s">
        <v>617</v>
      </c>
      <c r="F16" s="24" t="s">
        <v>6</v>
      </c>
      <c r="G16" s="24">
        <v>4.75</v>
      </c>
      <c r="H16" s="24">
        <v>2.5</v>
      </c>
      <c r="I16" s="24">
        <v>3.25</v>
      </c>
      <c r="J16" s="23">
        <v>19.5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4615</v>
      </c>
      <c r="C17" s="106" t="s">
        <v>113</v>
      </c>
      <c r="D17" s="24" t="s">
        <v>7</v>
      </c>
      <c r="E17" s="99" t="s">
        <v>617</v>
      </c>
      <c r="F17" s="24" t="s">
        <v>4336</v>
      </c>
      <c r="G17" s="24"/>
      <c r="H17" s="24"/>
      <c r="I17" s="24"/>
      <c r="J17" s="23"/>
      <c r="K17" s="24"/>
      <c r="L17" s="100" t="s">
        <v>620</v>
      </c>
    </row>
    <row r="18" spans="1:12" ht="15.75" customHeight="1" x14ac:dyDescent="0.25">
      <c r="A18" s="24">
        <v>14</v>
      </c>
      <c r="B18" s="97" t="s">
        <v>4616</v>
      </c>
      <c r="C18" s="96" t="s">
        <v>4269</v>
      </c>
      <c r="D18" s="24" t="s">
        <v>625</v>
      </c>
      <c r="E18" s="24" t="s">
        <v>617</v>
      </c>
      <c r="F18" s="24" t="s">
        <v>3</v>
      </c>
      <c r="G18" s="24">
        <v>6.75</v>
      </c>
      <c r="H18" s="24">
        <v>4.5</v>
      </c>
      <c r="I18" s="24">
        <v>3</v>
      </c>
      <c r="J18" s="23">
        <v>25</v>
      </c>
      <c r="K18" s="95">
        <v>2</v>
      </c>
      <c r="L18" s="24"/>
    </row>
    <row r="19" spans="1:12" ht="15.75" customHeight="1" x14ac:dyDescent="0.25">
      <c r="A19" s="24">
        <v>15</v>
      </c>
      <c r="B19" s="97" t="s">
        <v>4617</v>
      </c>
      <c r="C19" s="96" t="s">
        <v>4227</v>
      </c>
      <c r="D19" s="24" t="s">
        <v>7</v>
      </c>
      <c r="E19" s="24" t="s">
        <v>617</v>
      </c>
      <c r="F19" s="24" t="s">
        <v>6</v>
      </c>
      <c r="G19" s="24">
        <v>5.75</v>
      </c>
      <c r="H19" s="24">
        <v>3.75</v>
      </c>
      <c r="I19" s="24">
        <v>2</v>
      </c>
      <c r="J19" s="23">
        <v>20.75</v>
      </c>
      <c r="K19" s="95">
        <v>1</v>
      </c>
      <c r="L19" s="24"/>
    </row>
    <row r="20" spans="1:12" ht="15.75" customHeight="1" x14ac:dyDescent="0.25">
      <c r="A20" s="24">
        <v>16</v>
      </c>
      <c r="B20" s="97" t="s">
        <v>4618</v>
      </c>
      <c r="C20" s="96" t="s">
        <v>4092</v>
      </c>
      <c r="D20" s="24" t="s">
        <v>7</v>
      </c>
      <c r="E20" s="24" t="s">
        <v>617</v>
      </c>
      <c r="F20" s="24" t="s">
        <v>3</v>
      </c>
      <c r="G20" s="24">
        <v>5</v>
      </c>
      <c r="H20" s="24">
        <v>2.75</v>
      </c>
      <c r="I20" s="24">
        <v>4.25</v>
      </c>
      <c r="J20" s="23">
        <v>22.25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4619</v>
      </c>
      <c r="C21" s="96" t="s">
        <v>4304</v>
      </c>
      <c r="D21" s="24" t="s">
        <v>625</v>
      </c>
      <c r="E21" s="24" t="s">
        <v>617</v>
      </c>
      <c r="F21" s="24" t="s">
        <v>6</v>
      </c>
      <c r="G21" s="24">
        <v>5.75</v>
      </c>
      <c r="H21" s="24">
        <v>4.5</v>
      </c>
      <c r="I21" s="24">
        <v>1.5</v>
      </c>
      <c r="J21" s="23">
        <v>20.5</v>
      </c>
      <c r="K21" s="95">
        <v>3</v>
      </c>
      <c r="L21" s="24"/>
    </row>
    <row r="22" spans="1:12" ht="15.75" customHeight="1" x14ac:dyDescent="0.25">
      <c r="A22" s="24">
        <v>18</v>
      </c>
      <c r="B22" s="97" t="s">
        <v>4620</v>
      </c>
      <c r="C22" s="96" t="s">
        <v>4173</v>
      </c>
      <c r="D22" s="24" t="s">
        <v>625</v>
      </c>
      <c r="E22" s="24" t="s">
        <v>617</v>
      </c>
      <c r="F22" s="24" t="s">
        <v>6</v>
      </c>
      <c r="G22" s="24">
        <v>5.25</v>
      </c>
      <c r="H22" s="24">
        <v>4.5</v>
      </c>
      <c r="I22" s="24">
        <v>1.75</v>
      </c>
      <c r="J22" s="23">
        <v>20</v>
      </c>
      <c r="K22" s="95">
        <v>2</v>
      </c>
      <c r="L22" s="24"/>
    </row>
    <row r="23" spans="1:12" ht="15.75" customHeight="1" x14ac:dyDescent="0.25">
      <c r="A23" s="24">
        <v>19</v>
      </c>
      <c r="B23" s="97" t="s">
        <v>4621</v>
      </c>
      <c r="C23" s="96" t="s">
        <v>4251</v>
      </c>
      <c r="D23" s="24" t="s">
        <v>625</v>
      </c>
      <c r="E23" s="24" t="s">
        <v>617</v>
      </c>
      <c r="F23" s="24" t="s">
        <v>3</v>
      </c>
      <c r="G23" s="24">
        <v>6</v>
      </c>
      <c r="H23" s="24">
        <v>2.75</v>
      </c>
      <c r="I23" s="24">
        <v>2.75</v>
      </c>
      <c r="J23" s="23">
        <v>21.25</v>
      </c>
      <c r="K23" s="95">
        <v>3</v>
      </c>
      <c r="L23" s="24"/>
    </row>
    <row r="24" spans="1:12" ht="15.75" customHeight="1" x14ac:dyDescent="0.25">
      <c r="A24" s="24">
        <v>20</v>
      </c>
      <c r="B24" s="97" t="s">
        <v>4622</v>
      </c>
      <c r="C24" s="96" t="s">
        <v>4229</v>
      </c>
      <c r="D24" s="24" t="s">
        <v>625</v>
      </c>
      <c r="E24" s="24" t="s">
        <v>617</v>
      </c>
      <c r="F24" s="24" t="s">
        <v>3</v>
      </c>
      <c r="G24" s="24">
        <v>5.75</v>
      </c>
      <c r="H24" s="24">
        <v>2.5</v>
      </c>
      <c r="I24" s="24">
        <v>2.75</v>
      </c>
      <c r="J24" s="23">
        <v>21</v>
      </c>
      <c r="K24" s="95">
        <v>2</v>
      </c>
      <c r="L24" s="24"/>
    </row>
    <row r="25" spans="1:12" ht="15.75" customHeight="1" x14ac:dyDescent="0.25">
      <c r="A25" s="24">
        <v>21</v>
      </c>
      <c r="B25" s="97" t="s">
        <v>4623</v>
      </c>
      <c r="C25" s="96" t="s">
        <v>4311</v>
      </c>
      <c r="D25" s="24" t="s">
        <v>625</v>
      </c>
      <c r="E25" s="24" t="s">
        <v>617</v>
      </c>
      <c r="F25" s="24" t="s">
        <v>6</v>
      </c>
      <c r="G25" s="24">
        <v>5.75</v>
      </c>
      <c r="H25" s="24">
        <v>4.75</v>
      </c>
      <c r="I25" s="24">
        <v>2</v>
      </c>
      <c r="J25" s="23">
        <v>21.25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4624</v>
      </c>
      <c r="C26" s="96" t="s">
        <v>4179</v>
      </c>
      <c r="D26" s="24" t="s">
        <v>625</v>
      </c>
      <c r="E26" s="24" t="s">
        <v>617</v>
      </c>
      <c r="F26" s="24" t="s">
        <v>3</v>
      </c>
      <c r="G26" s="24">
        <v>5.75</v>
      </c>
      <c r="H26" s="24">
        <v>4.25</v>
      </c>
      <c r="I26" s="24">
        <v>3.5</v>
      </c>
      <c r="J26" s="23">
        <v>24.25</v>
      </c>
      <c r="K26" s="95">
        <v>2</v>
      </c>
      <c r="L26" s="24"/>
    </row>
    <row r="27" spans="1:12" ht="15.75" customHeight="1" x14ac:dyDescent="0.25">
      <c r="A27" s="24">
        <v>23</v>
      </c>
      <c r="B27" s="97" t="s">
        <v>4625</v>
      </c>
      <c r="C27" s="96" t="s">
        <v>4087</v>
      </c>
      <c r="D27" s="24" t="s">
        <v>7</v>
      </c>
      <c r="E27" s="24" t="s">
        <v>617</v>
      </c>
      <c r="F27" s="24" t="s">
        <v>3</v>
      </c>
      <c r="G27" s="24">
        <v>4</v>
      </c>
      <c r="H27" s="24">
        <v>4</v>
      </c>
      <c r="I27" s="24">
        <v>4.25</v>
      </c>
      <c r="J27" s="23">
        <v>22</v>
      </c>
      <c r="K27" s="95">
        <v>2</v>
      </c>
      <c r="L27" s="24"/>
    </row>
    <row r="28" spans="1:12" ht="15.75" customHeight="1" x14ac:dyDescent="0.25">
      <c r="A28" s="24">
        <v>24</v>
      </c>
      <c r="B28" s="97" t="s">
        <v>4626</v>
      </c>
      <c r="C28" s="96" t="s">
        <v>4219</v>
      </c>
      <c r="D28" s="24" t="s">
        <v>7</v>
      </c>
      <c r="E28" s="24" t="s">
        <v>617</v>
      </c>
      <c r="F28" s="24" t="s">
        <v>3</v>
      </c>
      <c r="G28" s="24">
        <v>6</v>
      </c>
      <c r="H28" s="24">
        <v>4.75</v>
      </c>
      <c r="I28" s="24">
        <v>1.75</v>
      </c>
      <c r="J28" s="23">
        <v>21.25</v>
      </c>
      <c r="K28" s="95">
        <v>3</v>
      </c>
      <c r="L28" s="24"/>
    </row>
    <row r="29" spans="1:12" ht="15.75" customHeight="1" x14ac:dyDescent="0.25">
      <c r="A29" s="24">
        <v>25</v>
      </c>
      <c r="B29" s="97" t="s">
        <v>4627</v>
      </c>
      <c r="C29" s="96" t="s">
        <v>4236</v>
      </c>
      <c r="D29" s="24" t="s">
        <v>7</v>
      </c>
      <c r="E29" s="24" t="s">
        <v>617</v>
      </c>
      <c r="F29" s="24" t="s">
        <v>6</v>
      </c>
      <c r="G29" s="24">
        <v>5.75</v>
      </c>
      <c r="H29" s="24">
        <v>2.25</v>
      </c>
      <c r="I29" s="24">
        <v>3</v>
      </c>
      <c r="J29" s="23">
        <v>21.25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4628</v>
      </c>
      <c r="C30" s="96" t="s">
        <v>4294</v>
      </c>
      <c r="D30" s="24" t="s">
        <v>7</v>
      </c>
      <c r="E30" s="24" t="s">
        <v>617</v>
      </c>
      <c r="F30" s="24" t="s">
        <v>6</v>
      </c>
      <c r="G30" s="24">
        <v>6.5</v>
      </c>
      <c r="H30" s="24">
        <v>4.75</v>
      </c>
      <c r="I30" s="24">
        <v>2.5</v>
      </c>
      <c r="J30" s="23">
        <v>26.75</v>
      </c>
      <c r="K30" s="95">
        <v>1</v>
      </c>
      <c r="L30" s="24"/>
    </row>
    <row r="31" spans="1:12" ht="15.75" customHeight="1" x14ac:dyDescent="0.25">
      <c r="A31" s="24">
        <v>27</v>
      </c>
      <c r="B31" s="97" t="s">
        <v>4629</v>
      </c>
      <c r="C31" s="96" t="s">
        <v>4275</v>
      </c>
      <c r="D31" s="24" t="s">
        <v>625</v>
      </c>
      <c r="E31" s="24" t="s">
        <v>617</v>
      </c>
      <c r="F31" s="24" t="s">
        <v>6</v>
      </c>
      <c r="G31" s="24">
        <v>7.5</v>
      </c>
      <c r="H31" s="24">
        <v>3</v>
      </c>
      <c r="I31" s="24">
        <v>2</v>
      </c>
      <c r="J31" s="23">
        <v>23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4630</v>
      </c>
      <c r="C32" s="96" t="s">
        <v>4075</v>
      </c>
      <c r="D32" s="24" t="s">
        <v>625</v>
      </c>
      <c r="E32" s="24" t="s">
        <v>617</v>
      </c>
      <c r="F32" s="24" t="s">
        <v>3</v>
      </c>
      <c r="G32" s="24">
        <v>6.5</v>
      </c>
      <c r="H32" s="24">
        <v>6</v>
      </c>
      <c r="I32" s="24">
        <v>3</v>
      </c>
      <c r="J32" s="23">
        <v>26.5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4631</v>
      </c>
      <c r="C33" s="96" t="s">
        <v>4095</v>
      </c>
      <c r="D33" s="24" t="s">
        <v>625</v>
      </c>
      <c r="E33" s="24" t="s">
        <v>617</v>
      </c>
      <c r="F33" s="24" t="s">
        <v>31</v>
      </c>
      <c r="G33" s="24">
        <v>7</v>
      </c>
      <c r="H33" s="24">
        <v>3.25</v>
      </c>
      <c r="I33" s="24">
        <v>2</v>
      </c>
      <c r="J33" s="23">
        <v>22.75</v>
      </c>
      <c r="K33" s="95">
        <v>2</v>
      </c>
      <c r="L33" s="24"/>
    </row>
    <row r="34" spans="1:12" ht="15.75" customHeight="1" x14ac:dyDescent="0.25">
      <c r="A34" s="24">
        <v>30</v>
      </c>
      <c r="B34" s="97" t="s">
        <v>4632</v>
      </c>
      <c r="C34" s="96" t="s">
        <v>4245</v>
      </c>
      <c r="D34" s="24" t="s">
        <v>7</v>
      </c>
      <c r="E34" s="24" t="s">
        <v>617</v>
      </c>
      <c r="F34" s="24" t="s">
        <v>6</v>
      </c>
      <c r="G34" s="24">
        <v>5.75</v>
      </c>
      <c r="H34" s="24">
        <v>2.25</v>
      </c>
      <c r="I34" s="24">
        <v>2.75</v>
      </c>
      <c r="J34" s="23">
        <v>20.25</v>
      </c>
      <c r="K34" s="95">
        <v>1</v>
      </c>
      <c r="L34" s="24"/>
    </row>
    <row r="35" spans="1:12" ht="15.75" customHeight="1" x14ac:dyDescent="0.25">
      <c r="A35" s="24">
        <v>31</v>
      </c>
      <c r="B35" s="97" t="s">
        <v>4633</v>
      </c>
      <c r="C35" s="96" t="s">
        <v>4127</v>
      </c>
      <c r="D35" s="24" t="s">
        <v>7</v>
      </c>
      <c r="E35" s="24" t="s">
        <v>617</v>
      </c>
      <c r="F35" s="24" t="s">
        <v>3</v>
      </c>
      <c r="G35" s="24">
        <v>4.75</v>
      </c>
      <c r="H35" s="24">
        <v>2.25</v>
      </c>
      <c r="I35" s="24">
        <v>5</v>
      </c>
      <c r="J35" s="23">
        <v>23.25</v>
      </c>
      <c r="K35" s="95">
        <v>2</v>
      </c>
      <c r="L35" s="24"/>
    </row>
    <row r="36" spans="1:12" ht="15.75" customHeight="1" x14ac:dyDescent="0.25">
      <c r="A36" s="24">
        <v>32</v>
      </c>
      <c r="B36" s="97" t="s">
        <v>4634</v>
      </c>
      <c r="C36" s="96" t="s">
        <v>4325</v>
      </c>
      <c r="D36" s="24" t="s">
        <v>625</v>
      </c>
      <c r="E36" s="24" t="s">
        <v>617</v>
      </c>
      <c r="F36" s="24" t="s">
        <v>3</v>
      </c>
      <c r="G36" s="24">
        <v>5</v>
      </c>
      <c r="H36" s="24">
        <v>2.25</v>
      </c>
      <c r="I36" s="24">
        <v>4</v>
      </c>
      <c r="J36" s="23">
        <v>20.25</v>
      </c>
      <c r="K36" s="95">
        <v>3</v>
      </c>
      <c r="L36" s="24"/>
    </row>
    <row r="37" spans="1:12" ht="15.75" customHeight="1" x14ac:dyDescent="0.25">
      <c r="A37" s="24">
        <v>33</v>
      </c>
      <c r="B37" s="97" t="s">
        <v>4635</v>
      </c>
      <c r="C37" s="96" t="s">
        <v>4217</v>
      </c>
      <c r="D37" s="24" t="s">
        <v>625</v>
      </c>
      <c r="E37" s="24" t="s">
        <v>617</v>
      </c>
      <c r="F37" s="24" t="s">
        <v>6</v>
      </c>
      <c r="G37" s="24">
        <v>5.5</v>
      </c>
      <c r="H37" s="24">
        <v>2.25</v>
      </c>
      <c r="I37" s="24">
        <v>3</v>
      </c>
      <c r="J37" s="23">
        <v>19.75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4636</v>
      </c>
      <c r="C38" s="96" t="s">
        <v>4104</v>
      </c>
      <c r="D38" s="24" t="s">
        <v>7</v>
      </c>
      <c r="E38" s="24" t="s">
        <v>617</v>
      </c>
      <c r="F38" s="24" t="s">
        <v>6</v>
      </c>
      <c r="G38" s="24">
        <v>5.75</v>
      </c>
      <c r="H38" s="24">
        <v>2.25</v>
      </c>
      <c r="I38" s="24">
        <v>2.75</v>
      </c>
      <c r="J38" s="23">
        <v>19.75</v>
      </c>
      <c r="K38" s="95">
        <v>1</v>
      </c>
      <c r="L38" s="24"/>
    </row>
    <row r="39" spans="1:12" ht="15.75" customHeight="1" x14ac:dyDescent="0.25">
      <c r="A39" s="24">
        <v>35</v>
      </c>
      <c r="B39" s="97" t="s">
        <v>4637</v>
      </c>
      <c r="C39" s="96" t="s">
        <v>4314</v>
      </c>
      <c r="D39" s="24" t="s">
        <v>7</v>
      </c>
      <c r="E39" s="24" t="s">
        <v>617</v>
      </c>
      <c r="F39" s="24" t="s">
        <v>3</v>
      </c>
      <c r="G39" s="24">
        <v>5</v>
      </c>
      <c r="H39" s="24">
        <v>3.75</v>
      </c>
      <c r="I39" s="24">
        <v>2.75</v>
      </c>
      <c r="J39" s="23">
        <v>20.25</v>
      </c>
      <c r="K39" s="95">
        <v>3</v>
      </c>
      <c r="L39" s="24"/>
    </row>
    <row r="40" spans="1:12" ht="15.75" customHeight="1" x14ac:dyDescent="0.25">
      <c r="A40" s="24">
        <v>36</v>
      </c>
      <c r="B40" s="97" t="s">
        <v>4638</v>
      </c>
      <c r="C40" s="96" t="s">
        <v>4086</v>
      </c>
      <c r="D40" s="24" t="s">
        <v>625</v>
      </c>
      <c r="E40" s="24" t="s">
        <v>617</v>
      </c>
      <c r="F40" s="24" t="s">
        <v>3</v>
      </c>
      <c r="G40" s="24">
        <v>6.75</v>
      </c>
      <c r="H40" s="24">
        <v>4</v>
      </c>
      <c r="I40" s="24">
        <v>0.75</v>
      </c>
      <c r="J40" s="23">
        <v>20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4639</v>
      </c>
      <c r="C41" s="96" t="s">
        <v>4251</v>
      </c>
      <c r="D41" s="24" t="s">
        <v>625</v>
      </c>
      <c r="E41" s="24" t="s">
        <v>617</v>
      </c>
      <c r="F41" s="24" t="s">
        <v>31</v>
      </c>
      <c r="G41" s="24">
        <v>6.25</v>
      </c>
      <c r="H41" s="24">
        <v>3.25</v>
      </c>
      <c r="I41" s="24">
        <v>1.75</v>
      </c>
      <c r="J41" s="23">
        <v>20.75</v>
      </c>
      <c r="K41" s="95">
        <v>3</v>
      </c>
      <c r="L41" s="24"/>
    </row>
    <row r="42" spans="1:12" ht="15.75" customHeight="1" x14ac:dyDescent="0.25">
      <c r="A42" s="24">
        <v>38</v>
      </c>
      <c r="B42" s="97" t="s">
        <v>4640</v>
      </c>
      <c r="C42" s="96" t="s">
        <v>4211</v>
      </c>
      <c r="D42" s="24" t="s">
        <v>625</v>
      </c>
      <c r="E42" s="24" t="s">
        <v>617</v>
      </c>
      <c r="F42" s="24" t="s">
        <v>6</v>
      </c>
      <c r="G42" s="24">
        <v>6.5</v>
      </c>
      <c r="H42" s="24">
        <v>2</v>
      </c>
      <c r="I42" s="24">
        <v>3.25</v>
      </c>
      <c r="J42" s="23">
        <v>22</v>
      </c>
      <c r="K42" s="95">
        <v>1</v>
      </c>
      <c r="L42" s="24"/>
    </row>
    <row r="43" spans="1:12" ht="15.75" customHeight="1" x14ac:dyDescent="0.25">
      <c r="A43" s="24">
        <v>39</v>
      </c>
      <c r="B43" s="97" t="s">
        <v>4641</v>
      </c>
      <c r="C43" s="107" t="s">
        <v>21</v>
      </c>
      <c r="D43" s="24" t="s">
        <v>7</v>
      </c>
      <c r="E43" s="99" t="s">
        <v>617</v>
      </c>
      <c r="F43" s="24" t="s">
        <v>4336</v>
      </c>
      <c r="G43" s="24"/>
      <c r="H43" s="24"/>
      <c r="I43" s="24"/>
      <c r="J43" s="23"/>
      <c r="K43" s="24"/>
      <c r="L43" s="101" t="s">
        <v>616</v>
      </c>
    </row>
    <row r="44" spans="1:12" ht="15.75" customHeight="1" x14ac:dyDescent="0.25">
      <c r="A44" s="24">
        <v>40</v>
      </c>
      <c r="B44" s="97" t="s">
        <v>4642</v>
      </c>
      <c r="C44" s="96" t="s">
        <v>4218</v>
      </c>
      <c r="D44" s="24" t="s">
        <v>7</v>
      </c>
      <c r="E44" s="24" t="s">
        <v>617</v>
      </c>
      <c r="F44" s="24">
        <v>0</v>
      </c>
      <c r="G44" s="24">
        <v>5.5</v>
      </c>
      <c r="H44" s="24">
        <v>4</v>
      </c>
      <c r="I44" s="24">
        <v>2</v>
      </c>
      <c r="J44" s="23">
        <v>20</v>
      </c>
      <c r="K44" s="95">
        <v>3</v>
      </c>
      <c r="L44" s="24"/>
    </row>
    <row r="45" spans="1:12" ht="15.75" customHeight="1" x14ac:dyDescent="0.25">
      <c r="A45" s="24">
        <v>41</v>
      </c>
      <c r="B45" s="97" t="s">
        <v>4643</v>
      </c>
      <c r="C45" s="96" t="s">
        <v>4301</v>
      </c>
      <c r="D45" s="24" t="s">
        <v>7</v>
      </c>
      <c r="E45" s="24" t="s">
        <v>617</v>
      </c>
      <c r="F45" s="24" t="s">
        <v>6</v>
      </c>
      <c r="G45" s="24">
        <v>6</v>
      </c>
      <c r="H45" s="24">
        <v>3.5</v>
      </c>
      <c r="I45" s="24">
        <v>2</v>
      </c>
      <c r="J45" s="23">
        <v>20.5</v>
      </c>
      <c r="K45" s="95">
        <v>3</v>
      </c>
      <c r="L45" s="24"/>
    </row>
    <row r="46" spans="1:12" ht="15.75" customHeight="1" x14ac:dyDescent="0.25">
      <c r="A46" s="24">
        <v>42</v>
      </c>
      <c r="B46" s="97" t="s">
        <v>4644</v>
      </c>
      <c r="C46" s="96" t="s">
        <v>4080</v>
      </c>
      <c r="D46" s="24" t="s">
        <v>625</v>
      </c>
      <c r="E46" s="24" t="s">
        <v>617</v>
      </c>
      <c r="F46" s="24" t="s">
        <v>3</v>
      </c>
      <c r="G46" s="24">
        <v>6</v>
      </c>
      <c r="H46" s="24">
        <v>3.25</v>
      </c>
      <c r="I46" s="24">
        <v>3</v>
      </c>
      <c r="J46" s="23">
        <v>21.75</v>
      </c>
      <c r="K46" s="95">
        <v>2</v>
      </c>
      <c r="L46" s="24"/>
    </row>
    <row r="47" spans="1:12" ht="15.75" customHeight="1" x14ac:dyDescent="0.25">
      <c r="A47" s="24">
        <v>43</v>
      </c>
      <c r="B47" s="97" t="s">
        <v>4645</v>
      </c>
      <c r="C47" s="96" t="s">
        <v>4309</v>
      </c>
      <c r="D47" s="24" t="s">
        <v>625</v>
      </c>
      <c r="E47" s="24" t="s">
        <v>617</v>
      </c>
      <c r="F47" s="24" t="s">
        <v>6</v>
      </c>
      <c r="G47" s="24">
        <v>4.5</v>
      </c>
      <c r="H47" s="24">
        <v>2.75</v>
      </c>
      <c r="I47" s="24">
        <v>4</v>
      </c>
      <c r="J47" s="23">
        <v>20.25</v>
      </c>
      <c r="K47" s="95">
        <v>3</v>
      </c>
      <c r="L47" s="24"/>
    </row>
    <row r="48" spans="1:12" ht="15.75" customHeight="1" x14ac:dyDescent="0.25">
      <c r="A48" s="24">
        <v>44</v>
      </c>
      <c r="B48" s="97" t="s">
        <v>4646</v>
      </c>
      <c r="C48" s="96" t="s">
        <v>4318</v>
      </c>
      <c r="D48" s="24" t="s">
        <v>7</v>
      </c>
      <c r="E48" s="24" t="s">
        <v>617</v>
      </c>
      <c r="F48" s="24" t="s">
        <v>3</v>
      </c>
      <c r="G48" s="24">
        <v>5.5</v>
      </c>
      <c r="H48" s="24">
        <v>2.5</v>
      </c>
      <c r="I48" s="24">
        <v>3.5</v>
      </c>
      <c r="J48" s="23">
        <v>21.5</v>
      </c>
      <c r="K48" s="95">
        <v>3</v>
      </c>
      <c r="L48" s="24"/>
    </row>
    <row r="49" spans="1:12" ht="15.75" customHeight="1" x14ac:dyDescent="0.25">
      <c r="A49" s="24">
        <v>45</v>
      </c>
      <c r="B49" s="97" t="s">
        <v>4647</v>
      </c>
      <c r="C49" s="96" t="s">
        <v>4259</v>
      </c>
      <c r="D49" s="24" t="s">
        <v>625</v>
      </c>
      <c r="E49" s="24" t="s">
        <v>617</v>
      </c>
      <c r="F49" s="24" t="s">
        <v>3</v>
      </c>
      <c r="G49" s="24">
        <v>6.25</v>
      </c>
      <c r="H49" s="24">
        <v>4</v>
      </c>
      <c r="I49" s="24">
        <v>2.5</v>
      </c>
      <c r="J49" s="23">
        <v>23</v>
      </c>
      <c r="K49" s="95">
        <v>1</v>
      </c>
      <c r="L49" s="24"/>
    </row>
    <row r="50" spans="1:12" ht="15.75" customHeight="1" x14ac:dyDescent="0.25">
      <c r="A50" s="24">
        <v>46</v>
      </c>
      <c r="B50" s="102" t="s">
        <v>4843</v>
      </c>
      <c r="C50" s="109"/>
      <c r="D50" s="102" t="s">
        <v>7</v>
      </c>
      <c r="E50" s="102" t="s">
        <v>617</v>
      </c>
      <c r="F50" s="102" t="s">
        <v>4336</v>
      </c>
      <c r="G50" s="102"/>
      <c r="H50" s="102"/>
      <c r="I50" s="102"/>
      <c r="J50" s="102"/>
      <c r="K50" s="102"/>
      <c r="L50" s="102" t="s">
        <v>619</v>
      </c>
    </row>
    <row r="51" spans="1:12" ht="15.75" customHeight="1" x14ac:dyDescent="0.25">
      <c r="A51" s="24">
        <v>47</v>
      </c>
      <c r="B51" s="97"/>
      <c r="C51" s="96"/>
      <c r="D51" s="24"/>
      <c r="E51" s="24"/>
      <c r="F51" s="24"/>
      <c r="G51" s="24"/>
      <c r="H51" s="24"/>
      <c r="I51" s="24"/>
      <c r="J51" s="23"/>
      <c r="K51" s="95"/>
      <c r="L51" s="24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21.947674418604652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17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1">
    <cfRule type="cellIs" dxfId="29" priority="4" operator="equal">
      <formula>"Lưu ban"</formula>
    </cfRule>
  </conditionalFormatting>
  <conditionalFormatting sqref="G5:G47 G51">
    <cfRule type="cellIs" dxfId="28" priority="3" operator="equal">
      <formula>"Lưu ban"</formula>
    </cfRule>
  </conditionalFormatting>
  <conditionalFormatting sqref="F48:F49">
    <cfRule type="cellIs" dxfId="27" priority="2" operator="equal">
      <formula>"Lưu ban"</formula>
    </cfRule>
  </conditionalFormatting>
  <conditionalFormatting sqref="F50 G48:G49">
    <cfRule type="cellIs" dxfId="26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34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10A6 -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4648</v>
      </c>
      <c r="C5" s="96" t="s">
        <v>4096</v>
      </c>
      <c r="D5" s="24" t="s">
        <v>625</v>
      </c>
      <c r="E5" s="24" t="s">
        <v>618</v>
      </c>
      <c r="F5" s="24" t="s">
        <v>6</v>
      </c>
      <c r="G5" s="24">
        <v>6.25</v>
      </c>
      <c r="H5" s="24">
        <v>3.75</v>
      </c>
      <c r="I5" s="24">
        <v>1.5</v>
      </c>
      <c r="J5" s="23">
        <v>20.75</v>
      </c>
      <c r="K5" s="95">
        <v>3</v>
      </c>
      <c r="L5" s="24"/>
    </row>
    <row r="6" spans="1:15" ht="15.75" customHeight="1" x14ac:dyDescent="0.25">
      <c r="A6" s="24">
        <v>2</v>
      </c>
      <c r="B6" s="97" t="s">
        <v>4649</v>
      </c>
      <c r="C6" s="96" t="s">
        <v>4209</v>
      </c>
      <c r="D6" s="24" t="s">
        <v>625</v>
      </c>
      <c r="E6" s="24" t="s">
        <v>618</v>
      </c>
      <c r="F6" s="24" t="s">
        <v>3</v>
      </c>
      <c r="G6" s="24">
        <v>5.25</v>
      </c>
      <c r="H6" s="24">
        <v>4</v>
      </c>
      <c r="I6" s="24">
        <v>2.5</v>
      </c>
      <c r="J6" s="23">
        <v>20</v>
      </c>
      <c r="K6" s="95">
        <v>3</v>
      </c>
      <c r="L6" s="24"/>
    </row>
    <row r="7" spans="1:15" ht="15.75" customHeight="1" x14ac:dyDescent="0.25">
      <c r="A7" s="24">
        <v>3</v>
      </c>
      <c r="B7" s="97" t="s">
        <v>4650</v>
      </c>
      <c r="C7" s="96" t="s">
        <v>4124</v>
      </c>
      <c r="D7" s="24" t="s">
        <v>625</v>
      </c>
      <c r="E7" s="24" t="s">
        <v>618</v>
      </c>
      <c r="F7" s="24" t="s">
        <v>6</v>
      </c>
      <c r="G7" s="24">
        <v>6.75</v>
      </c>
      <c r="H7" s="24">
        <v>2.75</v>
      </c>
      <c r="I7" s="24">
        <v>2.75</v>
      </c>
      <c r="J7" s="23">
        <v>22.25</v>
      </c>
      <c r="K7" s="95">
        <v>1</v>
      </c>
      <c r="L7" s="24"/>
    </row>
    <row r="8" spans="1:15" ht="15.75" customHeight="1" x14ac:dyDescent="0.25">
      <c r="A8" s="24">
        <v>4</v>
      </c>
      <c r="B8" s="97" t="s">
        <v>4651</v>
      </c>
      <c r="C8" s="96" t="s">
        <v>4151</v>
      </c>
      <c r="D8" s="24" t="s">
        <v>7</v>
      </c>
      <c r="E8" s="24" t="s">
        <v>618</v>
      </c>
      <c r="F8" s="24" t="s">
        <v>6</v>
      </c>
      <c r="G8" s="24">
        <v>5.25</v>
      </c>
      <c r="H8" s="24">
        <v>5.25</v>
      </c>
      <c r="I8" s="24">
        <v>2</v>
      </c>
      <c r="J8" s="23">
        <v>20.25</v>
      </c>
      <c r="K8" s="95">
        <v>2</v>
      </c>
      <c r="L8" s="24"/>
    </row>
    <row r="9" spans="1:15" ht="15.75" customHeight="1" x14ac:dyDescent="0.25">
      <c r="A9" s="24">
        <v>5</v>
      </c>
      <c r="B9" s="97" t="s">
        <v>4652</v>
      </c>
      <c r="C9" s="96" t="s">
        <v>4139</v>
      </c>
      <c r="D9" s="24" t="s">
        <v>625</v>
      </c>
      <c r="E9" s="24" t="s">
        <v>618</v>
      </c>
      <c r="F9" s="24" t="s">
        <v>6</v>
      </c>
      <c r="G9" s="24">
        <v>6.25</v>
      </c>
      <c r="H9" s="24">
        <v>3.75</v>
      </c>
      <c r="I9" s="24">
        <v>2.5</v>
      </c>
      <c r="J9" s="23">
        <v>21.75</v>
      </c>
      <c r="K9" s="95">
        <v>2</v>
      </c>
      <c r="L9" s="24"/>
    </row>
    <row r="10" spans="1:15" ht="15.75" customHeight="1" x14ac:dyDescent="0.25">
      <c r="A10" s="24">
        <v>6</v>
      </c>
      <c r="B10" s="97" t="s">
        <v>4653</v>
      </c>
      <c r="C10" s="96" t="s">
        <v>4189</v>
      </c>
      <c r="D10" s="24" t="s">
        <v>7</v>
      </c>
      <c r="E10" s="24" t="s">
        <v>618</v>
      </c>
      <c r="F10" s="24" t="s">
        <v>6</v>
      </c>
      <c r="G10" s="24">
        <v>5.5</v>
      </c>
      <c r="H10" s="24">
        <v>3.25</v>
      </c>
      <c r="I10" s="24">
        <v>3</v>
      </c>
      <c r="J10" s="23">
        <v>20.75</v>
      </c>
      <c r="K10" s="95">
        <v>2</v>
      </c>
      <c r="L10" s="24"/>
    </row>
    <row r="11" spans="1:15" ht="15.75" customHeight="1" x14ac:dyDescent="0.25">
      <c r="A11" s="24">
        <v>7</v>
      </c>
      <c r="B11" s="97" t="s">
        <v>4654</v>
      </c>
      <c r="C11" s="96" t="s">
        <v>4134</v>
      </c>
      <c r="D11" s="24" t="s">
        <v>7</v>
      </c>
      <c r="E11" s="24" t="s">
        <v>618</v>
      </c>
      <c r="F11" s="24" t="s">
        <v>3</v>
      </c>
      <c r="G11" s="24">
        <v>5.5</v>
      </c>
      <c r="H11" s="24">
        <v>2.25</v>
      </c>
      <c r="I11" s="24">
        <v>4.5</v>
      </c>
      <c r="J11" s="23">
        <v>23.25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4655</v>
      </c>
      <c r="C12" s="96" t="s">
        <v>4075</v>
      </c>
      <c r="D12" s="24" t="s">
        <v>7</v>
      </c>
      <c r="E12" s="24" t="s">
        <v>618</v>
      </c>
      <c r="F12" s="24" t="s">
        <v>3</v>
      </c>
      <c r="G12" s="24">
        <v>4.5</v>
      </c>
      <c r="H12" s="24">
        <v>4.25</v>
      </c>
      <c r="I12" s="24">
        <v>3</v>
      </c>
      <c r="J12" s="23">
        <v>20.25</v>
      </c>
      <c r="K12" s="95">
        <v>3</v>
      </c>
      <c r="L12" s="24"/>
    </row>
    <row r="13" spans="1:15" ht="15.75" customHeight="1" x14ac:dyDescent="0.25">
      <c r="A13" s="24">
        <v>9</v>
      </c>
      <c r="B13" s="97" t="s">
        <v>4656</v>
      </c>
      <c r="C13" s="96" t="s">
        <v>4238</v>
      </c>
      <c r="D13" s="24" t="s">
        <v>7</v>
      </c>
      <c r="E13" s="24" t="s">
        <v>618</v>
      </c>
      <c r="F13" s="24" t="s">
        <v>6</v>
      </c>
      <c r="G13" s="24">
        <v>4</v>
      </c>
      <c r="H13" s="24">
        <v>3.5</v>
      </c>
      <c r="I13" s="24">
        <v>4.75</v>
      </c>
      <c r="J13" s="23">
        <v>22.5</v>
      </c>
      <c r="K13" s="95">
        <v>1</v>
      </c>
      <c r="L13" s="24"/>
    </row>
    <row r="14" spans="1:15" ht="15.75" customHeight="1" x14ac:dyDescent="0.25">
      <c r="A14" s="24">
        <v>10</v>
      </c>
      <c r="B14" s="97" t="s">
        <v>4657</v>
      </c>
      <c r="C14" s="96" t="s">
        <v>4154</v>
      </c>
      <c r="D14" s="24" t="s">
        <v>625</v>
      </c>
      <c r="E14" s="24" t="s">
        <v>618</v>
      </c>
      <c r="F14" s="24" t="s">
        <v>3</v>
      </c>
      <c r="G14" s="24">
        <v>6</v>
      </c>
      <c r="H14" s="24">
        <v>2.75</v>
      </c>
      <c r="I14" s="24">
        <v>2</v>
      </c>
      <c r="J14" s="23">
        <v>20.25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4658</v>
      </c>
      <c r="C15" s="96" t="s">
        <v>4086</v>
      </c>
      <c r="D15" s="24" t="s">
        <v>625</v>
      </c>
      <c r="E15" s="24" t="s">
        <v>618</v>
      </c>
      <c r="F15" s="24" t="s">
        <v>3</v>
      </c>
      <c r="G15" s="24">
        <v>6</v>
      </c>
      <c r="H15" s="24">
        <v>3.25</v>
      </c>
      <c r="I15" s="24">
        <v>2</v>
      </c>
      <c r="J15" s="23">
        <v>19.75</v>
      </c>
      <c r="K15" s="95">
        <v>3</v>
      </c>
      <c r="L15" s="24"/>
    </row>
    <row r="16" spans="1:15" ht="15.75" customHeight="1" x14ac:dyDescent="0.25">
      <c r="A16" s="24">
        <v>12</v>
      </c>
      <c r="B16" s="97" t="s">
        <v>4659</v>
      </c>
      <c r="C16" s="96" t="s">
        <v>4281</v>
      </c>
      <c r="D16" s="24" t="s">
        <v>7</v>
      </c>
      <c r="E16" s="24" t="s">
        <v>618</v>
      </c>
      <c r="F16" s="24" t="s">
        <v>6</v>
      </c>
      <c r="G16" s="24">
        <v>6.25</v>
      </c>
      <c r="H16" s="24">
        <v>7.25</v>
      </c>
      <c r="I16" s="24">
        <v>1.75</v>
      </c>
      <c r="J16" s="23">
        <v>23.25</v>
      </c>
      <c r="K16" s="95">
        <v>2</v>
      </c>
      <c r="L16" s="24"/>
    </row>
    <row r="17" spans="1:12" ht="15.75" customHeight="1" x14ac:dyDescent="0.25">
      <c r="A17" s="24">
        <v>13</v>
      </c>
      <c r="B17" s="97" t="s">
        <v>4660</v>
      </c>
      <c r="C17" s="96" t="s">
        <v>4221</v>
      </c>
      <c r="D17" s="24" t="s">
        <v>7</v>
      </c>
      <c r="E17" s="24" t="s">
        <v>618</v>
      </c>
      <c r="F17" s="24" t="s">
        <v>6</v>
      </c>
      <c r="G17" s="24">
        <v>3.75</v>
      </c>
      <c r="H17" s="24">
        <v>5</v>
      </c>
      <c r="I17" s="24">
        <v>3.75</v>
      </c>
      <c r="J17" s="23">
        <v>20</v>
      </c>
      <c r="K17" s="95">
        <v>3</v>
      </c>
      <c r="L17" s="24"/>
    </row>
    <row r="18" spans="1:12" ht="15.75" customHeight="1" x14ac:dyDescent="0.25">
      <c r="A18" s="24">
        <v>14</v>
      </c>
      <c r="B18" s="97" t="s">
        <v>4661</v>
      </c>
      <c r="C18" s="96" t="s">
        <v>4323</v>
      </c>
      <c r="D18" s="24" t="s">
        <v>625</v>
      </c>
      <c r="E18" s="24" t="s">
        <v>618</v>
      </c>
      <c r="F18" s="24" t="s">
        <v>6</v>
      </c>
      <c r="G18" s="24">
        <v>6</v>
      </c>
      <c r="H18" s="24">
        <v>4</v>
      </c>
      <c r="I18" s="24">
        <v>1.75</v>
      </c>
      <c r="J18" s="23">
        <v>20.5</v>
      </c>
      <c r="K18" s="95">
        <v>3</v>
      </c>
      <c r="L18" s="24"/>
    </row>
    <row r="19" spans="1:12" ht="15.75" customHeight="1" x14ac:dyDescent="0.25">
      <c r="A19" s="24">
        <v>15</v>
      </c>
      <c r="B19" s="97" t="s">
        <v>4662</v>
      </c>
      <c r="C19" s="106" t="s">
        <v>125</v>
      </c>
      <c r="D19" s="24" t="s">
        <v>7</v>
      </c>
      <c r="E19" s="99" t="s">
        <v>618</v>
      </c>
      <c r="F19" s="24" t="s">
        <v>4336</v>
      </c>
      <c r="G19" s="24"/>
      <c r="H19" s="24"/>
      <c r="I19" s="24"/>
      <c r="J19" s="23"/>
      <c r="K19" s="24"/>
      <c r="L19" s="100" t="s">
        <v>622</v>
      </c>
    </row>
    <row r="20" spans="1:12" ht="15.75" customHeight="1" x14ac:dyDescent="0.25">
      <c r="A20" s="24">
        <v>16</v>
      </c>
      <c r="B20" s="97" t="s">
        <v>4663</v>
      </c>
      <c r="C20" s="96" t="s">
        <v>288</v>
      </c>
      <c r="D20" s="24" t="s">
        <v>625</v>
      </c>
      <c r="E20" s="24" t="s">
        <v>618</v>
      </c>
      <c r="F20" s="24" t="s">
        <v>3</v>
      </c>
      <c r="G20" s="24">
        <v>5.25</v>
      </c>
      <c r="H20" s="24">
        <v>2.25</v>
      </c>
      <c r="I20" s="24">
        <v>3.5</v>
      </c>
      <c r="J20" s="23">
        <v>21.25</v>
      </c>
      <c r="K20" s="95">
        <v>1</v>
      </c>
      <c r="L20" s="24"/>
    </row>
    <row r="21" spans="1:12" ht="15.75" customHeight="1" x14ac:dyDescent="0.25">
      <c r="A21" s="24">
        <v>17</v>
      </c>
      <c r="B21" s="97" t="s">
        <v>4664</v>
      </c>
      <c r="C21" s="96" t="s">
        <v>4114</v>
      </c>
      <c r="D21" s="24" t="s">
        <v>7</v>
      </c>
      <c r="E21" s="24" t="s">
        <v>618</v>
      </c>
      <c r="F21" s="24" t="s">
        <v>6</v>
      </c>
      <c r="G21" s="24">
        <v>6.5</v>
      </c>
      <c r="H21" s="24">
        <v>5.5</v>
      </c>
      <c r="I21" s="24">
        <v>2</v>
      </c>
      <c r="J21" s="23">
        <v>24</v>
      </c>
      <c r="K21" s="95">
        <v>2</v>
      </c>
      <c r="L21" s="24"/>
    </row>
    <row r="22" spans="1:12" ht="15.75" customHeight="1" x14ac:dyDescent="0.25">
      <c r="A22" s="24">
        <v>18</v>
      </c>
      <c r="B22" s="97" t="s">
        <v>4665</v>
      </c>
      <c r="C22" s="96" t="s">
        <v>4320</v>
      </c>
      <c r="D22" s="24" t="s">
        <v>7</v>
      </c>
      <c r="E22" s="24" t="s">
        <v>618</v>
      </c>
      <c r="F22" s="24" t="s">
        <v>6</v>
      </c>
      <c r="G22" s="24">
        <v>4.75</v>
      </c>
      <c r="H22" s="24">
        <v>4.25</v>
      </c>
      <c r="I22" s="24">
        <v>3.75</v>
      </c>
      <c r="J22" s="23">
        <v>21.75</v>
      </c>
      <c r="K22" s="95">
        <v>3</v>
      </c>
      <c r="L22" s="24"/>
    </row>
    <row r="23" spans="1:12" ht="15.75" customHeight="1" x14ac:dyDescent="0.25">
      <c r="A23" s="24">
        <v>19</v>
      </c>
      <c r="B23" s="97" t="s">
        <v>4666</v>
      </c>
      <c r="C23" s="96" t="s">
        <v>4177</v>
      </c>
      <c r="D23" s="24" t="s">
        <v>625</v>
      </c>
      <c r="E23" s="24" t="s">
        <v>618</v>
      </c>
      <c r="F23" s="24" t="s">
        <v>3</v>
      </c>
      <c r="G23" s="24">
        <v>5.25</v>
      </c>
      <c r="H23" s="24">
        <v>1.75</v>
      </c>
      <c r="I23" s="24">
        <v>5</v>
      </c>
      <c r="J23" s="23">
        <v>22.75</v>
      </c>
      <c r="K23" s="95">
        <v>1</v>
      </c>
      <c r="L23" s="24"/>
    </row>
    <row r="24" spans="1:12" ht="15.75" customHeight="1" x14ac:dyDescent="0.25">
      <c r="A24" s="24">
        <v>20</v>
      </c>
      <c r="B24" s="97" t="s">
        <v>4667</v>
      </c>
      <c r="C24" s="96" t="s">
        <v>4120</v>
      </c>
      <c r="D24" s="24" t="s">
        <v>7</v>
      </c>
      <c r="E24" s="24" t="s">
        <v>618</v>
      </c>
      <c r="F24" s="24" t="s">
        <v>3</v>
      </c>
      <c r="G24" s="24">
        <v>5.5</v>
      </c>
      <c r="H24" s="24">
        <v>4</v>
      </c>
      <c r="I24" s="24">
        <v>3.5</v>
      </c>
      <c r="J24" s="23">
        <v>23.5</v>
      </c>
      <c r="K24" s="95">
        <v>2</v>
      </c>
      <c r="L24" s="24"/>
    </row>
    <row r="25" spans="1:12" ht="15.75" customHeight="1" x14ac:dyDescent="0.25">
      <c r="A25" s="24">
        <v>21</v>
      </c>
      <c r="B25" s="97" t="s">
        <v>4668</v>
      </c>
      <c r="C25" s="96" t="s">
        <v>4120</v>
      </c>
      <c r="D25" s="24" t="s">
        <v>7</v>
      </c>
      <c r="E25" s="24" t="s">
        <v>618</v>
      </c>
      <c r="F25" s="24" t="s">
        <v>3</v>
      </c>
      <c r="G25" s="24">
        <v>4.5</v>
      </c>
      <c r="H25" s="24">
        <v>3</v>
      </c>
      <c r="I25" s="24">
        <v>4.25</v>
      </c>
      <c r="J25" s="23">
        <v>22</v>
      </c>
      <c r="K25" s="95">
        <v>2</v>
      </c>
      <c r="L25" s="24"/>
    </row>
    <row r="26" spans="1:12" ht="15.75" customHeight="1" x14ac:dyDescent="0.25">
      <c r="A26" s="24">
        <v>22</v>
      </c>
      <c r="B26" s="97" t="s">
        <v>4669</v>
      </c>
      <c r="C26" s="96" t="s">
        <v>4089</v>
      </c>
      <c r="D26" s="24" t="s">
        <v>625</v>
      </c>
      <c r="E26" s="24" t="s">
        <v>618</v>
      </c>
      <c r="F26" s="24" t="s">
        <v>3</v>
      </c>
      <c r="G26" s="24">
        <v>6.25</v>
      </c>
      <c r="H26" s="24">
        <v>3.75</v>
      </c>
      <c r="I26" s="24">
        <v>4.5</v>
      </c>
      <c r="J26" s="23">
        <v>26.75</v>
      </c>
      <c r="K26" s="95">
        <v>1</v>
      </c>
      <c r="L26" s="24"/>
    </row>
    <row r="27" spans="1:12" ht="15.75" customHeight="1" x14ac:dyDescent="0.25">
      <c r="A27" s="24">
        <v>23</v>
      </c>
      <c r="B27" s="97" t="s">
        <v>4670</v>
      </c>
      <c r="C27" s="111" t="s">
        <v>236</v>
      </c>
      <c r="D27" s="24" t="s">
        <v>7</v>
      </c>
      <c r="E27" s="99" t="s">
        <v>618</v>
      </c>
      <c r="F27" s="24" t="s">
        <v>4336</v>
      </c>
      <c r="G27" s="24"/>
      <c r="H27" s="24"/>
      <c r="I27" s="24"/>
      <c r="J27" s="23"/>
      <c r="K27" s="24"/>
      <c r="L27" s="100" t="s">
        <v>623</v>
      </c>
    </row>
    <row r="28" spans="1:12" ht="15.75" customHeight="1" x14ac:dyDescent="0.25">
      <c r="A28" s="24">
        <v>24</v>
      </c>
      <c r="B28" s="97" t="s">
        <v>4671</v>
      </c>
      <c r="C28" s="96" t="s">
        <v>4125</v>
      </c>
      <c r="D28" s="24" t="s">
        <v>625</v>
      </c>
      <c r="E28" s="24" t="s">
        <v>618</v>
      </c>
      <c r="F28" s="24" t="s">
        <v>3</v>
      </c>
      <c r="G28" s="24">
        <v>5.5</v>
      </c>
      <c r="H28" s="24">
        <v>5.5</v>
      </c>
      <c r="I28" s="24">
        <v>3</v>
      </c>
      <c r="J28" s="23">
        <v>23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4672</v>
      </c>
      <c r="C29" s="96" t="s">
        <v>4212</v>
      </c>
      <c r="D29" s="24" t="s">
        <v>625</v>
      </c>
      <c r="E29" s="24" t="s">
        <v>618</v>
      </c>
      <c r="F29" s="24" t="s">
        <v>3</v>
      </c>
      <c r="G29" s="24">
        <v>5.75</v>
      </c>
      <c r="H29" s="24">
        <v>5.75</v>
      </c>
      <c r="I29" s="24">
        <v>3.5</v>
      </c>
      <c r="J29" s="23">
        <v>24.25</v>
      </c>
      <c r="K29" s="95">
        <v>2</v>
      </c>
      <c r="L29" s="24"/>
    </row>
    <row r="30" spans="1:12" ht="15.75" customHeight="1" x14ac:dyDescent="0.25">
      <c r="A30" s="24">
        <v>26</v>
      </c>
      <c r="B30" s="97" t="s">
        <v>4673</v>
      </c>
      <c r="C30" s="96" t="s">
        <v>35</v>
      </c>
      <c r="D30" s="24" t="s">
        <v>7</v>
      </c>
      <c r="E30" s="24" t="s">
        <v>618</v>
      </c>
      <c r="F30" s="24" t="s">
        <v>6</v>
      </c>
      <c r="G30" s="24">
        <v>4</v>
      </c>
      <c r="H30" s="24">
        <v>3</v>
      </c>
      <c r="I30" s="24">
        <v>4.25</v>
      </c>
      <c r="J30" s="23">
        <v>21</v>
      </c>
      <c r="K30" s="95">
        <v>3</v>
      </c>
      <c r="L30" s="24"/>
    </row>
    <row r="31" spans="1:12" ht="15.75" customHeight="1" x14ac:dyDescent="0.25">
      <c r="A31" s="24">
        <v>27</v>
      </c>
      <c r="B31" s="97" t="s">
        <v>4674</v>
      </c>
      <c r="C31" s="96" t="s">
        <v>4206</v>
      </c>
      <c r="D31" s="24" t="s">
        <v>7</v>
      </c>
      <c r="E31" s="24" t="s">
        <v>618</v>
      </c>
      <c r="F31" s="24" t="s">
        <v>6</v>
      </c>
      <c r="G31" s="24">
        <v>5.75</v>
      </c>
      <c r="H31" s="24">
        <v>2.75</v>
      </c>
      <c r="I31" s="24">
        <v>2</v>
      </c>
      <c r="J31" s="23">
        <v>19.75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4675</v>
      </c>
      <c r="C32" s="96" t="s">
        <v>4265</v>
      </c>
      <c r="D32" s="24" t="s">
        <v>625</v>
      </c>
      <c r="E32" s="24" t="s">
        <v>618</v>
      </c>
      <c r="F32" s="24" t="s">
        <v>6</v>
      </c>
      <c r="G32" s="24">
        <v>5.25</v>
      </c>
      <c r="H32" s="24">
        <v>2.5</v>
      </c>
      <c r="I32" s="24">
        <v>3</v>
      </c>
      <c r="J32" s="23">
        <v>20.5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4676</v>
      </c>
      <c r="C33" s="96" t="s">
        <v>4312</v>
      </c>
      <c r="D33" s="24" t="s">
        <v>7</v>
      </c>
      <c r="E33" s="24" t="s">
        <v>618</v>
      </c>
      <c r="F33" s="24" t="s">
        <v>6</v>
      </c>
      <c r="G33" s="24">
        <v>6</v>
      </c>
      <c r="H33" s="24">
        <v>3</v>
      </c>
      <c r="I33" s="24">
        <v>3</v>
      </c>
      <c r="J33" s="23">
        <v>21.5</v>
      </c>
      <c r="K33" s="95">
        <v>3</v>
      </c>
      <c r="L33" s="24"/>
    </row>
    <row r="34" spans="1:12" ht="15.75" customHeight="1" x14ac:dyDescent="0.25">
      <c r="A34" s="24">
        <v>30</v>
      </c>
      <c r="B34" s="97" t="s">
        <v>4677</v>
      </c>
      <c r="C34" s="96" t="s">
        <v>4147</v>
      </c>
      <c r="D34" s="24" t="s">
        <v>7</v>
      </c>
      <c r="E34" s="24" t="s">
        <v>618</v>
      </c>
      <c r="F34" s="24" t="s">
        <v>6</v>
      </c>
      <c r="G34" s="24">
        <v>7.25</v>
      </c>
      <c r="H34" s="24">
        <v>5.5</v>
      </c>
      <c r="I34" s="24">
        <v>3.5</v>
      </c>
      <c r="J34" s="23">
        <v>27</v>
      </c>
      <c r="K34" s="95">
        <v>1</v>
      </c>
      <c r="L34" s="24"/>
    </row>
    <row r="35" spans="1:12" ht="15.75" customHeight="1" x14ac:dyDescent="0.25">
      <c r="A35" s="24">
        <v>31</v>
      </c>
      <c r="B35" s="97" t="s">
        <v>4678</v>
      </c>
      <c r="C35" s="96" t="s">
        <v>4115</v>
      </c>
      <c r="D35" s="24" t="s">
        <v>625</v>
      </c>
      <c r="E35" s="24" t="s">
        <v>618</v>
      </c>
      <c r="F35" s="24" t="s">
        <v>3</v>
      </c>
      <c r="G35" s="24">
        <v>6.75</v>
      </c>
      <c r="H35" s="24">
        <v>2.25</v>
      </c>
      <c r="I35" s="24">
        <v>4</v>
      </c>
      <c r="J35" s="23">
        <v>24.75</v>
      </c>
      <c r="K35" s="95">
        <v>2</v>
      </c>
      <c r="L35" s="24"/>
    </row>
    <row r="36" spans="1:12" ht="15.75" customHeight="1" x14ac:dyDescent="0.25">
      <c r="A36" s="24">
        <v>32</v>
      </c>
      <c r="B36" s="97" t="s">
        <v>4679</v>
      </c>
      <c r="C36" s="96" t="s">
        <v>4162</v>
      </c>
      <c r="D36" s="24" t="s">
        <v>625</v>
      </c>
      <c r="E36" s="24" t="s">
        <v>618</v>
      </c>
      <c r="F36" s="24" t="s">
        <v>6</v>
      </c>
      <c r="G36" s="24">
        <v>5</v>
      </c>
      <c r="H36" s="24">
        <v>4.5</v>
      </c>
      <c r="I36" s="24">
        <v>2.25</v>
      </c>
      <c r="J36" s="23">
        <v>20</v>
      </c>
      <c r="K36" s="95">
        <v>3</v>
      </c>
      <c r="L36" s="24"/>
    </row>
    <row r="37" spans="1:12" ht="15.75" customHeight="1" x14ac:dyDescent="0.25">
      <c r="A37" s="24">
        <v>33</v>
      </c>
      <c r="B37" s="97" t="s">
        <v>4680</v>
      </c>
      <c r="C37" s="96" t="s">
        <v>4297</v>
      </c>
      <c r="D37" s="24" t="s">
        <v>7</v>
      </c>
      <c r="E37" s="24" t="s">
        <v>618</v>
      </c>
      <c r="F37" s="24" t="s">
        <v>6</v>
      </c>
      <c r="G37" s="24">
        <v>4.5</v>
      </c>
      <c r="H37" s="24">
        <v>5</v>
      </c>
      <c r="I37" s="24">
        <v>2.5</v>
      </c>
      <c r="J37" s="23">
        <v>19.5</v>
      </c>
      <c r="K37" s="95">
        <v>1</v>
      </c>
      <c r="L37" s="24"/>
    </row>
    <row r="38" spans="1:12" ht="15.75" customHeight="1" x14ac:dyDescent="0.25">
      <c r="A38" s="24">
        <v>34</v>
      </c>
      <c r="B38" s="97" t="s">
        <v>4681</v>
      </c>
      <c r="C38" s="96" t="s">
        <v>4195</v>
      </c>
      <c r="D38" s="24" t="s">
        <v>625</v>
      </c>
      <c r="E38" s="24" t="s">
        <v>618</v>
      </c>
      <c r="F38" s="24" t="s">
        <v>31</v>
      </c>
      <c r="G38" s="24">
        <v>4.25</v>
      </c>
      <c r="H38" s="24">
        <v>4.25</v>
      </c>
      <c r="I38" s="24">
        <v>3</v>
      </c>
      <c r="J38" s="23">
        <v>20.25</v>
      </c>
      <c r="K38" s="95">
        <v>2</v>
      </c>
      <c r="L38" s="24"/>
    </row>
    <row r="39" spans="1:12" ht="15.75" customHeight="1" x14ac:dyDescent="0.25">
      <c r="A39" s="24">
        <v>35</v>
      </c>
      <c r="B39" s="97" t="s">
        <v>4682</v>
      </c>
      <c r="C39" s="96" t="s">
        <v>4206</v>
      </c>
      <c r="D39" s="24" t="s">
        <v>625</v>
      </c>
      <c r="E39" s="24" t="s">
        <v>618</v>
      </c>
      <c r="F39" s="24" t="s">
        <v>6</v>
      </c>
      <c r="G39" s="24">
        <v>5</v>
      </c>
      <c r="H39" s="24">
        <v>5.25</v>
      </c>
      <c r="I39" s="24">
        <v>1.75</v>
      </c>
      <c r="J39" s="23">
        <v>19.75</v>
      </c>
      <c r="K39" s="95">
        <v>2</v>
      </c>
      <c r="L39" s="24"/>
    </row>
    <row r="40" spans="1:12" ht="15.75" customHeight="1" x14ac:dyDescent="0.25">
      <c r="A40" s="24">
        <v>36</v>
      </c>
      <c r="B40" s="97" t="s">
        <v>4824</v>
      </c>
      <c r="C40" s="96" t="s">
        <v>109</v>
      </c>
      <c r="D40" s="24" t="s">
        <v>7</v>
      </c>
      <c r="E40" s="24" t="s">
        <v>618</v>
      </c>
      <c r="F40" s="24"/>
      <c r="G40" s="24"/>
      <c r="H40" s="24"/>
      <c r="I40" s="24"/>
      <c r="J40" s="23"/>
      <c r="K40" s="95"/>
      <c r="L40" s="24" t="s">
        <v>4821</v>
      </c>
    </row>
    <row r="41" spans="1:12" ht="15.75" customHeight="1" x14ac:dyDescent="0.25">
      <c r="A41" s="24">
        <v>37</v>
      </c>
      <c r="B41" s="97" t="s">
        <v>4683</v>
      </c>
      <c r="C41" s="96" t="s">
        <v>4146</v>
      </c>
      <c r="D41" s="24" t="s">
        <v>7</v>
      </c>
      <c r="E41" s="24" t="s">
        <v>618</v>
      </c>
      <c r="F41" s="24" t="s">
        <v>3</v>
      </c>
      <c r="G41" s="24">
        <v>6.25</v>
      </c>
      <c r="H41" s="24">
        <v>3.75</v>
      </c>
      <c r="I41" s="24">
        <v>4</v>
      </c>
      <c r="J41" s="23">
        <v>25.25</v>
      </c>
      <c r="K41" s="95">
        <v>2</v>
      </c>
      <c r="L41" s="24"/>
    </row>
    <row r="42" spans="1:12" ht="15.75" customHeight="1" x14ac:dyDescent="0.25">
      <c r="A42" s="24">
        <v>38</v>
      </c>
      <c r="B42" s="97" t="s">
        <v>4684</v>
      </c>
      <c r="C42" s="96" t="s">
        <v>4330</v>
      </c>
      <c r="D42" s="24" t="s">
        <v>7</v>
      </c>
      <c r="E42" s="24" t="s">
        <v>618</v>
      </c>
      <c r="F42" s="24" t="s">
        <v>3</v>
      </c>
      <c r="G42" s="24">
        <v>4.5</v>
      </c>
      <c r="H42" s="24">
        <v>4</v>
      </c>
      <c r="I42" s="24">
        <v>4</v>
      </c>
      <c r="J42" s="23">
        <v>21.5</v>
      </c>
      <c r="K42" s="95">
        <v>3</v>
      </c>
      <c r="L42" s="24"/>
    </row>
    <row r="43" spans="1:12" ht="15.75" customHeight="1" x14ac:dyDescent="0.25">
      <c r="A43" s="24">
        <v>39</v>
      </c>
      <c r="B43" s="97" t="s">
        <v>4685</v>
      </c>
      <c r="C43" s="96" t="s">
        <v>4181</v>
      </c>
      <c r="D43" s="24" t="s">
        <v>7</v>
      </c>
      <c r="E43" s="24" t="s">
        <v>618</v>
      </c>
      <c r="F43" s="24" t="s">
        <v>6</v>
      </c>
      <c r="G43" s="24">
        <v>5.25</v>
      </c>
      <c r="H43" s="24">
        <v>2.75</v>
      </c>
      <c r="I43" s="24">
        <v>4.25</v>
      </c>
      <c r="J43" s="23">
        <v>24.75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4686</v>
      </c>
      <c r="C44" s="96" t="s">
        <v>4213</v>
      </c>
      <c r="D44" s="24" t="s">
        <v>7</v>
      </c>
      <c r="E44" s="24" t="s">
        <v>618</v>
      </c>
      <c r="F44" s="24" t="s">
        <v>3</v>
      </c>
      <c r="G44" s="24">
        <v>5.75</v>
      </c>
      <c r="H44" s="24">
        <v>1.75</v>
      </c>
      <c r="I44" s="24">
        <v>3.75</v>
      </c>
      <c r="J44" s="23">
        <v>21.75</v>
      </c>
      <c r="K44" s="95">
        <v>1</v>
      </c>
      <c r="L44" s="24"/>
    </row>
    <row r="45" spans="1:12" ht="15.75" customHeight="1" x14ac:dyDescent="0.25">
      <c r="A45" s="24">
        <v>41</v>
      </c>
      <c r="B45" s="97" t="s">
        <v>4555</v>
      </c>
      <c r="C45" s="96" t="s">
        <v>4090</v>
      </c>
      <c r="D45" s="24" t="s">
        <v>625</v>
      </c>
      <c r="E45" s="24" t="s">
        <v>618</v>
      </c>
      <c r="F45" s="24" t="s">
        <v>31</v>
      </c>
      <c r="G45" s="24">
        <v>4.25</v>
      </c>
      <c r="H45" s="24">
        <v>3</v>
      </c>
      <c r="I45" s="24">
        <v>5</v>
      </c>
      <c r="J45" s="23">
        <v>23</v>
      </c>
      <c r="K45" s="95">
        <v>2</v>
      </c>
      <c r="L45" s="24"/>
    </row>
    <row r="46" spans="1:12" ht="15.75" customHeight="1" x14ac:dyDescent="0.25">
      <c r="A46" s="24">
        <v>42</v>
      </c>
      <c r="B46" s="97" t="s">
        <v>4687</v>
      </c>
      <c r="C46" s="96" t="s">
        <v>4196</v>
      </c>
      <c r="D46" s="24" t="s">
        <v>625</v>
      </c>
      <c r="E46" s="24" t="s">
        <v>618</v>
      </c>
      <c r="F46" s="24" t="s">
        <v>3</v>
      </c>
      <c r="G46" s="24">
        <v>5.75</v>
      </c>
      <c r="H46" s="24">
        <v>3.5</v>
      </c>
      <c r="I46" s="24">
        <v>2.25</v>
      </c>
      <c r="J46" s="23">
        <v>21</v>
      </c>
      <c r="K46" s="95">
        <v>2</v>
      </c>
      <c r="L46" s="24"/>
    </row>
    <row r="47" spans="1:12" ht="15.75" customHeight="1" x14ac:dyDescent="0.25">
      <c r="A47" s="24">
        <v>43</v>
      </c>
      <c r="B47" s="97" t="s">
        <v>4688</v>
      </c>
      <c r="C47" s="96" t="s">
        <v>4227</v>
      </c>
      <c r="D47" s="24" t="s">
        <v>625</v>
      </c>
      <c r="E47" s="24" t="s">
        <v>618</v>
      </c>
      <c r="F47" s="24" t="s">
        <v>3</v>
      </c>
      <c r="G47" s="24">
        <v>5.25</v>
      </c>
      <c r="H47" s="24">
        <v>3</v>
      </c>
      <c r="I47" s="24">
        <v>4</v>
      </c>
      <c r="J47" s="23">
        <v>22.5</v>
      </c>
      <c r="K47" s="95">
        <v>1</v>
      </c>
      <c r="L47" s="24"/>
    </row>
    <row r="48" spans="1:12" ht="15.75" customHeight="1" x14ac:dyDescent="0.25">
      <c r="A48" s="24">
        <v>44</v>
      </c>
      <c r="B48" s="97" t="s">
        <v>4689</v>
      </c>
      <c r="C48" s="96" t="s">
        <v>4302</v>
      </c>
      <c r="D48" s="24" t="s">
        <v>625</v>
      </c>
      <c r="E48" s="24" t="s">
        <v>618</v>
      </c>
      <c r="F48" s="24" t="s">
        <v>3</v>
      </c>
      <c r="G48" s="24">
        <v>4.5</v>
      </c>
      <c r="H48" s="24">
        <v>3.25</v>
      </c>
      <c r="I48" s="24">
        <v>4</v>
      </c>
      <c r="J48" s="23">
        <v>20.75</v>
      </c>
      <c r="K48" s="95">
        <v>3</v>
      </c>
      <c r="L48" s="24"/>
    </row>
    <row r="49" spans="1:12" ht="15.75" customHeight="1" x14ac:dyDescent="0.25">
      <c r="A49" s="24">
        <v>45</v>
      </c>
      <c r="B49" s="97" t="s">
        <v>4690</v>
      </c>
      <c r="C49" s="24" t="s">
        <v>4242</v>
      </c>
      <c r="D49" s="24" t="s">
        <v>625</v>
      </c>
      <c r="E49" s="99" t="s">
        <v>618</v>
      </c>
      <c r="F49" s="24" t="s">
        <v>3</v>
      </c>
      <c r="G49" s="24">
        <v>6.5</v>
      </c>
      <c r="H49" s="24">
        <v>2.75</v>
      </c>
      <c r="I49" s="24">
        <v>2.25</v>
      </c>
      <c r="J49" s="23">
        <v>21.75</v>
      </c>
      <c r="K49" s="24">
        <v>1</v>
      </c>
      <c r="L49" s="24"/>
    </row>
    <row r="50" spans="1:12" ht="15.75" customHeight="1" x14ac:dyDescent="0.25">
      <c r="A50" s="24">
        <v>46</v>
      </c>
      <c r="B50" s="97" t="s">
        <v>4844</v>
      </c>
      <c r="C50" s="96"/>
      <c r="D50" s="24" t="s">
        <v>7</v>
      </c>
      <c r="E50" s="24" t="s">
        <v>618</v>
      </c>
      <c r="F50" s="24" t="s">
        <v>4336</v>
      </c>
      <c r="G50" s="24"/>
      <c r="H50" s="24"/>
      <c r="I50" s="24"/>
      <c r="J50" s="23"/>
      <c r="K50" s="95"/>
      <c r="L50" s="24" t="s">
        <v>623</v>
      </c>
    </row>
    <row r="51" spans="1:12" ht="15.75" customHeight="1" x14ac:dyDescent="0.25">
      <c r="A51" s="24">
        <v>47</v>
      </c>
      <c r="B51" s="97"/>
      <c r="C51" s="24"/>
      <c r="D51" s="24"/>
      <c r="E51" s="99"/>
      <c r="F51" s="24"/>
      <c r="G51" s="24"/>
      <c r="H51" s="24"/>
      <c r="I51" s="24"/>
      <c r="J51" s="23"/>
      <c r="K51" s="24"/>
      <c r="L51" s="24"/>
    </row>
    <row r="53" spans="1:12" s="34" customFormat="1" ht="24.7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21.928571428571427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16</v>
      </c>
      <c r="L54" s="40">
        <f>COUNTIF($K$5:$K$51,RIGHT(L53))</f>
        <v>13</v>
      </c>
    </row>
  </sheetData>
  <mergeCells count="2">
    <mergeCell ref="A2:L2"/>
    <mergeCell ref="A3:L3"/>
  </mergeCells>
  <conditionalFormatting sqref="F51">
    <cfRule type="cellIs" dxfId="25" priority="8" operator="equal">
      <formula>"Lưu ban"</formula>
    </cfRule>
  </conditionalFormatting>
  <conditionalFormatting sqref="F5:F47 F50">
    <cfRule type="cellIs" dxfId="24" priority="5" operator="equal">
      <formula>"Lưu ban"</formula>
    </cfRule>
  </conditionalFormatting>
  <conditionalFormatting sqref="G5:G47 G50">
    <cfRule type="cellIs" dxfId="23" priority="4" operator="equal">
      <formula>"Lưu ban"</formula>
    </cfRule>
  </conditionalFormatting>
  <conditionalFormatting sqref="F49">
    <cfRule type="cellIs" dxfId="22" priority="3" operator="equal">
      <formula>"Lưu ban"</formula>
    </cfRule>
  </conditionalFormatting>
  <conditionalFormatting sqref="F48">
    <cfRule type="cellIs" dxfId="21" priority="2" operator="equal">
      <formula>"Lưu ban"</formula>
    </cfRule>
  </conditionalFormatting>
  <conditionalFormatting sqref="G48">
    <cfRule type="cellIs" dxfId="20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43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10A7 -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4691</v>
      </c>
      <c r="C5" s="96" t="s">
        <v>4117</v>
      </c>
      <c r="D5" s="24" t="s">
        <v>7</v>
      </c>
      <c r="E5" s="24" t="s">
        <v>619</v>
      </c>
      <c r="F5" s="24" t="s">
        <v>6</v>
      </c>
      <c r="G5" s="24">
        <v>5.5</v>
      </c>
      <c r="H5" s="24">
        <v>4.5</v>
      </c>
      <c r="I5" s="24">
        <v>2.25</v>
      </c>
      <c r="J5" s="23">
        <v>21</v>
      </c>
      <c r="K5" s="95">
        <v>2</v>
      </c>
      <c r="L5" s="24"/>
    </row>
    <row r="6" spans="1:15" ht="15.75" customHeight="1" x14ac:dyDescent="0.25">
      <c r="A6" s="24">
        <v>2</v>
      </c>
      <c r="B6" s="97" t="s">
        <v>4692</v>
      </c>
      <c r="C6" s="96" t="s">
        <v>4164</v>
      </c>
      <c r="D6" s="24" t="s">
        <v>625</v>
      </c>
      <c r="E6" s="24" t="s">
        <v>619</v>
      </c>
      <c r="F6" s="24" t="s">
        <v>3</v>
      </c>
      <c r="G6" s="24">
        <v>5</v>
      </c>
      <c r="H6" s="24">
        <v>3.5</v>
      </c>
      <c r="I6" s="24">
        <v>3.25</v>
      </c>
      <c r="J6" s="23">
        <v>20.5</v>
      </c>
      <c r="K6" s="95">
        <v>3</v>
      </c>
      <c r="L6" s="24"/>
    </row>
    <row r="7" spans="1:15" ht="15.75" customHeight="1" x14ac:dyDescent="0.25">
      <c r="A7" s="24">
        <v>3</v>
      </c>
      <c r="B7" s="97" t="s">
        <v>4693</v>
      </c>
      <c r="C7" s="96" t="s">
        <v>4163</v>
      </c>
      <c r="D7" s="24" t="s">
        <v>7</v>
      </c>
      <c r="E7" s="24" t="s">
        <v>619</v>
      </c>
      <c r="F7" s="24" t="s">
        <v>6</v>
      </c>
      <c r="G7" s="24">
        <v>5.75</v>
      </c>
      <c r="H7" s="24">
        <v>4.75</v>
      </c>
      <c r="I7" s="24">
        <v>1.75</v>
      </c>
      <c r="J7" s="23">
        <v>20.25</v>
      </c>
      <c r="K7" s="95">
        <v>2</v>
      </c>
      <c r="L7" s="24"/>
    </row>
    <row r="8" spans="1:15" ht="15.75" customHeight="1" x14ac:dyDescent="0.25">
      <c r="A8" s="24">
        <v>4</v>
      </c>
      <c r="B8" s="97" t="s">
        <v>4694</v>
      </c>
      <c r="C8" s="96" t="s">
        <v>4078</v>
      </c>
      <c r="D8" s="24" t="s">
        <v>7</v>
      </c>
      <c r="E8" s="24" t="s">
        <v>619</v>
      </c>
      <c r="F8" s="24" t="s">
        <v>6</v>
      </c>
      <c r="G8" s="24">
        <v>6</v>
      </c>
      <c r="H8" s="24">
        <v>3.5</v>
      </c>
      <c r="I8" s="24">
        <v>2</v>
      </c>
      <c r="J8" s="23">
        <v>20</v>
      </c>
      <c r="K8" s="95">
        <v>3</v>
      </c>
      <c r="L8" s="24"/>
    </row>
    <row r="9" spans="1:15" ht="15.75" customHeight="1" x14ac:dyDescent="0.25">
      <c r="A9" s="24">
        <v>5</v>
      </c>
      <c r="B9" s="97" t="s">
        <v>4695</v>
      </c>
      <c r="C9" s="96" t="s">
        <v>4165</v>
      </c>
      <c r="D9" s="24" t="s">
        <v>625</v>
      </c>
      <c r="E9" s="24" t="s">
        <v>619</v>
      </c>
      <c r="F9" s="24" t="s">
        <v>3</v>
      </c>
      <c r="G9" s="24">
        <v>5</v>
      </c>
      <c r="H9" s="24">
        <v>3.5</v>
      </c>
      <c r="I9" s="24">
        <v>3</v>
      </c>
      <c r="J9" s="23">
        <v>21</v>
      </c>
      <c r="K9" s="95">
        <v>2</v>
      </c>
      <c r="L9" s="24"/>
    </row>
    <row r="10" spans="1:15" ht="15.75" customHeight="1" x14ac:dyDescent="0.25">
      <c r="A10" s="24">
        <v>6</v>
      </c>
      <c r="B10" s="97" t="s">
        <v>4696</v>
      </c>
      <c r="C10" s="96" t="s">
        <v>4210</v>
      </c>
      <c r="D10" s="24" t="s">
        <v>7</v>
      </c>
      <c r="E10" s="24" t="s">
        <v>619</v>
      </c>
      <c r="F10" s="24" t="s">
        <v>6</v>
      </c>
      <c r="G10" s="24">
        <v>7</v>
      </c>
      <c r="H10" s="24">
        <v>2.75</v>
      </c>
      <c r="I10" s="24">
        <v>3.5</v>
      </c>
      <c r="J10" s="23">
        <v>24.75</v>
      </c>
      <c r="K10" s="95">
        <v>1</v>
      </c>
      <c r="L10" s="24"/>
    </row>
    <row r="11" spans="1:15" ht="15.75" customHeight="1" x14ac:dyDescent="0.25">
      <c r="A11" s="24">
        <v>7</v>
      </c>
      <c r="B11" s="97" t="s">
        <v>4697</v>
      </c>
      <c r="C11" s="96" t="s">
        <v>4226</v>
      </c>
      <c r="D11" s="24" t="s">
        <v>7</v>
      </c>
      <c r="E11" s="24" t="s">
        <v>619</v>
      </c>
      <c r="F11" s="24" t="s">
        <v>6</v>
      </c>
      <c r="G11" s="24">
        <v>6.25</v>
      </c>
      <c r="H11" s="24">
        <v>2</v>
      </c>
      <c r="I11" s="24">
        <v>3.25</v>
      </c>
      <c r="J11" s="23">
        <v>22.5</v>
      </c>
      <c r="K11" s="95">
        <v>1</v>
      </c>
      <c r="L11" s="24"/>
    </row>
    <row r="12" spans="1:15" ht="15.75" customHeight="1" x14ac:dyDescent="0.25">
      <c r="A12" s="24">
        <v>8</v>
      </c>
      <c r="B12" s="97" t="s">
        <v>4698</v>
      </c>
      <c r="C12" s="96" t="s">
        <v>4201</v>
      </c>
      <c r="D12" s="24" t="s">
        <v>625</v>
      </c>
      <c r="E12" s="24" t="s">
        <v>619</v>
      </c>
      <c r="F12" s="24" t="s">
        <v>6</v>
      </c>
      <c r="G12" s="24">
        <v>6</v>
      </c>
      <c r="H12" s="24">
        <v>4.25</v>
      </c>
      <c r="I12" s="24">
        <v>1.25</v>
      </c>
      <c r="J12" s="23">
        <v>19.75</v>
      </c>
      <c r="K12" s="95">
        <v>3</v>
      </c>
      <c r="L12" s="24"/>
    </row>
    <row r="13" spans="1:15" ht="15.75" customHeight="1" x14ac:dyDescent="0.25">
      <c r="A13" s="24">
        <v>9</v>
      </c>
      <c r="B13" s="97" t="s">
        <v>4793</v>
      </c>
      <c r="C13" s="96" t="s">
        <v>4278</v>
      </c>
      <c r="D13" s="24" t="s">
        <v>7</v>
      </c>
      <c r="E13" s="24" t="s">
        <v>619</v>
      </c>
      <c r="F13" s="24" t="s">
        <v>3</v>
      </c>
      <c r="G13" s="24">
        <v>5.75</v>
      </c>
      <c r="H13" s="24">
        <v>6</v>
      </c>
      <c r="I13" s="24">
        <v>1.75</v>
      </c>
      <c r="J13" s="23">
        <v>22.5</v>
      </c>
      <c r="K13" s="95">
        <v>2</v>
      </c>
      <c r="L13" s="24"/>
    </row>
    <row r="14" spans="1:15" ht="15.75" customHeight="1" x14ac:dyDescent="0.25">
      <c r="A14" s="24">
        <v>10</v>
      </c>
      <c r="B14" s="97" t="s">
        <v>4699</v>
      </c>
      <c r="C14" s="96" t="s">
        <v>4168</v>
      </c>
      <c r="D14" s="24" t="s">
        <v>625</v>
      </c>
      <c r="E14" s="24" t="s">
        <v>619</v>
      </c>
      <c r="F14" s="24" t="s">
        <v>3</v>
      </c>
      <c r="G14" s="24">
        <v>6</v>
      </c>
      <c r="H14" s="24">
        <v>4.75</v>
      </c>
      <c r="I14" s="24">
        <v>1.5</v>
      </c>
      <c r="J14" s="23">
        <v>20.25</v>
      </c>
      <c r="K14" s="95">
        <v>3</v>
      </c>
      <c r="L14" s="24"/>
    </row>
    <row r="15" spans="1:15" ht="15.75" customHeight="1" x14ac:dyDescent="0.25">
      <c r="A15" s="24">
        <v>11</v>
      </c>
      <c r="B15" s="97" t="s">
        <v>4700</v>
      </c>
      <c r="C15" s="96" t="s">
        <v>267</v>
      </c>
      <c r="D15" s="24" t="s">
        <v>625</v>
      </c>
      <c r="E15" s="24" t="s">
        <v>619</v>
      </c>
      <c r="F15" s="24" t="s">
        <v>3</v>
      </c>
      <c r="G15" s="24">
        <v>7.25</v>
      </c>
      <c r="H15" s="24">
        <v>2.25</v>
      </c>
      <c r="I15" s="24">
        <v>2.5</v>
      </c>
      <c r="J15" s="23">
        <v>22.75</v>
      </c>
      <c r="K15" s="95">
        <v>1</v>
      </c>
      <c r="L15" s="24"/>
    </row>
    <row r="16" spans="1:15" ht="15.75" customHeight="1" x14ac:dyDescent="0.25">
      <c r="A16" s="24">
        <v>12</v>
      </c>
      <c r="B16" s="97" t="s">
        <v>4701</v>
      </c>
      <c r="C16" s="96" t="s">
        <v>4142</v>
      </c>
      <c r="D16" s="24" t="s">
        <v>7</v>
      </c>
      <c r="E16" s="24" t="s">
        <v>619</v>
      </c>
      <c r="F16" s="24" t="s">
        <v>3</v>
      </c>
      <c r="G16" s="24">
        <v>6</v>
      </c>
      <c r="H16" s="24">
        <v>3</v>
      </c>
      <c r="I16" s="24">
        <v>4</v>
      </c>
      <c r="J16" s="23">
        <v>24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4702</v>
      </c>
      <c r="C17" s="96" t="s">
        <v>4299</v>
      </c>
      <c r="D17" s="24" t="s">
        <v>7</v>
      </c>
      <c r="E17" s="24" t="s">
        <v>619</v>
      </c>
      <c r="F17" s="24" t="s">
        <v>6</v>
      </c>
      <c r="G17" s="24">
        <v>5.25</v>
      </c>
      <c r="H17" s="24">
        <v>3.5</v>
      </c>
      <c r="I17" s="24">
        <v>2.75</v>
      </c>
      <c r="J17" s="23">
        <v>19.5</v>
      </c>
      <c r="K17" s="95">
        <v>2</v>
      </c>
      <c r="L17" s="24"/>
    </row>
    <row r="18" spans="1:12" ht="15.75" customHeight="1" x14ac:dyDescent="0.25">
      <c r="A18" s="24">
        <v>14</v>
      </c>
      <c r="B18" s="97" t="s">
        <v>4401</v>
      </c>
      <c r="C18" s="96" t="s">
        <v>4167</v>
      </c>
      <c r="D18" s="24" t="s">
        <v>625</v>
      </c>
      <c r="E18" s="24" t="s">
        <v>619</v>
      </c>
      <c r="F18" s="24" t="s">
        <v>3</v>
      </c>
      <c r="G18" s="24">
        <v>3.5</v>
      </c>
      <c r="H18" s="24">
        <v>4</v>
      </c>
      <c r="I18" s="24">
        <v>3.75</v>
      </c>
      <c r="J18" s="23">
        <v>20</v>
      </c>
      <c r="K18" s="95">
        <v>2</v>
      </c>
      <c r="L18" s="24"/>
    </row>
    <row r="19" spans="1:12" ht="15.75" customHeight="1" x14ac:dyDescent="0.25">
      <c r="A19" s="24">
        <v>15</v>
      </c>
      <c r="B19" s="97" t="s">
        <v>4703</v>
      </c>
      <c r="C19" s="96" t="s">
        <v>4272</v>
      </c>
      <c r="D19" s="24" t="s">
        <v>625</v>
      </c>
      <c r="E19" s="24" t="s">
        <v>619</v>
      </c>
      <c r="F19" s="24" t="s">
        <v>31</v>
      </c>
      <c r="G19" s="24">
        <v>6.75</v>
      </c>
      <c r="H19" s="24">
        <v>2.5</v>
      </c>
      <c r="I19" s="24">
        <v>3.25</v>
      </c>
      <c r="J19" s="23">
        <v>24</v>
      </c>
      <c r="K19" s="95">
        <v>1</v>
      </c>
      <c r="L19" s="24"/>
    </row>
    <row r="20" spans="1:12" ht="15.75" customHeight="1" x14ac:dyDescent="0.25">
      <c r="A20" s="24">
        <v>16</v>
      </c>
      <c r="B20" s="97" t="s">
        <v>4704</v>
      </c>
      <c r="C20" s="96" t="s">
        <v>4162</v>
      </c>
      <c r="D20" s="24" t="s">
        <v>7</v>
      </c>
      <c r="E20" s="24" t="s">
        <v>619</v>
      </c>
      <c r="F20" s="24" t="s">
        <v>6</v>
      </c>
      <c r="G20" s="24">
        <v>5</v>
      </c>
      <c r="H20" s="24">
        <v>6.75</v>
      </c>
      <c r="I20" s="24">
        <v>3</v>
      </c>
      <c r="J20" s="23">
        <v>23.25</v>
      </c>
      <c r="K20" s="95">
        <v>2</v>
      </c>
      <c r="L20" s="24"/>
    </row>
    <row r="21" spans="1:12" ht="15.75" customHeight="1" x14ac:dyDescent="0.25">
      <c r="A21" s="24">
        <v>17</v>
      </c>
      <c r="B21" s="97" t="s">
        <v>4705</v>
      </c>
      <c r="C21" s="96" t="s">
        <v>4202</v>
      </c>
      <c r="D21" s="24" t="s">
        <v>7</v>
      </c>
      <c r="E21" s="24" t="s">
        <v>619</v>
      </c>
      <c r="F21" s="24" t="s">
        <v>6</v>
      </c>
      <c r="G21" s="24">
        <v>5</v>
      </c>
      <c r="H21" s="24">
        <v>4.25</v>
      </c>
      <c r="I21" s="24">
        <v>3.25</v>
      </c>
      <c r="J21" s="23">
        <v>21.75</v>
      </c>
      <c r="K21" s="95">
        <v>3</v>
      </c>
      <c r="L21" s="24"/>
    </row>
    <row r="22" spans="1:12" ht="15.75" customHeight="1" x14ac:dyDescent="0.25">
      <c r="A22" s="24">
        <v>18</v>
      </c>
      <c r="B22" s="97" t="s">
        <v>4706</v>
      </c>
      <c r="C22" s="96" t="s">
        <v>4115</v>
      </c>
      <c r="D22" s="24" t="s">
        <v>625</v>
      </c>
      <c r="E22" s="24" t="s">
        <v>619</v>
      </c>
      <c r="F22" s="24" t="s">
        <v>3</v>
      </c>
      <c r="G22" s="24">
        <v>6.25</v>
      </c>
      <c r="H22" s="24">
        <v>2.5</v>
      </c>
      <c r="I22" s="24">
        <v>3.5</v>
      </c>
      <c r="J22" s="23">
        <v>22.5</v>
      </c>
      <c r="K22" s="95">
        <v>1</v>
      </c>
      <c r="L22" s="24"/>
    </row>
    <row r="23" spans="1:12" ht="15.75" customHeight="1" x14ac:dyDescent="0.25">
      <c r="A23" s="24">
        <v>19</v>
      </c>
      <c r="B23" s="97" t="s">
        <v>4707</v>
      </c>
      <c r="C23" s="96" t="s">
        <v>4125</v>
      </c>
      <c r="D23" s="24" t="s">
        <v>625</v>
      </c>
      <c r="E23" s="24" t="s">
        <v>619</v>
      </c>
      <c r="F23" s="24" t="s">
        <v>6</v>
      </c>
      <c r="G23" s="24">
        <v>6.25</v>
      </c>
      <c r="H23" s="24">
        <v>4</v>
      </c>
      <c r="I23" s="24">
        <v>1.5</v>
      </c>
      <c r="J23" s="23">
        <v>21</v>
      </c>
      <c r="K23" s="95">
        <v>3</v>
      </c>
      <c r="L23" s="24"/>
    </row>
    <row r="24" spans="1:12" ht="15.75" customHeight="1" x14ac:dyDescent="0.25">
      <c r="A24" s="24">
        <v>20</v>
      </c>
      <c r="B24" s="97" t="s">
        <v>4708</v>
      </c>
      <c r="C24" s="96" t="s">
        <v>4075</v>
      </c>
      <c r="D24" s="24" t="s">
        <v>7</v>
      </c>
      <c r="E24" s="24" t="s">
        <v>619</v>
      </c>
      <c r="F24" s="24" t="s">
        <v>6</v>
      </c>
      <c r="G24" s="24">
        <v>6.5</v>
      </c>
      <c r="H24" s="24">
        <v>7.25</v>
      </c>
      <c r="I24" s="24">
        <v>3.5</v>
      </c>
      <c r="J24" s="23">
        <v>27.25</v>
      </c>
      <c r="K24" s="95">
        <v>1</v>
      </c>
      <c r="L24" s="24"/>
    </row>
    <row r="25" spans="1:12" ht="15.75" customHeight="1" x14ac:dyDescent="0.25">
      <c r="A25" s="24">
        <v>21</v>
      </c>
      <c r="B25" s="97" t="s">
        <v>4709</v>
      </c>
      <c r="C25" s="96" t="s">
        <v>322</v>
      </c>
      <c r="D25" s="24" t="s">
        <v>625</v>
      </c>
      <c r="E25" s="24" t="s">
        <v>619</v>
      </c>
      <c r="F25" s="24" t="s">
        <v>3</v>
      </c>
      <c r="G25" s="24">
        <v>6.25</v>
      </c>
      <c r="H25" s="24">
        <v>3</v>
      </c>
      <c r="I25" s="24">
        <v>3.25</v>
      </c>
      <c r="J25" s="23">
        <v>23</v>
      </c>
      <c r="K25" s="95">
        <v>2</v>
      </c>
      <c r="L25" s="24"/>
    </row>
    <row r="26" spans="1:12" ht="15.75" customHeight="1" x14ac:dyDescent="0.25">
      <c r="A26" s="24">
        <v>22</v>
      </c>
      <c r="B26" s="97" t="s">
        <v>4710</v>
      </c>
      <c r="C26" s="96" t="s">
        <v>4176</v>
      </c>
      <c r="D26" s="24" t="s">
        <v>625</v>
      </c>
      <c r="E26" s="24" t="s">
        <v>619</v>
      </c>
      <c r="F26" s="24" t="s">
        <v>31</v>
      </c>
      <c r="G26" s="24">
        <v>5.25</v>
      </c>
      <c r="H26" s="24">
        <v>3.25</v>
      </c>
      <c r="I26" s="24">
        <v>2.5</v>
      </c>
      <c r="J26" s="23">
        <v>19.75</v>
      </c>
      <c r="K26" s="95">
        <v>2</v>
      </c>
      <c r="L26" s="24"/>
    </row>
    <row r="27" spans="1:12" ht="15.75" customHeight="1" x14ac:dyDescent="0.25">
      <c r="A27" s="24">
        <v>23</v>
      </c>
      <c r="B27" s="97" t="s">
        <v>4711</v>
      </c>
      <c r="C27" s="96" t="s">
        <v>4203</v>
      </c>
      <c r="D27" s="24" t="s">
        <v>625</v>
      </c>
      <c r="E27" s="24" t="s">
        <v>619</v>
      </c>
      <c r="F27" s="24" t="s">
        <v>3</v>
      </c>
      <c r="G27" s="24">
        <v>6.25</v>
      </c>
      <c r="H27" s="24">
        <v>3.25</v>
      </c>
      <c r="I27" s="24">
        <v>2.25</v>
      </c>
      <c r="J27" s="23">
        <v>21.25</v>
      </c>
      <c r="K27" s="95">
        <v>2</v>
      </c>
      <c r="L27" s="24"/>
    </row>
    <row r="28" spans="1:12" ht="15.75" customHeight="1" x14ac:dyDescent="0.25">
      <c r="A28" s="24">
        <v>24</v>
      </c>
      <c r="B28" s="97" t="s">
        <v>4712</v>
      </c>
      <c r="C28" s="96" t="s">
        <v>4086</v>
      </c>
      <c r="D28" s="24" t="s">
        <v>625</v>
      </c>
      <c r="E28" s="24" t="s">
        <v>619</v>
      </c>
      <c r="F28" s="24" t="s">
        <v>3</v>
      </c>
      <c r="G28" s="24">
        <v>6</v>
      </c>
      <c r="H28" s="24">
        <v>4.25</v>
      </c>
      <c r="I28" s="24">
        <v>2</v>
      </c>
      <c r="J28" s="23">
        <v>20.75</v>
      </c>
      <c r="K28" s="95">
        <v>3</v>
      </c>
      <c r="L28" s="24"/>
    </row>
    <row r="29" spans="1:12" ht="15.75" customHeight="1" x14ac:dyDescent="0.25">
      <c r="A29" s="24">
        <v>25</v>
      </c>
      <c r="B29" s="97" t="s">
        <v>4713</v>
      </c>
      <c r="C29" s="96" t="s">
        <v>270</v>
      </c>
      <c r="D29" s="24" t="s">
        <v>7</v>
      </c>
      <c r="E29" s="24" t="s">
        <v>619</v>
      </c>
      <c r="F29" s="24" t="s">
        <v>3</v>
      </c>
      <c r="G29" s="24">
        <v>6.25</v>
      </c>
      <c r="H29" s="24">
        <v>2.5</v>
      </c>
      <c r="I29" s="24">
        <v>3</v>
      </c>
      <c r="J29" s="23">
        <v>22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4714</v>
      </c>
      <c r="C30" s="96" t="s">
        <v>4161</v>
      </c>
      <c r="D30" s="24" t="s">
        <v>625</v>
      </c>
      <c r="E30" s="24" t="s">
        <v>619</v>
      </c>
      <c r="F30" s="24" t="s">
        <v>3</v>
      </c>
      <c r="G30" s="24">
        <v>6.75</v>
      </c>
      <c r="H30" s="24">
        <v>1.75</v>
      </c>
      <c r="I30" s="24">
        <v>1.5</v>
      </c>
      <c r="J30" s="23">
        <v>19.75</v>
      </c>
      <c r="K30" s="95">
        <v>3</v>
      </c>
      <c r="L30" s="24"/>
    </row>
    <row r="31" spans="1:12" ht="15.75" customHeight="1" x14ac:dyDescent="0.25">
      <c r="A31" s="24">
        <v>27</v>
      </c>
      <c r="B31" s="97" t="s">
        <v>4715</v>
      </c>
      <c r="C31" s="96" t="s">
        <v>4283</v>
      </c>
      <c r="D31" s="24" t="s">
        <v>625</v>
      </c>
      <c r="E31" s="24" t="s">
        <v>619</v>
      </c>
      <c r="F31" s="24" t="s">
        <v>3</v>
      </c>
      <c r="G31" s="24">
        <v>6</v>
      </c>
      <c r="H31" s="24">
        <v>5.25</v>
      </c>
      <c r="I31" s="24">
        <v>3</v>
      </c>
      <c r="J31" s="23">
        <v>23.75</v>
      </c>
      <c r="K31" s="95">
        <v>1</v>
      </c>
      <c r="L31" s="24"/>
    </row>
    <row r="32" spans="1:12" ht="15.75" customHeight="1" x14ac:dyDescent="0.25">
      <c r="A32" s="24">
        <v>28</v>
      </c>
      <c r="B32" s="97" t="s">
        <v>4716</v>
      </c>
      <c r="C32" s="96" t="s">
        <v>4334</v>
      </c>
      <c r="D32" s="24" t="s">
        <v>7</v>
      </c>
      <c r="E32" s="24" t="s">
        <v>619</v>
      </c>
      <c r="F32" s="24" t="s">
        <v>6</v>
      </c>
      <c r="G32" s="24">
        <v>5.25</v>
      </c>
      <c r="H32" s="24">
        <v>4</v>
      </c>
      <c r="I32" s="24">
        <v>2.75</v>
      </c>
      <c r="J32" s="23">
        <v>20</v>
      </c>
      <c r="K32" s="95">
        <v>3</v>
      </c>
      <c r="L32" s="24"/>
    </row>
    <row r="33" spans="1:12" ht="15.75" customHeight="1" x14ac:dyDescent="0.25">
      <c r="A33" s="24">
        <v>29</v>
      </c>
      <c r="B33" s="97" t="s">
        <v>4718</v>
      </c>
      <c r="C33" s="111" t="s">
        <v>176</v>
      </c>
      <c r="D33" s="24" t="s">
        <v>7</v>
      </c>
      <c r="E33" s="99" t="s">
        <v>619</v>
      </c>
      <c r="F33" s="24" t="s">
        <v>4336</v>
      </c>
      <c r="G33" s="24"/>
      <c r="H33" s="24"/>
      <c r="I33" s="24"/>
      <c r="J33" s="23"/>
      <c r="K33" s="24"/>
      <c r="L33" s="104" t="s">
        <v>623</v>
      </c>
    </row>
    <row r="34" spans="1:12" ht="15.75" customHeight="1" x14ac:dyDescent="0.25">
      <c r="A34" s="24">
        <v>30</v>
      </c>
      <c r="B34" s="97" t="s">
        <v>4719</v>
      </c>
      <c r="C34" s="96" t="s">
        <v>298</v>
      </c>
      <c r="D34" s="24" t="s">
        <v>7</v>
      </c>
      <c r="E34" s="24" t="s">
        <v>619</v>
      </c>
      <c r="F34" s="24" t="s">
        <v>4336</v>
      </c>
      <c r="G34" s="24"/>
      <c r="H34" s="24"/>
      <c r="I34" s="24"/>
      <c r="J34" s="23"/>
      <c r="K34" s="95"/>
      <c r="L34" s="24" t="s">
        <v>614</v>
      </c>
    </row>
    <row r="35" spans="1:12" ht="15.75" customHeight="1" x14ac:dyDescent="0.25">
      <c r="A35" s="24">
        <v>31</v>
      </c>
      <c r="B35" s="97" t="s">
        <v>4720</v>
      </c>
      <c r="C35" s="96" t="s">
        <v>4240</v>
      </c>
      <c r="D35" s="24" t="s">
        <v>625</v>
      </c>
      <c r="E35" s="24" t="s">
        <v>619</v>
      </c>
      <c r="F35" s="24" t="s">
        <v>6</v>
      </c>
      <c r="G35" s="24">
        <v>5.75</v>
      </c>
      <c r="H35" s="24">
        <v>1.75</v>
      </c>
      <c r="I35" s="24">
        <v>3</v>
      </c>
      <c r="J35" s="23">
        <v>20.75</v>
      </c>
      <c r="K35" s="95">
        <v>3</v>
      </c>
      <c r="L35" s="24"/>
    </row>
    <row r="36" spans="1:12" ht="15.75" customHeight="1" x14ac:dyDescent="0.25">
      <c r="A36" s="24">
        <v>32</v>
      </c>
      <c r="B36" s="97" t="s">
        <v>4721</v>
      </c>
      <c r="C36" s="96" t="s">
        <v>4241</v>
      </c>
      <c r="D36" s="24" t="s">
        <v>7</v>
      </c>
      <c r="E36" s="24" t="s">
        <v>619</v>
      </c>
      <c r="F36" s="24" t="s">
        <v>6</v>
      </c>
      <c r="G36" s="24">
        <v>5.25</v>
      </c>
      <c r="H36" s="24">
        <v>6</v>
      </c>
      <c r="I36" s="24">
        <v>3.25</v>
      </c>
      <c r="J36" s="23">
        <v>24</v>
      </c>
      <c r="K36" s="95">
        <v>2</v>
      </c>
      <c r="L36" s="24"/>
    </row>
    <row r="37" spans="1:12" ht="15.75" customHeight="1" x14ac:dyDescent="0.25">
      <c r="A37" s="24">
        <v>33</v>
      </c>
      <c r="B37" s="97" t="s">
        <v>4722</v>
      </c>
      <c r="C37" s="96" t="s">
        <v>4194</v>
      </c>
      <c r="D37" s="24" t="s">
        <v>7</v>
      </c>
      <c r="E37" s="24" t="s">
        <v>619</v>
      </c>
      <c r="F37" s="24" t="s">
        <v>3</v>
      </c>
      <c r="G37" s="24">
        <v>5.5</v>
      </c>
      <c r="H37" s="24">
        <v>3.25</v>
      </c>
      <c r="I37" s="24">
        <v>3.75</v>
      </c>
      <c r="J37" s="23">
        <v>23.25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4723</v>
      </c>
      <c r="C38" s="96" t="s">
        <v>4160</v>
      </c>
      <c r="D38" s="24" t="s">
        <v>625</v>
      </c>
      <c r="E38" s="24" t="s">
        <v>619</v>
      </c>
      <c r="F38" s="24" t="s">
        <v>6</v>
      </c>
      <c r="G38" s="24">
        <v>5</v>
      </c>
      <c r="H38" s="24">
        <v>4.25</v>
      </c>
      <c r="I38" s="24">
        <v>3</v>
      </c>
      <c r="J38" s="23">
        <v>21.25</v>
      </c>
      <c r="K38" s="95">
        <v>3</v>
      </c>
      <c r="L38" s="24"/>
    </row>
    <row r="39" spans="1:12" ht="15.75" customHeight="1" x14ac:dyDescent="0.25">
      <c r="A39" s="24">
        <v>35</v>
      </c>
      <c r="B39" s="97" t="s">
        <v>4724</v>
      </c>
      <c r="C39" s="96" t="s">
        <v>4296</v>
      </c>
      <c r="D39" s="24" t="s">
        <v>625</v>
      </c>
      <c r="E39" s="24" t="s">
        <v>619</v>
      </c>
      <c r="F39" s="24" t="s">
        <v>3</v>
      </c>
      <c r="G39" s="24">
        <v>6.25</v>
      </c>
      <c r="H39" s="24">
        <v>1.75</v>
      </c>
      <c r="I39" s="24">
        <v>3.25</v>
      </c>
      <c r="J39" s="23">
        <v>21.75</v>
      </c>
      <c r="K39" s="95">
        <v>2</v>
      </c>
      <c r="L39" s="24"/>
    </row>
    <row r="40" spans="1:12" ht="15.75" customHeight="1" x14ac:dyDescent="0.25">
      <c r="A40" s="24">
        <v>36</v>
      </c>
      <c r="B40" s="97" t="s">
        <v>4725</v>
      </c>
      <c r="C40" s="96" t="s">
        <v>4103</v>
      </c>
      <c r="D40" s="24" t="s">
        <v>7</v>
      </c>
      <c r="E40" s="24" t="s">
        <v>619</v>
      </c>
      <c r="F40" s="24" t="s">
        <v>6</v>
      </c>
      <c r="G40" s="24">
        <v>6.25</v>
      </c>
      <c r="H40" s="24">
        <v>4</v>
      </c>
      <c r="I40" s="24">
        <v>2</v>
      </c>
      <c r="J40" s="23">
        <v>22</v>
      </c>
      <c r="K40" s="95">
        <v>2</v>
      </c>
      <c r="L40" s="24"/>
    </row>
    <row r="41" spans="1:12" ht="15.75" customHeight="1" x14ac:dyDescent="0.25">
      <c r="A41" s="24">
        <v>37</v>
      </c>
      <c r="B41" s="97" t="s">
        <v>4726</v>
      </c>
      <c r="C41" s="96" t="s">
        <v>4088</v>
      </c>
      <c r="D41" s="24" t="s">
        <v>7</v>
      </c>
      <c r="E41" s="24" t="s">
        <v>619</v>
      </c>
      <c r="F41" s="24" t="s">
        <v>3</v>
      </c>
      <c r="G41" s="24">
        <v>5</v>
      </c>
      <c r="H41" s="24">
        <v>5</v>
      </c>
      <c r="I41" s="24">
        <v>3</v>
      </c>
      <c r="J41" s="23">
        <v>21.5</v>
      </c>
      <c r="K41" s="95">
        <v>2</v>
      </c>
      <c r="L41" s="24"/>
    </row>
    <row r="42" spans="1:12" ht="15.75" customHeight="1" x14ac:dyDescent="0.25">
      <c r="A42" s="24">
        <v>38</v>
      </c>
      <c r="B42" s="97" t="s">
        <v>4727</v>
      </c>
      <c r="C42" s="96" t="s">
        <v>4096</v>
      </c>
      <c r="D42" s="24" t="s">
        <v>625</v>
      </c>
      <c r="E42" s="24" t="s">
        <v>619</v>
      </c>
      <c r="F42" s="24" t="s">
        <v>3</v>
      </c>
      <c r="G42" s="24">
        <v>7.25</v>
      </c>
      <c r="H42" s="24">
        <v>5.75</v>
      </c>
      <c r="I42" s="24">
        <v>1.75</v>
      </c>
      <c r="J42" s="23">
        <v>25.25</v>
      </c>
      <c r="K42" s="95">
        <v>2</v>
      </c>
      <c r="L42" s="24"/>
    </row>
    <row r="43" spans="1:12" ht="15.75" customHeight="1" x14ac:dyDescent="0.25">
      <c r="A43" s="24">
        <v>39</v>
      </c>
      <c r="B43" s="97" t="s">
        <v>4728</v>
      </c>
      <c r="C43" s="96" t="s">
        <v>4269</v>
      </c>
      <c r="D43" s="24" t="s">
        <v>625</v>
      </c>
      <c r="E43" s="24" t="s">
        <v>619</v>
      </c>
      <c r="F43" s="24" t="s">
        <v>3</v>
      </c>
      <c r="G43" s="24">
        <v>7.25</v>
      </c>
      <c r="H43" s="24">
        <v>3</v>
      </c>
      <c r="I43" s="24">
        <v>4</v>
      </c>
      <c r="J43" s="23">
        <v>27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4729</v>
      </c>
      <c r="C44" s="96" t="s">
        <v>4097</v>
      </c>
      <c r="D44" s="24" t="s">
        <v>625</v>
      </c>
      <c r="E44" s="24" t="s">
        <v>619</v>
      </c>
      <c r="F44" s="24" t="s">
        <v>3</v>
      </c>
      <c r="G44" s="24">
        <v>5.75</v>
      </c>
      <c r="H44" s="24">
        <v>2.25</v>
      </c>
      <c r="I44" s="24">
        <v>4.75</v>
      </c>
      <c r="J44" s="23">
        <v>24.75</v>
      </c>
      <c r="K44" s="95">
        <v>1</v>
      </c>
      <c r="L44" s="24"/>
    </row>
    <row r="45" spans="1:12" ht="15.75" customHeight="1" x14ac:dyDescent="0.25">
      <c r="A45" s="24">
        <v>41</v>
      </c>
      <c r="B45" s="97" t="s">
        <v>4730</v>
      </c>
      <c r="C45" s="96" t="s">
        <v>4231</v>
      </c>
      <c r="D45" s="24" t="s">
        <v>7</v>
      </c>
      <c r="E45" s="24" t="s">
        <v>619</v>
      </c>
      <c r="F45" s="24" t="s">
        <v>6</v>
      </c>
      <c r="G45" s="24">
        <v>6.5</v>
      </c>
      <c r="H45" s="24">
        <v>1.5</v>
      </c>
      <c r="I45" s="24">
        <v>2.75</v>
      </c>
      <c r="J45" s="23">
        <v>21.5</v>
      </c>
      <c r="K45" s="95">
        <v>1</v>
      </c>
      <c r="L45" s="24"/>
    </row>
    <row r="46" spans="1:12" ht="15.75" customHeight="1" x14ac:dyDescent="0.25">
      <c r="A46" s="24">
        <v>42</v>
      </c>
      <c r="B46" s="97" t="s">
        <v>4731</v>
      </c>
      <c r="C46" s="96" t="s">
        <v>4116</v>
      </c>
      <c r="D46" s="24" t="s">
        <v>7</v>
      </c>
      <c r="E46" s="24" t="s">
        <v>619</v>
      </c>
      <c r="F46" s="24" t="s">
        <v>6</v>
      </c>
      <c r="G46" s="24">
        <v>6.25</v>
      </c>
      <c r="H46" s="24">
        <v>2</v>
      </c>
      <c r="I46" s="24">
        <v>2.5</v>
      </c>
      <c r="J46" s="23">
        <v>20.5</v>
      </c>
      <c r="K46" s="95">
        <v>1</v>
      </c>
      <c r="L46" s="24"/>
    </row>
    <row r="47" spans="1:12" ht="15.75" customHeight="1" x14ac:dyDescent="0.25">
      <c r="A47" s="24">
        <v>43</v>
      </c>
      <c r="B47" s="97" t="s">
        <v>4732</v>
      </c>
      <c r="C47" s="96" t="s">
        <v>4291</v>
      </c>
      <c r="D47" s="24" t="s">
        <v>625</v>
      </c>
      <c r="E47" s="24" t="s">
        <v>619</v>
      </c>
      <c r="F47" s="24" t="s">
        <v>6</v>
      </c>
      <c r="G47" s="24">
        <v>4.75</v>
      </c>
      <c r="H47" s="24">
        <v>2</v>
      </c>
      <c r="I47" s="24">
        <v>4.25</v>
      </c>
      <c r="J47" s="23">
        <v>20.5</v>
      </c>
      <c r="K47" s="95">
        <v>3</v>
      </c>
      <c r="L47" s="24"/>
    </row>
    <row r="48" spans="1:12" ht="15.75" customHeight="1" x14ac:dyDescent="0.25">
      <c r="A48" s="24">
        <v>44</v>
      </c>
      <c r="B48" s="102" t="s">
        <v>4733</v>
      </c>
      <c r="C48" s="109" t="s">
        <v>4164</v>
      </c>
      <c r="D48" s="102" t="s">
        <v>7</v>
      </c>
      <c r="E48" s="102" t="s">
        <v>619</v>
      </c>
      <c r="F48" s="102" t="s">
        <v>3</v>
      </c>
      <c r="G48" s="102">
        <v>4.5</v>
      </c>
      <c r="H48" s="102">
        <v>4.25</v>
      </c>
      <c r="I48" s="102">
        <v>4.25</v>
      </c>
      <c r="J48" s="102">
        <v>21.75</v>
      </c>
      <c r="K48" s="102">
        <v>3</v>
      </c>
      <c r="L48" s="102"/>
    </row>
    <row r="49" spans="1:12" ht="15.75" customHeight="1" x14ac:dyDescent="0.25">
      <c r="A49" s="24">
        <v>45</v>
      </c>
      <c r="B49" s="102" t="s">
        <v>4831</v>
      </c>
      <c r="C49" s="109"/>
      <c r="D49" s="102" t="s">
        <v>7</v>
      </c>
      <c r="E49" s="102" t="s">
        <v>619</v>
      </c>
      <c r="F49" s="102" t="s">
        <v>4336</v>
      </c>
      <c r="G49" s="102"/>
      <c r="H49" s="102"/>
      <c r="I49" s="102"/>
      <c r="J49" s="102"/>
      <c r="K49" s="102"/>
      <c r="L49" s="102" t="s">
        <v>616</v>
      </c>
    </row>
    <row r="50" spans="1:12" ht="15.75" customHeight="1" x14ac:dyDescent="0.25">
      <c r="A50" s="24">
        <v>46</v>
      </c>
      <c r="B50" s="129" t="s">
        <v>4846</v>
      </c>
      <c r="C50" s="129" t="s">
        <v>4164</v>
      </c>
      <c r="D50" s="129" t="s">
        <v>625</v>
      </c>
      <c r="E50" s="129" t="s">
        <v>619</v>
      </c>
      <c r="F50" s="129" t="s">
        <v>3</v>
      </c>
      <c r="G50" s="129">
        <v>4.25</v>
      </c>
      <c r="H50" s="129">
        <v>3.75</v>
      </c>
      <c r="I50" s="129">
        <v>4.25</v>
      </c>
      <c r="J50" s="129">
        <v>20.75</v>
      </c>
      <c r="K50" s="129">
        <v>3</v>
      </c>
      <c r="L50" s="129"/>
    </row>
    <row r="51" spans="1:12" ht="15.75" customHeight="1" x14ac:dyDescent="0.25">
      <c r="A51" s="24">
        <v>47</v>
      </c>
      <c r="B51" s="102"/>
      <c r="C51" s="109"/>
      <c r="D51" s="102"/>
      <c r="E51" s="102"/>
      <c r="F51" s="102"/>
      <c r="G51" s="102"/>
      <c r="H51" s="102"/>
      <c r="I51" s="102"/>
      <c r="J51" s="102"/>
      <c r="K51" s="102"/>
      <c r="L51" s="102"/>
    </row>
    <row r="52" spans="1:12" x14ac:dyDescent="0.25">
      <c r="C52" s="109"/>
    </row>
    <row r="53" spans="1:12" s="34" customFormat="1" ht="24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21.982558139534884</v>
      </c>
      <c r="C54" s="43">
        <f>COUNTIF($D$5:$D$51,C53)</f>
        <v>23</v>
      </c>
      <c r="D54" s="40">
        <f>COUNTIF($D$5:$D$51,D53)</f>
        <v>23</v>
      </c>
      <c r="E54" s="43">
        <f>COUNTIF($F$5:$F$51,E53)</f>
        <v>2</v>
      </c>
      <c r="F54" s="44">
        <f>COUNTIF($F$5:$F$51,F53)</f>
        <v>2</v>
      </c>
      <c r="G54" s="44">
        <f>COUNTIF($F$5:$F$51,G53)</f>
        <v>22</v>
      </c>
      <c r="H54" s="44">
        <f>COUNTIF($F$5:$F$51,H53)</f>
        <v>19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16</v>
      </c>
      <c r="L54" s="40">
        <f>COUNTIF($K$5:$K$51,RIGHT(L53))</f>
        <v>14</v>
      </c>
    </row>
  </sheetData>
  <mergeCells count="2">
    <mergeCell ref="A2:L2"/>
    <mergeCell ref="A3:L3"/>
  </mergeCells>
  <conditionalFormatting sqref="F26:F31 F5:F22 F34:F47 F50">
    <cfRule type="cellIs" dxfId="19" priority="5" operator="equal">
      <formula>"Lưu ban"</formula>
    </cfRule>
  </conditionalFormatting>
  <conditionalFormatting sqref="G26:G31 G5:G22 G34:G47 G50">
    <cfRule type="cellIs" dxfId="18" priority="4" operator="equal">
      <formula>"Lưu ban"</formula>
    </cfRule>
  </conditionalFormatting>
  <conditionalFormatting sqref="L27:L31">
    <cfRule type="cellIs" dxfId="17" priority="3" stopIfTrue="1" operator="equal">
      <formula>"Chuyển đến"</formula>
    </cfRule>
  </conditionalFormatting>
  <conditionalFormatting sqref="F48">
    <cfRule type="cellIs" dxfId="16" priority="2" operator="equal">
      <formula>"Lưu ban"</formula>
    </cfRule>
  </conditionalFormatting>
  <conditionalFormatting sqref="G48">
    <cfRule type="cellIs" dxfId="15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34" zoomScaleNormal="100" workbookViewId="0">
      <selection activeCell="A2" sqref="A2:O2"/>
    </sheetView>
  </sheetViews>
  <sheetFormatPr defaultRowHeight="15" x14ac:dyDescent="0.25"/>
  <cols>
    <col min="1" max="1" width="4.140625" customWidth="1"/>
    <col min="2" max="2" width="24.42578125" customWidth="1"/>
    <col min="3" max="3" width="11.85546875" customWidth="1"/>
    <col min="4" max="4" width="7" customWidth="1"/>
    <col min="5" max="5" width="7" hidden="1" customWidth="1"/>
    <col min="6" max="6" width="7.140625" customWidth="1"/>
    <col min="7" max="9" width="5.28515625" customWidth="1"/>
    <col min="10" max="10" width="7.42578125" customWidth="1"/>
    <col min="11" max="11" width="7.140625" customWidth="1"/>
    <col min="12" max="12" width="11.7109375" customWidth="1"/>
  </cols>
  <sheetData>
    <row r="1" spans="1:15" s="2" customFormat="1" x14ac:dyDescent="0.25">
      <c r="A1" s="17" t="s">
        <v>367</v>
      </c>
      <c r="B1" s="19"/>
      <c r="C1" s="18"/>
      <c r="D1" s="18"/>
      <c r="E1" s="19"/>
      <c r="F1" s="18"/>
      <c r="G1" s="18"/>
      <c r="H1" s="18"/>
      <c r="I1" s="18"/>
      <c r="J1" s="20"/>
      <c r="K1" s="18"/>
      <c r="L1" s="31" t="s">
        <v>4848</v>
      </c>
      <c r="M1" s="19"/>
      <c r="N1" s="19"/>
      <c r="O1" s="19"/>
    </row>
    <row r="2" spans="1:15" s="2" customFormat="1" ht="16.5" customHeight="1" x14ac:dyDescent="0.25">
      <c r="A2" s="126" t="s">
        <v>3730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21"/>
      <c r="N2" s="21"/>
      <c r="O2" s="21"/>
    </row>
    <row r="3" spans="1:15" s="2" customFormat="1" ht="18.75" x14ac:dyDescent="0.25">
      <c r="A3" s="128" t="str">
        <f>"LỚP: "&amp;E5&amp;" - GVCN: ………………………………………"</f>
        <v>LỚP: 10A8 - GVCN: ………………………………………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5" s="2" customFormat="1" ht="25.5" customHeight="1" x14ac:dyDescent="0.25">
      <c r="A4" s="32" t="s">
        <v>366</v>
      </c>
      <c r="B4" s="32" t="s">
        <v>4337</v>
      </c>
      <c r="C4" s="32" t="s">
        <v>610</v>
      </c>
      <c r="D4" s="32" t="s">
        <v>364</v>
      </c>
      <c r="E4" s="32" t="s">
        <v>612</v>
      </c>
      <c r="F4" s="32" t="s">
        <v>1</v>
      </c>
      <c r="G4" s="32" t="s">
        <v>608</v>
      </c>
      <c r="H4" s="32" t="s">
        <v>389</v>
      </c>
      <c r="I4" s="32" t="s">
        <v>611</v>
      </c>
      <c r="J4" s="32" t="s">
        <v>360</v>
      </c>
      <c r="K4" s="32" t="s">
        <v>818</v>
      </c>
      <c r="L4" s="32" t="s">
        <v>365</v>
      </c>
      <c r="M4" s="22"/>
      <c r="O4" s="22"/>
    </row>
    <row r="5" spans="1:15" ht="15.75" customHeight="1" x14ac:dyDescent="0.25">
      <c r="A5" s="24">
        <v>1</v>
      </c>
      <c r="B5" s="97" t="s">
        <v>4734</v>
      </c>
      <c r="C5" s="96" t="s">
        <v>4223</v>
      </c>
      <c r="D5" s="24" t="s">
        <v>625</v>
      </c>
      <c r="E5" s="24" t="s">
        <v>620</v>
      </c>
      <c r="F5" s="24" t="s">
        <v>3</v>
      </c>
      <c r="G5" s="24">
        <v>5.25</v>
      </c>
      <c r="H5" s="24">
        <v>4.75</v>
      </c>
      <c r="I5" s="24">
        <v>3</v>
      </c>
      <c r="J5" s="23">
        <v>22.75</v>
      </c>
      <c r="K5" s="95">
        <v>2</v>
      </c>
      <c r="L5" s="24"/>
    </row>
    <row r="6" spans="1:15" ht="15.75" customHeight="1" x14ac:dyDescent="0.25">
      <c r="A6" s="24">
        <v>2</v>
      </c>
      <c r="B6" s="97" t="s">
        <v>4735</v>
      </c>
      <c r="C6" s="96" t="s">
        <v>4216</v>
      </c>
      <c r="D6" s="24" t="s">
        <v>7</v>
      </c>
      <c r="E6" s="24" t="s">
        <v>620</v>
      </c>
      <c r="F6" s="24" t="s">
        <v>6</v>
      </c>
      <c r="G6" s="24">
        <v>6.5</v>
      </c>
      <c r="H6" s="24">
        <v>4</v>
      </c>
      <c r="I6" s="24">
        <v>0.75</v>
      </c>
      <c r="J6" s="23">
        <v>19.5</v>
      </c>
      <c r="K6" s="95">
        <v>2</v>
      </c>
      <c r="L6" s="24"/>
    </row>
    <row r="7" spans="1:15" ht="15.75" customHeight="1" x14ac:dyDescent="0.25">
      <c r="A7" s="24">
        <v>3</v>
      </c>
      <c r="B7" s="97" t="s">
        <v>4736</v>
      </c>
      <c r="C7" s="96" t="s">
        <v>4306</v>
      </c>
      <c r="D7" s="24" t="s">
        <v>625</v>
      </c>
      <c r="E7" s="24" t="s">
        <v>620</v>
      </c>
      <c r="F7" s="24" t="s">
        <v>6</v>
      </c>
      <c r="G7" s="24">
        <v>4.5</v>
      </c>
      <c r="H7" s="24">
        <v>3</v>
      </c>
      <c r="I7" s="24">
        <v>4</v>
      </c>
      <c r="J7" s="23">
        <v>21</v>
      </c>
      <c r="K7" s="95">
        <v>3</v>
      </c>
      <c r="L7" s="24"/>
    </row>
    <row r="8" spans="1:15" ht="15.75" customHeight="1" x14ac:dyDescent="0.25">
      <c r="A8" s="24">
        <v>4</v>
      </c>
      <c r="B8" s="97" t="s">
        <v>4737</v>
      </c>
      <c r="C8" s="96" t="s">
        <v>4234</v>
      </c>
      <c r="D8" s="24" t="s">
        <v>7</v>
      </c>
      <c r="E8" s="24" t="s">
        <v>620</v>
      </c>
      <c r="F8" s="24" t="s">
        <v>6</v>
      </c>
      <c r="G8" s="24">
        <v>5</v>
      </c>
      <c r="H8" s="24">
        <v>3</v>
      </c>
      <c r="I8" s="24">
        <v>3.5</v>
      </c>
      <c r="J8" s="23">
        <v>21</v>
      </c>
      <c r="K8" s="95">
        <v>1</v>
      </c>
      <c r="L8" s="24"/>
    </row>
    <row r="9" spans="1:15" ht="15.75" customHeight="1" x14ac:dyDescent="0.25">
      <c r="A9" s="24">
        <v>5</v>
      </c>
      <c r="B9" s="97" t="s">
        <v>4738</v>
      </c>
      <c r="C9" s="96" t="s">
        <v>4235</v>
      </c>
      <c r="D9" s="24" t="s">
        <v>7</v>
      </c>
      <c r="E9" s="24" t="s">
        <v>620</v>
      </c>
      <c r="F9" s="24" t="s">
        <v>6</v>
      </c>
      <c r="G9" s="24">
        <v>6</v>
      </c>
      <c r="H9" s="24">
        <v>5</v>
      </c>
      <c r="I9" s="24">
        <v>4.75</v>
      </c>
      <c r="J9" s="23">
        <v>27.5</v>
      </c>
      <c r="K9" s="95">
        <v>1</v>
      </c>
      <c r="L9" s="24"/>
    </row>
    <row r="10" spans="1:15" ht="15.75" customHeight="1" x14ac:dyDescent="0.25">
      <c r="A10" s="24">
        <v>6</v>
      </c>
      <c r="B10" s="97" t="s">
        <v>4825</v>
      </c>
      <c r="C10" s="96" t="s">
        <v>17</v>
      </c>
      <c r="D10" s="24" t="s">
        <v>7</v>
      </c>
      <c r="E10" s="24" t="s">
        <v>620</v>
      </c>
      <c r="F10" s="24" t="s">
        <v>4336</v>
      </c>
      <c r="G10" s="24"/>
      <c r="H10" s="24"/>
      <c r="I10" s="24"/>
      <c r="J10" s="23"/>
      <c r="K10" s="95"/>
      <c r="L10" s="24" t="s">
        <v>619</v>
      </c>
    </row>
    <row r="11" spans="1:15" ht="15.75" customHeight="1" x14ac:dyDescent="0.25">
      <c r="A11" s="24">
        <v>7</v>
      </c>
      <c r="B11" s="97" t="s">
        <v>4739</v>
      </c>
      <c r="C11" s="96" t="s">
        <v>4280</v>
      </c>
      <c r="D11" s="24" t="s">
        <v>7</v>
      </c>
      <c r="E11" s="24" t="s">
        <v>620</v>
      </c>
      <c r="F11" s="24" t="s">
        <v>6</v>
      </c>
      <c r="G11" s="24">
        <v>5.5</v>
      </c>
      <c r="H11" s="24">
        <v>6.5</v>
      </c>
      <c r="I11" s="24">
        <v>2.75</v>
      </c>
      <c r="J11" s="23">
        <v>24</v>
      </c>
      <c r="K11" s="95">
        <v>2</v>
      </c>
      <c r="L11" s="24"/>
    </row>
    <row r="12" spans="1:15" ht="15.75" customHeight="1" x14ac:dyDescent="0.25">
      <c r="A12" s="24">
        <v>8</v>
      </c>
      <c r="B12" s="97" t="s">
        <v>4740</v>
      </c>
      <c r="C12" s="96" t="s">
        <v>4290</v>
      </c>
      <c r="D12" s="24" t="s">
        <v>7</v>
      </c>
      <c r="E12" s="24" t="s">
        <v>620</v>
      </c>
      <c r="F12" s="24" t="s">
        <v>3</v>
      </c>
      <c r="G12" s="24">
        <v>5.5</v>
      </c>
      <c r="H12" s="24">
        <v>5</v>
      </c>
      <c r="I12" s="24">
        <v>3</v>
      </c>
      <c r="J12" s="23">
        <v>23</v>
      </c>
      <c r="K12" s="95">
        <v>2</v>
      </c>
      <c r="L12" s="24"/>
    </row>
    <row r="13" spans="1:15" ht="15.75" customHeight="1" x14ac:dyDescent="0.25">
      <c r="A13" s="24">
        <v>9</v>
      </c>
      <c r="B13" s="97" t="s">
        <v>4741</v>
      </c>
      <c r="C13" s="96" t="s">
        <v>4186</v>
      </c>
      <c r="D13" s="24" t="s">
        <v>7</v>
      </c>
      <c r="E13" s="24" t="s">
        <v>620</v>
      </c>
      <c r="F13" s="24" t="s">
        <v>31</v>
      </c>
      <c r="G13" s="24">
        <v>6</v>
      </c>
      <c r="H13" s="24">
        <v>2.5</v>
      </c>
      <c r="I13" s="24">
        <v>2.5</v>
      </c>
      <c r="J13" s="23">
        <v>19.5</v>
      </c>
      <c r="K13" s="95">
        <v>2</v>
      </c>
      <c r="L13" s="24"/>
    </row>
    <row r="14" spans="1:15" ht="15.75" customHeight="1" x14ac:dyDescent="0.25">
      <c r="A14" s="24">
        <v>10</v>
      </c>
      <c r="B14" s="97" t="s">
        <v>4742</v>
      </c>
      <c r="C14" s="96" t="s">
        <v>4188</v>
      </c>
      <c r="D14" s="24" t="s">
        <v>625</v>
      </c>
      <c r="E14" s="24" t="s">
        <v>620</v>
      </c>
      <c r="F14" s="24" t="s">
        <v>31</v>
      </c>
      <c r="G14" s="24">
        <v>6</v>
      </c>
      <c r="H14" s="24">
        <v>4.25</v>
      </c>
      <c r="I14" s="24">
        <v>3.25</v>
      </c>
      <c r="J14" s="23">
        <v>24.25</v>
      </c>
      <c r="K14" s="95">
        <v>2</v>
      </c>
      <c r="L14" s="24"/>
    </row>
    <row r="15" spans="1:15" ht="15.75" customHeight="1" x14ac:dyDescent="0.25">
      <c r="A15" s="24">
        <v>11</v>
      </c>
      <c r="B15" s="97" t="s">
        <v>4743</v>
      </c>
      <c r="C15" s="96" t="s">
        <v>4133</v>
      </c>
      <c r="D15" s="24" t="s">
        <v>7</v>
      </c>
      <c r="E15" s="24" t="s">
        <v>620</v>
      </c>
      <c r="F15" s="24" t="s">
        <v>3</v>
      </c>
      <c r="G15" s="24">
        <v>5.25</v>
      </c>
      <c r="H15" s="24">
        <v>4.5</v>
      </c>
      <c r="I15" s="24">
        <v>5.25</v>
      </c>
      <c r="J15" s="23">
        <v>27</v>
      </c>
      <c r="K15" s="95">
        <v>1</v>
      </c>
      <c r="L15" s="24"/>
    </row>
    <row r="16" spans="1:15" ht="15.75" customHeight="1" x14ac:dyDescent="0.25">
      <c r="A16" s="24">
        <v>12</v>
      </c>
      <c r="B16" s="97" t="s">
        <v>4744</v>
      </c>
      <c r="C16" s="96" t="s">
        <v>4119</v>
      </c>
      <c r="D16" s="24" t="s">
        <v>7</v>
      </c>
      <c r="E16" s="24" t="s">
        <v>620</v>
      </c>
      <c r="F16" s="24" t="s">
        <v>3</v>
      </c>
      <c r="G16" s="24">
        <v>6.5</v>
      </c>
      <c r="H16" s="24">
        <v>4</v>
      </c>
      <c r="I16" s="24">
        <v>3.25</v>
      </c>
      <c r="J16" s="23">
        <v>25</v>
      </c>
      <c r="K16" s="95">
        <v>1</v>
      </c>
      <c r="L16" s="24"/>
    </row>
    <row r="17" spans="1:12" ht="15.75" customHeight="1" x14ac:dyDescent="0.25">
      <c r="A17" s="24">
        <v>13</v>
      </c>
      <c r="B17" s="97" t="s">
        <v>4745</v>
      </c>
      <c r="C17" s="96" t="s">
        <v>4247</v>
      </c>
      <c r="D17" s="24" t="s">
        <v>7</v>
      </c>
      <c r="E17" s="24" t="s">
        <v>620</v>
      </c>
      <c r="F17" s="24" t="s">
        <v>6</v>
      </c>
      <c r="G17" s="24">
        <v>7.25</v>
      </c>
      <c r="H17" s="24">
        <v>3</v>
      </c>
      <c r="I17" s="24">
        <v>1.25</v>
      </c>
      <c r="J17" s="23">
        <v>20.5</v>
      </c>
      <c r="K17" s="95">
        <v>1</v>
      </c>
      <c r="L17" s="24"/>
    </row>
    <row r="18" spans="1:12" ht="15.75" customHeight="1" x14ac:dyDescent="0.25">
      <c r="A18" s="24">
        <v>14</v>
      </c>
      <c r="B18" s="97" t="s">
        <v>4746</v>
      </c>
      <c r="C18" s="96" t="s">
        <v>4111</v>
      </c>
      <c r="D18" s="24" t="s">
        <v>625</v>
      </c>
      <c r="E18" s="24" t="s">
        <v>620</v>
      </c>
      <c r="F18" s="24" t="s">
        <v>6</v>
      </c>
      <c r="G18" s="24">
        <v>6</v>
      </c>
      <c r="H18" s="24">
        <v>5.5</v>
      </c>
      <c r="I18" s="24">
        <v>1.25</v>
      </c>
      <c r="J18" s="23">
        <v>20.5</v>
      </c>
      <c r="K18" s="95">
        <v>3</v>
      </c>
      <c r="L18" s="24"/>
    </row>
    <row r="19" spans="1:12" ht="15.75" customHeight="1" x14ac:dyDescent="0.25">
      <c r="A19" s="24">
        <v>15</v>
      </c>
      <c r="B19" s="97" t="s">
        <v>4747</v>
      </c>
      <c r="C19" s="96" t="s">
        <v>4196</v>
      </c>
      <c r="D19" s="24" t="s">
        <v>625</v>
      </c>
      <c r="E19" s="24" t="s">
        <v>620</v>
      </c>
      <c r="F19" s="24" t="s">
        <v>3</v>
      </c>
      <c r="G19" s="24">
        <v>6.25</v>
      </c>
      <c r="H19" s="24">
        <v>3.25</v>
      </c>
      <c r="I19" s="24">
        <v>2</v>
      </c>
      <c r="J19" s="23">
        <v>21.25</v>
      </c>
      <c r="K19" s="95">
        <v>1</v>
      </c>
      <c r="L19" s="24"/>
    </row>
    <row r="20" spans="1:12" ht="15.75" customHeight="1" x14ac:dyDescent="0.25">
      <c r="A20" s="24">
        <v>16</v>
      </c>
      <c r="B20" s="97" t="s">
        <v>4748</v>
      </c>
      <c r="C20" s="96" t="s">
        <v>4160</v>
      </c>
      <c r="D20" s="24" t="s">
        <v>625</v>
      </c>
      <c r="E20" s="24" t="s">
        <v>620</v>
      </c>
      <c r="F20" s="24" t="s">
        <v>6</v>
      </c>
      <c r="G20" s="24">
        <v>6</v>
      </c>
      <c r="H20" s="24">
        <v>3.75</v>
      </c>
      <c r="I20" s="24">
        <v>1.75</v>
      </c>
      <c r="J20" s="23">
        <v>19.75</v>
      </c>
      <c r="K20" s="95">
        <v>3</v>
      </c>
      <c r="L20" s="24"/>
    </row>
    <row r="21" spans="1:12" ht="15.75" customHeight="1" x14ac:dyDescent="0.25">
      <c r="A21" s="24">
        <v>17</v>
      </c>
      <c r="B21" s="97" t="s">
        <v>4749</v>
      </c>
      <c r="C21" s="96" t="s">
        <v>4245</v>
      </c>
      <c r="D21" s="24" t="s">
        <v>625</v>
      </c>
      <c r="E21" s="24" t="s">
        <v>620</v>
      </c>
      <c r="F21" s="24" t="s">
        <v>3</v>
      </c>
      <c r="G21" s="24">
        <v>5</v>
      </c>
      <c r="H21" s="24">
        <v>4.25</v>
      </c>
      <c r="I21" s="24">
        <v>3</v>
      </c>
      <c r="J21" s="23">
        <v>20.75</v>
      </c>
      <c r="K21" s="95">
        <v>3</v>
      </c>
      <c r="L21" s="24"/>
    </row>
    <row r="22" spans="1:12" ht="15.75" customHeight="1" x14ac:dyDescent="0.25">
      <c r="A22" s="24">
        <v>18</v>
      </c>
      <c r="B22" s="97" t="s">
        <v>4750</v>
      </c>
      <c r="C22" s="96" t="s">
        <v>4327</v>
      </c>
      <c r="D22" s="24" t="s">
        <v>625</v>
      </c>
      <c r="E22" s="24" t="s">
        <v>620</v>
      </c>
      <c r="F22" s="24" t="s">
        <v>3</v>
      </c>
      <c r="G22" s="24">
        <v>4.25</v>
      </c>
      <c r="H22" s="24">
        <v>4</v>
      </c>
      <c r="I22" s="24">
        <v>4</v>
      </c>
      <c r="J22" s="23">
        <v>21.5</v>
      </c>
      <c r="K22" s="95">
        <v>3</v>
      </c>
      <c r="L22" s="24"/>
    </row>
    <row r="23" spans="1:12" ht="15.75" customHeight="1" x14ac:dyDescent="0.25">
      <c r="A23" s="24">
        <v>19</v>
      </c>
      <c r="B23" s="97" t="s">
        <v>4751</v>
      </c>
      <c r="C23" s="96" t="s">
        <v>4135</v>
      </c>
      <c r="D23" s="24" t="s">
        <v>7</v>
      </c>
      <c r="E23" s="24" t="s">
        <v>620</v>
      </c>
      <c r="F23" s="24" t="s">
        <v>3</v>
      </c>
      <c r="G23" s="24">
        <v>4.75</v>
      </c>
      <c r="H23" s="24">
        <v>5</v>
      </c>
      <c r="I23" s="24">
        <v>3.5</v>
      </c>
      <c r="J23" s="23">
        <v>22</v>
      </c>
      <c r="K23" s="95">
        <v>3</v>
      </c>
      <c r="L23" s="24"/>
    </row>
    <row r="24" spans="1:12" ht="15.75" customHeight="1" x14ac:dyDescent="0.25">
      <c r="A24" s="24">
        <v>20</v>
      </c>
      <c r="B24" s="97" t="s">
        <v>4752</v>
      </c>
      <c r="C24" s="96" t="s">
        <v>4225</v>
      </c>
      <c r="D24" s="24" t="s">
        <v>7</v>
      </c>
      <c r="E24" s="24" t="s">
        <v>620</v>
      </c>
      <c r="F24" s="24" t="s">
        <v>3</v>
      </c>
      <c r="G24" s="24">
        <v>4.75</v>
      </c>
      <c r="H24" s="24">
        <v>2</v>
      </c>
      <c r="I24" s="24">
        <v>4</v>
      </c>
      <c r="J24" s="23">
        <v>21</v>
      </c>
      <c r="K24" s="95">
        <v>1</v>
      </c>
      <c r="L24" s="24"/>
    </row>
    <row r="25" spans="1:12" ht="15.75" customHeight="1" x14ac:dyDescent="0.25">
      <c r="A25" s="24">
        <v>21</v>
      </c>
      <c r="B25" s="97" t="s">
        <v>4753</v>
      </c>
      <c r="C25" s="96" t="s">
        <v>4221</v>
      </c>
      <c r="D25" s="24" t="s">
        <v>7</v>
      </c>
      <c r="E25" s="24" t="s">
        <v>620</v>
      </c>
      <c r="F25" s="24">
        <v>0</v>
      </c>
      <c r="G25" s="24">
        <v>5.25</v>
      </c>
      <c r="H25" s="24">
        <v>2.25</v>
      </c>
      <c r="I25" s="24">
        <v>3</v>
      </c>
      <c r="J25" s="23">
        <v>19.75</v>
      </c>
      <c r="K25" s="95">
        <v>3</v>
      </c>
      <c r="L25" s="24"/>
    </row>
    <row r="26" spans="1:12" ht="15.75" customHeight="1" x14ac:dyDescent="0.25">
      <c r="A26" s="24">
        <v>22</v>
      </c>
      <c r="B26" s="97" t="s">
        <v>4754</v>
      </c>
      <c r="C26" s="96" t="s">
        <v>4143</v>
      </c>
      <c r="D26" s="24" t="s">
        <v>7</v>
      </c>
      <c r="E26" s="24" t="s">
        <v>620</v>
      </c>
      <c r="F26" s="24" t="s">
        <v>3</v>
      </c>
      <c r="G26" s="24">
        <v>5.75</v>
      </c>
      <c r="H26" s="24">
        <v>3</v>
      </c>
      <c r="I26" s="24">
        <v>2.75</v>
      </c>
      <c r="J26" s="23">
        <v>21.5</v>
      </c>
      <c r="K26" s="95">
        <v>3</v>
      </c>
      <c r="L26" s="24"/>
    </row>
    <row r="27" spans="1:12" ht="15.75" customHeight="1" x14ac:dyDescent="0.25">
      <c r="A27" s="24">
        <v>23</v>
      </c>
      <c r="B27" s="97" t="s">
        <v>4755</v>
      </c>
      <c r="C27" s="96" t="s">
        <v>4126</v>
      </c>
      <c r="D27" s="24" t="s">
        <v>625</v>
      </c>
      <c r="E27" s="24" t="s">
        <v>620</v>
      </c>
      <c r="F27" s="24" t="s">
        <v>3</v>
      </c>
      <c r="G27" s="24">
        <v>6</v>
      </c>
      <c r="H27" s="24">
        <v>3.75</v>
      </c>
      <c r="I27" s="24">
        <v>2.25</v>
      </c>
      <c r="J27" s="23">
        <v>21.75</v>
      </c>
      <c r="K27" s="95">
        <v>3</v>
      </c>
      <c r="L27" s="24"/>
    </row>
    <row r="28" spans="1:12" ht="15.75" customHeight="1" x14ac:dyDescent="0.25">
      <c r="A28" s="24">
        <v>24</v>
      </c>
      <c r="B28" s="97" t="s">
        <v>4756</v>
      </c>
      <c r="C28" s="96" t="s">
        <v>4220</v>
      </c>
      <c r="D28" s="24" t="s">
        <v>625</v>
      </c>
      <c r="E28" s="24" t="s">
        <v>620</v>
      </c>
      <c r="F28" s="24" t="s">
        <v>3</v>
      </c>
      <c r="G28" s="24">
        <v>5</v>
      </c>
      <c r="H28" s="24">
        <v>1.25</v>
      </c>
      <c r="I28" s="24">
        <v>4</v>
      </c>
      <c r="J28" s="23">
        <v>19.75</v>
      </c>
      <c r="K28" s="95">
        <v>2</v>
      </c>
      <c r="L28" s="24"/>
    </row>
    <row r="29" spans="1:12" ht="15.75" customHeight="1" x14ac:dyDescent="0.25">
      <c r="A29" s="24">
        <v>25</v>
      </c>
      <c r="B29" s="97" t="s">
        <v>4400</v>
      </c>
      <c r="C29" s="96" t="s">
        <v>4152</v>
      </c>
      <c r="D29" s="24" t="s">
        <v>7</v>
      </c>
      <c r="E29" s="24" t="s">
        <v>620</v>
      </c>
      <c r="F29" s="24" t="s">
        <v>6</v>
      </c>
      <c r="G29" s="24">
        <v>6.75</v>
      </c>
      <c r="H29" s="24">
        <v>2.75</v>
      </c>
      <c r="I29" s="24">
        <v>3.5</v>
      </c>
      <c r="J29" s="23">
        <v>24.75</v>
      </c>
      <c r="K29" s="95">
        <v>1</v>
      </c>
      <c r="L29" s="24"/>
    </row>
    <row r="30" spans="1:12" ht="15.75" customHeight="1" x14ac:dyDescent="0.25">
      <c r="A30" s="24">
        <v>26</v>
      </c>
      <c r="B30" s="97" t="s">
        <v>4757</v>
      </c>
      <c r="C30" s="96" t="s">
        <v>4082</v>
      </c>
      <c r="D30" s="24" t="s">
        <v>7</v>
      </c>
      <c r="E30" s="24" t="s">
        <v>620</v>
      </c>
      <c r="F30" s="24" t="s">
        <v>6</v>
      </c>
      <c r="G30" s="24">
        <v>5.25</v>
      </c>
      <c r="H30" s="24">
        <v>5.25</v>
      </c>
      <c r="I30" s="24">
        <v>3</v>
      </c>
      <c r="J30" s="23">
        <v>21.75</v>
      </c>
      <c r="K30" s="95">
        <v>3</v>
      </c>
      <c r="L30" s="24"/>
    </row>
    <row r="31" spans="1:12" ht="15.75" customHeight="1" x14ac:dyDescent="0.25">
      <c r="A31" s="24">
        <v>27</v>
      </c>
      <c r="B31" s="97" t="s">
        <v>4758</v>
      </c>
      <c r="C31" s="96" t="s">
        <v>47</v>
      </c>
      <c r="D31" s="24" t="s">
        <v>7</v>
      </c>
      <c r="E31" s="24" t="s">
        <v>620</v>
      </c>
      <c r="F31" s="24" t="s">
        <v>6</v>
      </c>
      <c r="G31" s="24">
        <v>3</v>
      </c>
      <c r="H31" s="24">
        <v>4.5</v>
      </c>
      <c r="I31" s="24">
        <v>4.5</v>
      </c>
      <c r="J31" s="23">
        <v>20</v>
      </c>
      <c r="K31" s="95">
        <v>2</v>
      </c>
      <c r="L31" s="24"/>
    </row>
    <row r="32" spans="1:12" ht="15.75" customHeight="1" x14ac:dyDescent="0.25">
      <c r="A32" s="24">
        <v>28</v>
      </c>
      <c r="B32" s="97" t="s">
        <v>4759</v>
      </c>
      <c r="C32" s="96" t="s">
        <v>285</v>
      </c>
      <c r="D32" s="24" t="s">
        <v>625</v>
      </c>
      <c r="E32" s="24" t="s">
        <v>620</v>
      </c>
      <c r="F32" s="24" t="s">
        <v>3</v>
      </c>
      <c r="G32" s="24">
        <v>6.25</v>
      </c>
      <c r="H32" s="24">
        <v>3.75</v>
      </c>
      <c r="I32" s="24">
        <v>3.25</v>
      </c>
      <c r="J32" s="23">
        <v>23.75</v>
      </c>
      <c r="K32" s="95">
        <v>1</v>
      </c>
      <c r="L32" s="24"/>
    </row>
    <row r="33" spans="1:12" ht="15.75" customHeight="1" x14ac:dyDescent="0.25">
      <c r="A33" s="24">
        <v>29</v>
      </c>
      <c r="B33" s="97" t="s">
        <v>4760</v>
      </c>
      <c r="C33" s="96" t="s">
        <v>4099</v>
      </c>
      <c r="D33" s="24" t="s">
        <v>625</v>
      </c>
      <c r="E33" s="24" t="s">
        <v>620</v>
      </c>
      <c r="F33" s="24" t="s">
        <v>6</v>
      </c>
      <c r="G33" s="24">
        <v>6</v>
      </c>
      <c r="H33" s="24">
        <v>3.75</v>
      </c>
      <c r="I33" s="24">
        <v>2.25</v>
      </c>
      <c r="J33" s="23">
        <v>20.75</v>
      </c>
      <c r="K33" s="95">
        <v>2</v>
      </c>
      <c r="L33" s="24"/>
    </row>
    <row r="34" spans="1:12" ht="15.75" customHeight="1" x14ac:dyDescent="0.25">
      <c r="A34" s="24">
        <v>30</v>
      </c>
      <c r="B34" s="97" t="s">
        <v>4761</v>
      </c>
      <c r="C34" s="96" t="s">
        <v>4168</v>
      </c>
      <c r="D34" s="24" t="s">
        <v>625</v>
      </c>
      <c r="E34" s="24" t="s">
        <v>620</v>
      </c>
      <c r="F34" s="24" t="s">
        <v>3</v>
      </c>
      <c r="G34" s="24">
        <v>4.5</v>
      </c>
      <c r="H34" s="24">
        <v>4</v>
      </c>
      <c r="I34" s="24">
        <v>3.5</v>
      </c>
      <c r="J34" s="23">
        <v>20.5</v>
      </c>
      <c r="K34" s="95">
        <v>2</v>
      </c>
      <c r="L34" s="24"/>
    </row>
    <row r="35" spans="1:12" ht="15.75" customHeight="1" x14ac:dyDescent="0.25">
      <c r="A35" s="24">
        <v>31</v>
      </c>
      <c r="B35" s="97" t="s">
        <v>4762</v>
      </c>
      <c r="C35" s="96" t="s">
        <v>4079</v>
      </c>
      <c r="D35" s="24" t="s">
        <v>7</v>
      </c>
      <c r="E35" s="24" t="s">
        <v>620</v>
      </c>
      <c r="F35" s="24" t="s">
        <v>6</v>
      </c>
      <c r="G35" s="24">
        <v>5.25</v>
      </c>
      <c r="H35" s="24">
        <v>4.5</v>
      </c>
      <c r="I35" s="24">
        <v>2</v>
      </c>
      <c r="J35" s="23">
        <v>20</v>
      </c>
      <c r="K35" s="95">
        <v>2</v>
      </c>
      <c r="L35" s="24"/>
    </row>
    <row r="36" spans="1:12" ht="15.75" customHeight="1" x14ac:dyDescent="0.25">
      <c r="A36" s="24">
        <v>32</v>
      </c>
      <c r="B36" s="97" t="s">
        <v>4763</v>
      </c>
      <c r="C36" s="96" t="s">
        <v>4110</v>
      </c>
      <c r="D36" s="24" t="s">
        <v>7</v>
      </c>
      <c r="E36" s="24" t="s">
        <v>620</v>
      </c>
      <c r="F36" s="24" t="s">
        <v>3</v>
      </c>
      <c r="G36" s="24">
        <v>5.25</v>
      </c>
      <c r="H36" s="24">
        <v>5.25</v>
      </c>
      <c r="I36" s="24">
        <v>4</v>
      </c>
      <c r="J36" s="23">
        <v>24.75</v>
      </c>
      <c r="K36" s="95">
        <v>2</v>
      </c>
      <c r="L36" s="24"/>
    </row>
    <row r="37" spans="1:12" ht="15.75" customHeight="1" x14ac:dyDescent="0.25">
      <c r="A37" s="24">
        <v>33</v>
      </c>
      <c r="B37" s="97" t="s">
        <v>4764</v>
      </c>
      <c r="C37" s="96" t="s">
        <v>4223</v>
      </c>
      <c r="D37" s="24" t="s">
        <v>7</v>
      </c>
      <c r="E37" s="24" t="s">
        <v>620</v>
      </c>
      <c r="F37" s="24" t="s">
        <v>3</v>
      </c>
      <c r="G37" s="24">
        <v>5.25</v>
      </c>
      <c r="H37" s="24">
        <v>4.75</v>
      </c>
      <c r="I37" s="24">
        <v>3.25</v>
      </c>
      <c r="J37" s="23">
        <v>23.25</v>
      </c>
      <c r="K37" s="95">
        <v>2</v>
      </c>
      <c r="L37" s="24"/>
    </row>
    <row r="38" spans="1:12" ht="15.75" customHeight="1" x14ac:dyDescent="0.25">
      <c r="A38" s="24">
        <v>34</v>
      </c>
      <c r="B38" s="97" t="s">
        <v>4765</v>
      </c>
      <c r="C38" s="96" t="s">
        <v>4216</v>
      </c>
      <c r="D38" s="24" t="s">
        <v>7</v>
      </c>
      <c r="E38" s="24" t="s">
        <v>620</v>
      </c>
      <c r="F38" s="24" t="s">
        <v>6</v>
      </c>
      <c r="G38" s="24">
        <v>5</v>
      </c>
      <c r="H38" s="24">
        <v>1.75</v>
      </c>
      <c r="I38" s="24">
        <v>4</v>
      </c>
      <c r="J38" s="23">
        <v>20.25</v>
      </c>
      <c r="K38" s="95">
        <v>1</v>
      </c>
      <c r="L38" s="24"/>
    </row>
    <row r="39" spans="1:12" ht="15.75" customHeight="1" x14ac:dyDescent="0.25">
      <c r="A39" s="24">
        <v>35</v>
      </c>
      <c r="B39" s="97" t="s">
        <v>4766</v>
      </c>
      <c r="C39" s="96" t="s">
        <v>4094</v>
      </c>
      <c r="D39" s="24" t="s">
        <v>625</v>
      </c>
      <c r="E39" s="24" t="s">
        <v>620</v>
      </c>
      <c r="F39" s="24" t="s">
        <v>3</v>
      </c>
      <c r="G39" s="24">
        <v>5.5</v>
      </c>
      <c r="H39" s="24">
        <v>2</v>
      </c>
      <c r="I39" s="24">
        <v>3.25</v>
      </c>
      <c r="J39" s="23">
        <v>20</v>
      </c>
      <c r="K39" s="95">
        <v>2</v>
      </c>
      <c r="L39" s="24"/>
    </row>
    <row r="40" spans="1:12" ht="15.75" customHeight="1" x14ac:dyDescent="0.25">
      <c r="A40" s="24">
        <v>36</v>
      </c>
      <c r="B40" s="97" t="s">
        <v>4767</v>
      </c>
      <c r="C40" s="96" t="s">
        <v>4313</v>
      </c>
      <c r="D40" s="24" t="s">
        <v>7</v>
      </c>
      <c r="E40" s="24" t="s">
        <v>620</v>
      </c>
      <c r="F40" s="24" t="s">
        <v>6</v>
      </c>
      <c r="G40" s="24">
        <v>5</v>
      </c>
      <c r="H40" s="24">
        <v>3.25</v>
      </c>
      <c r="I40" s="24">
        <v>3.25</v>
      </c>
      <c r="J40" s="23">
        <v>19.75</v>
      </c>
      <c r="K40" s="95">
        <v>3</v>
      </c>
      <c r="L40" s="24"/>
    </row>
    <row r="41" spans="1:12" ht="15.75" customHeight="1" x14ac:dyDescent="0.25">
      <c r="A41" s="24">
        <v>37</v>
      </c>
      <c r="B41" s="97" t="s">
        <v>4768</v>
      </c>
      <c r="C41" s="96" t="s">
        <v>4114</v>
      </c>
      <c r="D41" s="24" t="s">
        <v>625</v>
      </c>
      <c r="E41" s="24" t="s">
        <v>620</v>
      </c>
      <c r="F41" s="24" t="s">
        <v>3</v>
      </c>
      <c r="G41" s="24">
        <v>5.5</v>
      </c>
      <c r="H41" s="24">
        <v>2.5</v>
      </c>
      <c r="I41" s="24">
        <v>3.75</v>
      </c>
      <c r="J41" s="23">
        <v>22.5</v>
      </c>
      <c r="K41" s="95">
        <v>2</v>
      </c>
      <c r="L41" s="24"/>
    </row>
    <row r="42" spans="1:12" ht="15.75" customHeight="1" x14ac:dyDescent="0.25">
      <c r="A42" s="24">
        <v>38</v>
      </c>
      <c r="B42" s="97" t="s">
        <v>4769</v>
      </c>
      <c r="C42" s="96" t="s">
        <v>4266</v>
      </c>
      <c r="D42" s="24" t="s">
        <v>7</v>
      </c>
      <c r="E42" s="24" t="s">
        <v>620</v>
      </c>
      <c r="F42" s="24" t="s">
        <v>6</v>
      </c>
      <c r="G42" s="24">
        <v>5.75</v>
      </c>
      <c r="H42" s="24">
        <v>2.75</v>
      </c>
      <c r="I42" s="24">
        <v>2.75</v>
      </c>
      <c r="J42" s="23">
        <v>21.25</v>
      </c>
      <c r="K42" s="95">
        <v>1</v>
      </c>
      <c r="L42" s="24"/>
    </row>
    <row r="43" spans="1:12" ht="15.75" customHeight="1" x14ac:dyDescent="0.25">
      <c r="A43" s="24">
        <v>39</v>
      </c>
      <c r="B43" s="97" t="s">
        <v>4770</v>
      </c>
      <c r="C43" s="96" t="s">
        <v>4204</v>
      </c>
      <c r="D43" s="24" t="s">
        <v>625</v>
      </c>
      <c r="E43" s="24" t="s">
        <v>620</v>
      </c>
      <c r="F43" s="24" t="s">
        <v>6</v>
      </c>
      <c r="G43" s="24">
        <v>6.25</v>
      </c>
      <c r="H43" s="24">
        <v>3</v>
      </c>
      <c r="I43" s="24">
        <v>2.75</v>
      </c>
      <c r="J43" s="23">
        <v>22</v>
      </c>
      <c r="K43" s="95">
        <v>1</v>
      </c>
      <c r="L43" s="24"/>
    </row>
    <row r="44" spans="1:12" ht="15.75" customHeight="1" x14ac:dyDescent="0.25">
      <c r="A44" s="24">
        <v>40</v>
      </c>
      <c r="B44" s="97" t="s">
        <v>4771</v>
      </c>
      <c r="C44" s="96" t="s">
        <v>4335</v>
      </c>
      <c r="D44" s="24" t="s">
        <v>625</v>
      </c>
      <c r="E44" s="24" t="s">
        <v>620</v>
      </c>
      <c r="F44" s="24" t="s">
        <v>6</v>
      </c>
      <c r="G44" s="24">
        <v>6.25</v>
      </c>
      <c r="H44" s="24">
        <v>7.75</v>
      </c>
      <c r="I44" s="24">
        <v>1.25</v>
      </c>
      <c r="J44" s="23">
        <v>23.25</v>
      </c>
      <c r="K44" s="95">
        <v>2</v>
      </c>
      <c r="L44" s="24"/>
    </row>
    <row r="45" spans="1:12" ht="15.75" customHeight="1" x14ac:dyDescent="0.25">
      <c r="A45" s="24">
        <v>41</v>
      </c>
      <c r="B45" s="97" t="s">
        <v>4772</v>
      </c>
      <c r="C45" s="107" t="s">
        <v>4184</v>
      </c>
      <c r="D45" s="24" t="s">
        <v>7</v>
      </c>
      <c r="E45" s="99" t="s">
        <v>620</v>
      </c>
      <c r="F45" s="24" t="s">
        <v>6</v>
      </c>
      <c r="G45" s="24">
        <v>6</v>
      </c>
      <c r="H45" s="24">
        <v>5</v>
      </c>
      <c r="I45" s="24">
        <v>2.25</v>
      </c>
      <c r="J45" s="23">
        <v>22</v>
      </c>
      <c r="K45" s="24">
        <v>3</v>
      </c>
      <c r="L45" s="103"/>
    </row>
    <row r="46" spans="1:12" ht="15.75" customHeight="1" x14ac:dyDescent="0.25">
      <c r="A46" s="24">
        <v>42</v>
      </c>
      <c r="B46" s="97" t="s">
        <v>4773</v>
      </c>
      <c r="C46" s="96" t="s">
        <v>250</v>
      </c>
      <c r="D46" s="24" t="s">
        <v>625</v>
      </c>
      <c r="E46" s="24" t="s">
        <v>620</v>
      </c>
      <c r="F46" s="24" t="s">
        <v>4336</v>
      </c>
      <c r="G46" s="24"/>
      <c r="H46" s="24"/>
      <c r="I46" s="24"/>
      <c r="J46" s="23"/>
      <c r="K46" s="95"/>
      <c r="L46" s="24" t="s">
        <v>614</v>
      </c>
    </row>
    <row r="47" spans="1:12" ht="15.75" customHeight="1" x14ac:dyDescent="0.25">
      <c r="A47" s="24">
        <v>43</v>
      </c>
      <c r="B47" s="97" t="s">
        <v>4774</v>
      </c>
      <c r="C47" s="96" t="s">
        <v>4086</v>
      </c>
      <c r="D47" s="24" t="s">
        <v>625</v>
      </c>
      <c r="E47" s="24" t="s">
        <v>620</v>
      </c>
      <c r="F47" s="24" t="s">
        <v>6</v>
      </c>
      <c r="G47" s="24">
        <v>6</v>
      </c>
      <c r="H47" s="24">
        <v>4.25</v>
      </c>
      <c r="I47" s="24">
        <v>2.75</v>
      </c>
      <c r="J47" s="23">
        <v>22.75</v>
      </c>
      <c r="K47" s="95">
        <v>1</v>
      </c>
      <c r="L47" s="24"/>
    </row>
    <row r="48" spans="1:12" ht="15.75" customHeight="1" x14ac:dyDescent="0.25">
      <c r="A48" s="24">
        <v>44</v>
      </c>
      <c r="B48" s="97" t="s">
        <v>4775</v>
      </c>
      <c r="C48" s="96" t="s">
        <v>4130</v>
      </c>
      <c r="D48" s="24" t="s">
        <v>625</v>
      </c>
      <c r="E48" s="24" t="s">
        <v>620</v>
      </c>
      <c r="F48" s="24" t="s">
        <v>3</v>
      </c>
      <c r="G48" s="24">
        <v>6.25</v>
      </c>
      <c r="H48" s="24">
        <v>2</v>
      </c>
      <c r="I48" s="24">
        <v>4</v>
      </c>
      <c r="J48" s="23">
        <v>24</v>
      </c>
      <c r="K48" s="95">
        <v>2</v>
      </c>
      <c r="L48" s="24"/>
    </row>
    <row r="49" spans="1:12" ht="15.75" customHeight="1" x14ac:dyDescent="0.25">
      <c r="A49" s="24">
        <v>45</v>
      </c>
      <c r="B49" s="102" t="s">
        <v>4776</v>
      </c>
      <c r="C49" s="109" t="s">
        <v>4309</v>
      </c>
      <c r="D49" s="102" t="s">
        <v>625</v>
      </c>
      <c r="E49" s="102" t="s">
        <v>620</v>
      </c>
      <c r="F49" s="102" t="s">
        <v>3</v>
      </c>
      <c r="G49" s="102">
        <v>5.25</v>
      </c>
      <c r="H49" s="102">
        <v>3.75</v>
      </c>
      <c r="I49" s="102">
        <v>2.25</v>
      </c>
      <c r="J49" s="102">
        <v>20.25</v>
      </c>
      <c r="K49" s="102">
        <v>3</v>
      </c>
      <c r="L49" s="102"/>
    </row>
    <row r="50" spans="1:12" ht="15.75" customHeight="1" x14ac:dyDescent="0.25">
      <c r="A50" s="24">
        <v>46</v>
      </c>
      <c r="B50" s="97" t="s">
        <v>4841</v>
      </c>
      <c r="C50" s="96"/>
      <c r="D50" s="24" t="s">
        <v>625</v>
      </c>
      <c r="E50" s="24" t="s">
        <v>620</v>
      </c>
      <c r="F50" s="24" t="s">
        <v>4336</v>
      </c>
      <c r="G50" s="24"/>
      <c r="H50" s="24"/>
      <c r="I50" s="24"/>
      <c r="J50" s="23"/>
      <c r="K50" s="95"/>
      <c r="L50" s="24" t="s">
        <v>621</v>
      </c>
    </row>
    <row r="51" spans="1:12" ht="15.75" customHeight="1" x14ac:dyDescent="0.25">
      <c r="A51" s="24">
        <v>47</v>
      </c>
      <c r="B51" s="102"/>
      <c r="C51" s="109"/>
      <c r="D51" s="102"/>
      <c r="E51" s="102"/>
      <c r="F51" s="102"/>
      <c r="G51" s="102"/>
      <c r="H51" s="102"/>
      <c r="I51" s="102"/>
      <c r="J51" s="102"/>
      <c r="K51" s="102"/>
      <c r="L51" s="102"/>
    </row>
    <row r="53" spans="1:12" s="34" customFormat="1" ht="16.5" customHeight="1" x14ac:dyDescent="0.2">
      <c r="B53" s="36" t="s">
        <v>634</v>
      </c>
      <c r="C53" s="38" t="s">
        <v>7</v>
      </c>
      <c r="D53" s="41" t="s">
        <v>625</v>
      </c>
      <c r="E53" s="38" t="s">
        <v>31</v>
      </c>
      <c r="F53" s="45" t="s">
        <v>31</v>
      </c>
      <c r="G53" s="45" t="s">
        <v>3</v>
      </c>
      <c r="H53" s="45" t="s">
        <v>6</v>
      </c>
      <c r="I53" s="105" t="s">
        <v>4336</v>
      </c>
      <c r="J53" s="38" t="s">
        <v>626</v>
      </c>
      <c r="K53" s="45" t="s">
        <v>627</v>
      </c>
      <c r="L53" s="41" t="s">
        <v>628</v>
      </c>
    </row>
    <row r="54" spans="1:12" x14ac:dyDescent="0.25">
      <c r="B54" s="57">
        <f>AVERAGE(J5:J51)</f>
        <v>21.906976744186046</v>
      </c>
      <c r="C54" s="43">
        <f>COUNTIF($D$5:$D$51,C53)</f>
        <v>24</v>
      </c>
      <c r="D54" s="40">
        <f>COUNTIF($D$5:$D$51,D53)</f>
        <v>22</v>
      </c>
      <c r="E54" s="43">
        <f>COUNTIF($F$5:$F$51,E53)</f>
        <v>2</v>
      </c>
      <c r="F54" s="44">
        <f>COUNTIF($F$5:$F$51,F53)</f>
        <v>2</v>
      </c>
      <c r="G54" s="44">
        <f>COUNTIF($F$5:$F$51,G53)</f>
        <v>20</v>
      </c>
      <c r="H54" s="44">
        <f>COUNTIF($F$5:$F$51,H53)</f>
        <v>20</v>
      </c>
      <c r="I54" s="40">
        <f>COUNTIF($F$5:$F$51,I53)</f>
        <v>3</v>
      </c>
      <c r="J54" s="43">
        <f>COUNTIF($K$5:$K$51,RIGHT(J53))</f>
        <v>13</v>
      </c>
      <c r="K54" s="44">
        <f>COUNTIF($K$5:$K$51,RIGHT(K53))</f>
        <v>17</v>
      </c>
      <c r="L54" s="40">
        <f>COUNTIF($K$5:$K$51,RIGHT(L53))</f>
        <v>13</v>
      </c>
    </row>
  </sheetData>
  <mergeCells count="2">
    <mergeCell ref="A2:L2"/>
    <mergeCell ref="A3:L3"/>
  </mergeCells>
  <conditionalFormatting sqref="F5:F47 F50">
    <cfRule type="cellIs" dxfId="14" priority="4" operator="equal">
      <formula>"Lưu ban"</formula>
    </cfRule>
  </conditionalFormatting>
  <conditionalFormatting sqref="G5:G47 G50">
    <cfRule type="cellIs" dxfId="13" priority="3" operator="equal">
      <formula>"Lưu ban"</formula>
    </cfRule>
  </conditionalFormatting>
  <conditionalFormatting sqref="F48">
    <cfRule type="cellIs" dxfId="12" priority="2" operator="equal">
      <formula>"Lưu ban"</formula>
    </cfRule>
  </conditionalFormatting>
  <conditionalFormatting sqref="G48">
    <cfRule type="cellIs" dxfId="11" priority="1" operator="equal">
      <formula>"Lưu ban"</formula>
    </cfRule>
  </conditionalFormatting>
  <pageMargins left="0.4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K10</vt:lpstr>
      <vt:lpstr>A1</vt:lpstr>
      <vt:lpstr>A2</vt:lpstr>
      <vt:lpstr>A3</vt:lpstr>
      <vt:lpstr>A4</vt:lpstr>
      <vt:lpstr>A5</vt:lpstr>
      <vt:lpstr>A6</vt:lpstr>
      <vt:lpstr>A7</vt:lpstr>
      <vt:lpstr>A8</vt:lpstr>
      <vt:lpstr>A9</vt:lpstr>
      <vt:lpstr>A10</vt:lpstr>
      <vt:lpstr>A11</vt:lpstr>
      <vt:lpstr>Sheet1</vt:lpstr>
      <vt:lpstr>'K10'!Print_Titles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Uyen Ha</dc:creator>
  <cp:lastModifiedBy>CHI</cp:lastModifiedBy>
  <cp:lastPrinted>2017-08-03T14:14:23Z</cp:lastPrinted>
  <dcterms:created xsi:type="dcterms:W3CDTF">2016-07-18T08:23:17Z</dcterms:created>
  <dcterms:modified xsi:type="dcterms:W3CDTF">2017-08-07T14:15:05Z</dcterms:modified>
</cp:coreProperties>
</file>