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35" windowWidth="20730" windowHeight="11760" tabRatio="714"/>
  </bookViews>
  <sheets>
    <sheet name="Khoi 11" sheetId="1" r:id="rId1"/>
    <sheet name="11A1" sheetId="2" r:id="rId2"/>
    <sheet name="11A2" sheetId="3" r:id="rId3"/>
    <sheet name="11A3" sheetId="4" r:id="rId4"/>
    <sheet name="11A4" sheetId="5" r:id="rId5"/>
    <sheet name="11A5" sheetId="6" r:id="rId6"/>
    <sheet name="11A6" sheetId="7" r:id="rId7"/>
    <sheet name="11A7" sheetId="8" r:id="rId8"/>
    <sheet name="11A8" sheetId="9" r:id="rId9"/>
    <sheet name="11A9" sheetId="10" r:id="rId10"/>
    <sheet name="11A10" sheetId="11" r:id="rId11"/>
    <sheet name="Sheet1" sheetId="12" state="hidden" r:id="rId12"/>
  </sheets>
  <definedNames>
    <definedName name="_xlnm._FilterDatabase" localSheetId="0" hidden="1">'Khoi 11'!$A$4:$O$421</definedName>
    <definedName name="_xlnm.Print_Titles" localSheetId="0">'Khoi 11'!$4:$4</definedName>
  </definedNames>
  <calcPr calcId="144525" iterateCount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1" i="10" l="1"/>
  <c r="H51" i="10"/>
  <c r="J51" i="10"/>
  <c r="I51" i="10"/>
  <c r="B51" i="3"/>
  <c r="B51" i="4"/>
  <c r="B51" i="5"/>
  <c r="B51" i="6"/>
  <c r="B51" i="7"/>
  <c r="B51" i="8"/>
  <c r="B51" i="9"/>
  <c r="B51" i="10"/>
  <c r="B51" i="11"/>
  <c r="B51" i="2"/>
  <c r="A51" i="3"/>
  <c r="A51" i="4"/>
  <c r="A51" i="5"/>
  <c r="A51" i="6"/>
  <c r="A51" i="7"/>
  <c r="A51" i="8"/>
  <c r="A51" i="9"/>
  <c r="A51" i="10"/>
  <c r="A51" i="11"/>
  <c r="A51" i="2"/>
  <c r="L51" i="2"/>
  <c r="L51" i="3"/>
  <c r="L51" i="4"/>
  <c r="L51" i="5"/>
  <c r="L51" i="6"/>
  <c r="L51" i="7"/>
  <c r="L51" i="9"/>
  <c r="L51" i="10"/>
  <c r="L51" i="11"/>
  <c r="L51" i="8"/>
  <c r="I426" i="1"/>
  <c r="K51" i="3"/>
  <c r="K51" i="4"/>
  <c r="K51" i="5"/>
  <c r="K51" i="6"/>
  <c r="K51" i="7"/>
  <c r="K51" i="8"/>
  <c r="K51" i="9"/>
  <c r="K51" i="10"/>
  <c r="K51" i="11"/>
  <c r="K51" i="2"/>
  <c r="J51" i="11"/>
  <c r="I51" i="11"/>
  <c r="H51" i="11"/>
  <c r="G51" i="11"/>
  <c r="F51" i="11"/>
  <c r="E51" i="11"/>
  <c r="D51" i="11"/>
  <c r="C51" i="11"/>
  <c r="F51" i="10"/>
  <c r="E51" i="10"/>
  <c r="D51" i="10"/>
  <c r="C51" i="10"/>
  <c r="I51" i="3"/>
  <c r="J51" i="3"/>
  <c r="I51" i="4"/>
  <c r="J51" i="4"/>
  <c r="I51" i="5"/>
  <c r="J51" i="5"/>
  <c r="I51" i="6"/>
  <c r="J51" i="6"/>
  <c r="I51" i="7"/>
  <c r="J51" i="7"/>
  <c r="I51" i="8"/>
  <c r="J51" i="8"/>
  <c r="I51" i="9"/>
  <c r="J51" i="9"/>
  <c r="I51" i="2"/>
  <c r="J51" i="2"/>
  <c r="H51" i="3"/>
  <c r="H51" i="4"/>
  <c r="H51" i="5"/>
  <c r="H51" i="6"/>
  <c r="H51" i="7"/>
  <c r="H51" i="8"/>
  <c r="H51" i="9"/>
  <c r="H51" i="2"/>
  <c r="G51" i="3"/>
  <c r="G51" i="4"/>
  <c r="G51" i="5"/>
  <c r="G51" i="6"/>
  <c r="G51" i="7"/>
  <c r="G51" i="8"/>
  <c r="G51" i="9"/>
  <c r="G51" i="2"/>
  <c r="D51" i="3"/>
  <c r="E51" i="3"/>
  <c r="F51" i="3"/>
  <c r="D51" i="4"/>
  <c r="E51" i="4"/>
  <c r="F51" i="4"/>
  <c r="D51" i="5"/>
  <c r="E51" i="5"/>
  <c r="F51" i="5"/>
  <c r="D51" i="6"/>
  <c r="E51" i="6"/>
  <c r="F51" i="6"/>
  <c r="D51" i="7"/>
  <c r="E51" i="7"/>
  <c r="F51" i="7"/>
  <c r="D51" i="8"/>
  <c r="E51" i="8"/>
  <c r="F51" i="8"/>
  <c r="D51" i="9"/>
  <c r="E51" i="9"/>
  <c r="F51" i="9"/>
  <c r="D51" i="2"/>
  <c r="E51" i="2"/>
  <c r="F51" i="2"/>
  <c r="C51" i="3"/>
  <c r="C51" i="4"/>
  <c r="C51" i="5"/>
  <c r="C51" i="6"/>
  <c r="C51" i="7"/>
  <c r="C51" i="8"/>
  <c r="C51" i="9"/>
  <c r="C51" i="2"/>
  <c r="S427" i="1"/>
  <c r="T427" i="1"/>
  <c r="T428" i="1"/>
  <c r="T429" i="1"/>
  <c r="T430" i="1"/>
  <c r="T431" i="1"/>
  <c r="T432" i="1"/>
  <c r="T433" i="1"/>
  <c r="T434" i="1"/>
  <c r="T435" i="1"/>
  <c r="T426" i="1"/>
  <c r="P435" i="1"/>
  <c r="P426" i="1"/>
  <c r="K427" i="1"/>
  <c r="K428" i="1"/>
  <c r="K429" i="1"/>
  <c r="K430" i="1"/>
  <c r="K431" i="1"/>
  <c r="K432" i="1"/>
  <c r="K433" i="1"/>
  <c r="K434" i="1"/>
  <c r="K435" i="1"/>
  <c r="K426" i="1"/>
  <c r="J427" i="1"/>
  <c r="J428" i="1"/>
  <c r="J429" i="1"/>
  <c r="J430" i="1"/>
  <c r="J431" i="1"/>
  <c r="J432" i="1"/>
  <c r="J433" i="1"/>
  <c r="J434" i="1"/>
  <c r="J435" i="1"/>
  <c r="J426" i="1"/>
  <c r="M435" i="1"/>
  <c r="S426" i="1"/>
  <c r="C430" i="1"/>
  <c r="U430" i="1" s="1"/>
  <c r="D427" i="1"/>
  <c r="C426" i="1"/>
  <c r="U426" i="1" s="1"/>
  <c r="O427" i="1"/>
  <c r="O428" i="1"/>
  <c r="O429" i="1"/>
  <c r="O430" i="1"/>
  <c r="O431" i="1"/>
  <c r="O432" i="1"/>
  <c r="O433" i="1"/>
  <c r="O434" i="1"/>
  <c r="O435" i="1"/>
  <c r="O426" i="1"/>
  <c r="I427" i="1"/>
  <c r="I428" i="1"/>
  <c r="I429" i="1"/>
  <c r="I430" i="1"/>
  <c r="I431" i="1"/>
  <c r="I432" i="1"/>
  <c r="I433" i="1"/>
  <c r="I434" i="1"/>
  <c r="I435" i="1"/>
  <c r="D426" i="1"/>
  <c r="E426" i="1"/>
  <c r="D434" i="1"/>
  <c r="S435" i="1"/>
  <c r="R435" i="1"/>
  <c r="Q435" i="1"/>
  <c r="N435" i="1"/>
  <c r="L435" i="1"/>
  <c r="H435" i="1"/>
  <c r="G435" i="1"/>
  <c r="F435" i="1"/>
  <c r="E435" i="1"/>
  <c r="D435" i="1"/>
  <c r="U435" i="1" s="1"/>
  <c r="C435" i="1"/>
  <c r="S434" i="1"/>
  <c r="R434" i="1"/>
  <c r="Q434" i="1"/>
  <c r="P434" i="1"/>
  <c r="N434" i="1"/>
  <c r="M434" i="1"/>
  <c r="L434" i="1"/>
  <c r="H434" i="1"/>
  <c r="G434" i="1"/>
  <c r="F434" i="1"/>
  <c r="E434" i="1"/>
  <c r="C434" i="1"/>
  <c r="S433" i="1"/>
  <c r="R433" i="1"/>
  <c r="Q433" i="1"/>
  <c r="P433" i="1"/>
  <c r="N433" i="1"/>
  <c r="M433" i="1"/>
  <c r="L433" i="1"/>
  <c r="H433" i="1"/>
  <c r="G433" i="1"/>
  <c r="F433" i="1"/>
  <c r="E433" i="1"/>
  <c r="D433" i="1"/>
  <c r="C433" i="1"/>
  <c r="S432" i="1"/>
  <c r="R432" i="1"/>
  <c r="Q432" i="1"/>
  <c r="P432" i="1"/>
  <c r="N432" i="1"/>
  <c r="M432" i="1"/>
  <c r="L432" i="1"/>
  <c r="H432" i="1"/>
  <c r="G432" i="1"/>
  <c r="F432" i="1"/>
  <c r="E432" i="1"/>
  <c r="D432" i="1"/>
  <c r="C432" i="1"/>
  <c r="U432" i="1" s="1"/>
  <c r="S431" i="1"/>
  <c r="R431" i="1"/>
  <c r="Q431" i="1"/>
  <c r="P431" i="1"/>
  <c r="N431" i="1"/>
  <c r="M431" i="1"/>
  <c r="L431" i="1"/>
  <c r="H431" i="1"/>
  <c r="G431" i="1"/>
  <c r="F431" i="1"/>
  <c r="E431" i="1"/>
  <c r="D431" i="1"/>
  <c r="C431" i="1"/>
  <c r="S430" i="1"/>
  <c r="R430" i="1"/>
  <c r="Q430" i="1"/>
  <c r="P430" i="1"/>
  <c r="N430" i="1"/>
  <c r="M430" i="1"/>
  <c r="L430" i="1"/>
  <c r="H430" i="1"/>
  <c r="G430" i="1"/>
  <c r="F430" i="1"/>
  <c r="E430" i="1"/>
  <c r="D430" i="1"/>
  <c r="S429" i="1"/>
  <c r="R429" i="1"/>
  <c r="Q429" i="1"/>
  <c r="P429" i="1"/>
  <c r="N429" i="1"/>
  <c r="M429" i="1"/>
  <c r="L429" i="1"/>
  <c r="H429" i="1"/>
  <c r="G429" i="1"/>
  <c r="F429" i="1"/>
  <c r="E429" i="1"/>
  <c r="D429" i="1"/>
  <c r="C429" i="1"/>
  <c r="S428" i="1"/>
  <c r="R428" i="1"/>
  <c r="Q428" i="1"/>
  <c r="P428" i="1"/>
  <c r="N428" i="1"/>
  <c r="M428" i="1"/>
  <c r="L428" i="1"/>
  <c r="H428" i="1"/>
  <c r="G428" i="1"/>
  <c r="F428" i="1"/>
  <c r="E428" i="1"/>
  <c r="D428" i="1"/>
  <c r="C428" i="1"/>
  <c r="U428" i="1" s="1"/>
  <c r="R427" i="1"/>
  <c r="Q427" i="1"/>
  <c r="P427" i="1"/>
  <c r="N427" i="1"/>
  <c r="M427" i="1"/>
  <c r="L427" i="1"/>
  <c r="H427" i="1"/>
  <c r="G427" i="1"/>
  <c r="F427" i="1"/>
  <c r="E427" i="1"/>
  <c r="C427" i="1"/>
  <c r="R426" i="1"/>
  <c r="Q426" i="1"/>
  <c r="N426" i="1"/>
  <c r="M426" i="1"/>
  <c r="L426" i="1"/>
  <c r="H426" i="1"/>
  <c r="G426" i="1"/>
  <c r="F426" i="1"/>
  <c r="U433" i="1"/>
  <c r="U427" i="1"/>
  <c r="A3" i="3"/>
  <c r="A3" i="4"/>
  <c r="A3" i="5"/>
  <c r="A3" i="6"/>
  <c r="A3" i="7"/>
  <c r="A3" i="8"/>
  <c r="A3" i="9"/>
  <c r="A3" i="10"/>
  <c r="A3" i="11"/>
  <c r="A3" i="2"/>
  <c r="U429" i="1" l="1"/>
  <c r="U431" i="1"/>
  <c r="U434" i="1"/>
</calcChain>
</file>

<file path=xl/sharedStrings.xml><?xml version="1.0" encoding="utf-8"?>
<sst xmlns="http://schemas.openxmlformats.org/spreadsheetml/2006/main" count="7371" uniqueCount="792">
  <si>
    <t>STT</t>
  </si>
  <si>
    <t>Ngày sinh</t>
  </si>
  <si>
    <t>Giới tính</t>
  </si>
  <si>
    <t>TBCM</t>
  </si>
  <si>
    <t>XLHL</t>
  </si>
  <si>
    <t>XLHK</t>
  </si>
  <si>
    <t>Danh hiệu</t>
  </si>
  <si>
    <t>Thuộc diện</t>
  </si>
  <si>
    <t>10A1</t>
  </si>
  <si>
    <t>Nữ</t>
  </si>
  <si>
    <t>Khá</t>
  </si>
  <si>
    <t>Tốt</t>
  </si>
  <si>
    <t>HSTT</t>
  </si>
  <si>
    <t>Nam</t>
  </si>
  <si>
    <t>Tb</t>
  </si>
  <si>
    <t>13/05/2000</t>
  </si>
  <si>
    <t>02/08/2000</t>
  </si>
  <si>
    <t>01/03/2000</t>
  </si>
  <si>
    <t>20/08/2000</t>
  </si>
  <si>
    <t>15/06/2000</t>
  </si>
  <si>
    <t>06/08/2000</t>
  </si>
  <si>
    <t>Giỏi</t>
  </si>
  <si>
    <t>HSG</t>
  </si>
  <si>
    <t>26/09/2000</t>
  </si>
  <si>
    <t>10A2</t>
  </si>
  <si>
    <t>22/03/2000</t>
  </si>
  <si>
    <t>21/11/2000</t>
  </si>
  <si>
    <t>08/11/2000</t>
  </si>
  <si>
    <t>02/09/2000</t>
  </si>
  <si>
    <t>23/07/2000</t>
  </si>
  <si>
    <t>10/08/2000</t>
  </si>
  <si>
    <t>09/10/2000</t>
  </si>
  <si>
    <t>10A3</t>
  </si>
  <si>
    <t>16/08/2000</t>
  </si>
  <si>
    <t>17/12/2000</t>
  </si>
  <si>
    <t>19/07/2000</t>
  </si>
  <si>
    <t>10A4</t>
  </si>
  <si>
    <t>24/06/2000</t>
  </si>
  <si>
    <t>26/10/2000</t>
  </si>
  <si>
    <t>20/04/2000</t>
  </si>
  <si>
    <t>10A5</t>
  </si>
  <si>
    <t>23/11/2000</t>
  </si>
  <si>
    <t>10A6</t>
  </si>
  <si>
    <t>08/06/2000</t>
  </si>
  <si>
    <t>23/10/2000</t>
  </si>
  <si>
    <t>10A7</t>
  </si>
  <si>
    <t>10/03/2000</t>
  </si>
  <si>
    <t>28/10/2000</t>
  </si>
  <si>
    <t>11/08/2000</t>
  </si>
  <si>
    <t>10A8</t>
  </si>
  <si>
    <t>29/10/2000</t>
  </si>
  <si>
    <t>10A9</t>
  </si>
  <si>
    <t>10A10</t>
  </si>
  <si>
    <t>20/05/2000</t>
  </si>
  <si>
    <t>24/10/2000</t>
  </si>
  <si>
    <t>10A11</t>
  </si>
  <si>
    <t>06/06/2000</t>
  </si>
  <si>
    <t>15/02/2000</t>
  </si>
  <si>
    <t>10A12</t>
  </si>
  <si>
    <t>Lớp cũ</t>
  </si>
  <si>
    <t>Trường THPT Nguyễn Văn Tăng</t>
  </si>
  <si>
    <t>Yếu</t>
  </si>
  <si>
    <t>Anh</t>
  </si>
  <si>
    <t>Huy</t>
  </si>
  <si>
    <t>Tuấn</t>
  </si>
  <si>
    <t>Nguyễn Hoàng</t>
  </si>
  <si>
    <t>Nguyễn Quốc</t>
  </si>
  <si>
    <t>My</t>
  </si>
  <si>
    <t>Vũ</t>
  </si>
  <si>
    <t>Toàn</t>
  </si>
  <si>
    <t>Lê Quang</t>
  </si>
  <si>
    <t>Đỗ Thị Mai</t>
  </si>
  <si>
    <t>Lan</t>
  </si>
  <si>
    <t>Triệu</t>
  </si>
  <si>
    <t>Đỗ Quang</t>
  </si>
  <si>
    <t>Trung</t>
  </si>
  <si>
    <t>Nguyễn Văn Tuấn</t>
  </si>
  <si>
    <t>Khanh</t>
  </si>
  <si>
    <t>Lê Hoàng</t>
  </si>
  <si>
    <t>Nhã</t>
  </si>
  <si>
    <t>Nguyễn Lê Trường</t>
  </si>
  <si>
    <t>Lê Đặng Hoài</t>
  </si>
  <si>
    <t>Lương Danh Khánh</t>
  </si>
  <si>
    <t>Văn</t>
  </si>
  <si>
    <t>Hà Kiều</t>
  </si>
  <si>
    <t>Trương Văn</t>
  </si>
  <si>
    <t>Tên</t>
  </si>
  <si>
    <t>Họ</t>
  </si>
  <si>
    <t>Lớp mới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</si>
  <si>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</si>
  <si>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</si>
  <si>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</si>
  <si>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</si>
  <si>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</si>
  <si>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</si>
  <si>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</si>
  <si>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</si>
  <si>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</si>
  <si>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</si>
  <si>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Toán</t>
  </si>
  <si>
    <t>Lớp</t>
  </si>
  <si>
    <t>XL HL</t>
  </si>
  <si>
    <t>XL HK</t>
  </si>
  <si>
    <t>Sỉ số</t>
  </si>
  <si>
    <t>Ghi chú</t>
  </si>
  <si>
    <t>TB</t>
  </si>
  <si>
    <t>Học lực</t>
  </si>
  <si>
    <t>Hạnh kiểm</t>
  </si>
  <si>
    <t>Trung bình</t>
  </si>
  <si>
    <t>Trung bình TBCM</t>
  </si>
  <si>
    <t>Chuyển đi</t>
  </si>
  <si>
    <t>RÚt hồ sơ</t>
  </si>
  <si>
    <t>DANH SÁCH HỌC SINH KHỐI 11 - NĂM HỌC 2017-2018</t>
  </si>
  <si>
    <t>Nguyễn Hoàng Hải</t>
  </si>
  <si>
    <t>Nguyễn Hoàng Anh</t>
  </si>
  <si>
    <t>Nguyễn Thị Yến</t>
  </si>
  <si>
    <t>Nguyễn Thành Nguyên</t>
  </si>
  <si>
    <t>18/05/2001</t>
  </si>
  <si>
    <t>07/10/2001</t>
  </si>
  <si>
    <t>20/02/2001</t>
  </si>
  <si>
    <t>21/10/2001</t>
  </si>
  <si>
    <t>17/01/2001</t>
  </si>
  <si>
    <t>15/01/2001</t>
  </si>
  <si>
    <t>02/07/2001</t>
  </si>
  <si>
    <t>10/09/2001</t>
  </si>
  <si>
    <t>20/06/2001</t>
  </si>
  <si>
    <t>26/06/2001</t>
  </si>
  <si>
    <t>04/10/2001</t>
  </si>
  <si>
    <t>22/07/2001</t>
  </si>
  <si>
    <t>13/10/2001</t>
  </si>
  <si>
    <t>09/08/2001</t>
  </si>
  <si>
    <t>28/01/2001</t>
  </si>
  <si>
    <t>15/04/2001</t>
  </si>
  <si>
    <t>10/12/2000</t>
  </si>
  <si>
    <t>26/03/2001</t>
  </si>
  <si>
    <t>02/01/2001</t>
  </si>
  <si>
    <t>27/03/2001</t>
  </si>
  <si>
    <t>24/10/2001</t>
  </si>
  <si>
    <t>13/08/2001</t>
  </si>
  <si>
    <t>23/10/2001</t>
  </si>
  <si>
    <t>27/04/2001</t>
  </si>
  <si>
    <t>12/07/2001</t>
  </si>
  <si>
    <t>02/08/2001</t>
  </si>
  <si>
    <t>14/02/2001</t>
  </si>
  <si>
    <t>10/12/2001</t>
  </si>
  <si>
    <t>20/11/2001</t>
  </si>
  <si>
    <t>18/10/2001</t>
  </si>
  <si>
    <t>16/07/2001</t>
  </si>
  <si>
    <t>06/04/2001</t>
  </si>
  <si>
    <t>12/09/2001</t>
  </si>
  <si>
    <t>04/04/2001</t>
  </si>
  <si>
    <t>19/03/2001</t>
  </si>
  <si>
    <t>14/03/2001</t>
  </si>
  <si>
    <t>16/12/2001</t>
  </si>
  <si>
    <t>02/03/2001</t>
  </si>
  <si>
    <t>28/11/2001</t>
  </si>
  <si>
    <t>01/07/2000</t>
  </si>
  <si>
    <t>04/11/2001</t>
  </si>
  <si>
    <t>17/02/2001</t>
  </si>
  <si>
    <t>09/02/2000</t>
  </si>
  <si>
    <t>06/05/2001</t>
  </si>
  <si>
    <t>16/10/2001</t>
  </si>
  <si>
    <t>25/04/2001</t>
  </si>
  <si>
    <t>05/05/2001</t>
  </si>
  <si>
    <t>29/07/2000</t>
  </si>
  <si>
    <t>29/05/2001</t>
  </si>
  <si>
    <t>06/07/2001</t>
  </si>
  <si>
    <t>07/05/2001</t>
  </si>
  <si>
    <t>21/02/2001</t>
  </si>
  <si>
    <t>15/11/2000</t>
  </si>
  <si>
    <t>31/05/2001</t>
  </si>
  <si>
    <t>14/11/2001</t>
  </si>
  <si>
    <t>01/07/2001</t>
  </si>
  <si>
    <t>10/11/2001</t>
  </si>
  <si>
    <t>01/02/2001</t>
  </si>
  <si>
    <t>05/04/2001</t>
  </si>
  <si>
    <t>10/03/1999</t>
  </si>
  <si>
    <t>10/02/2001</t>
  </si>
  <si>
    <t>27/12/2001</t>
  </si>
  <si>
    <t>06/10/2001</t>
  </si>
  <si>
    <t>28/10/2001</t>
  </si>
  <si>
    <t>03/11/2001</t>
  </si>
  <si>
    <t>16/11/2001</t>
  </si>
  <si>
    <t>03/02/2001</t>
  </si>
  <si>
    <t>29/05/2000</t>
  </si>
  <si>
    <t>27/08/2001</t>
  </si>
  <si>
    <t>17/10/2001</t>
  </si>
  <si>
    <t>04/01/2001</t>
  </si>
  <si>
    <t>23/03/2001</t>
  </si>
  <si>
    <t>23/05/2001</t>
  </si>
  <si>
    <t>05/06/2001</t>
  </si>
  <si>
    <t>25/02/2001</t>
  </si>
  <si>
    <t>25/11/2001</t>
  </si>
  <si>
    <t>13/02/2001</t>
  </si>
  <si>
    <t>06/11/2001</t>
  </si>
  <si>
    <t>02/06/2001</t>
  </si>
  <si>
    <t>16/08/2001</t>
  </si>
  <si>
    <t>30/11/2001</t>
  </si>
  <si>
    <t>25/07/2001</t>
  </si>
  <si>
    <t>21/09/2001</t>
  </si>
  <si>
    <t>18/09/2001</t>
  </si>
  <si>
    <t>08/12/2001</t>
  </si>
  <si>
    <t>07/12/2001</t>
  </si>
  <si>
    <t>05/03/2001</t>
  </si>
  <si>
    <t>07/06/2001</t>
  </si>
  <si>
    <t>19/08/2001</t>
  </si>
  <si>
    <t>12/12/2001</t>
  </si>
  <si>
    <t>18/12/2001</t>
  </si>
  <si>
    <t>29/06/2001</t>
  </si>
  <si>
    <t>16/02/2001</t>
  </si>
  <si>
    <t>13/09/2001</t>
  </si>
  <si>
    <t>04/09/2001</t>
  </si>
  <si>
    <t>06/02/2001</t>
  </si>
  <si>
    <t>02/12/2001</t>
  </si>
  <si>
    <t>22/01/2000</t>
  </si>
  <si>
    <t>13/12/2001</t>
  </si>
  <si>
    <t>21/12/2001</t>
  </si>
  <si>
    <t>28/05/2001</t>
  </si>
  <si>
    <t>03/07/2001</t>
  </si>
  <si>
    <t>17/08/2001</t>
  </si>
  <si>
    <t>11/02/2001</t>
  </si>
  <si>
    <t>11/07/2001</t>
  </si>
  <si>
    <t>11/01/2001</t>
  </si>
  <si>
    <t>16/06/2000</t>
  </si>
  <si>
    <t>27/05/2001</t>
  </si>
  <si>
    <t>19/10/2001</t>
  </si>
  <si>
    <t>24/04/2001</t>
  </si>
  <si>
    <t>20/08/2001</t>
  </si>
  <si>
    <t>22/02/2001</t>
  </si>
  <si>
    <t>24/09/2001</t>
  </si>
  <si>
    <t>11/12/2001</t>
  </si>
  <si>
    <t>13/06/2001</t>
  </si>
  <si>
    <t>24/05/2001</t>
  </si>
  <si>
    <t>26/07/2000</t>
  </si>
  <si>
    <t>19/09/2001</t>
  </si>
  <si>
    <t>09/09/2001</t>
  </si>
  <si>
    <t>13/11/2001</t>
  </si>
  <si>
    <t>17/03/2001</t>
  </si>
  <si>
    <t>09/04/2001</t>
  </si>
  <si>
    <t>28/09/2001</t>
  </si>
  <si>
    <t>10/05/2001</t>
  </si>
  <si>
    <t>21/08/2001</t>
  </si>
  <si>
    <t>13/04/2001</t>
  </si>
  <si>
    <t>23/07/2001</t>
  </si>
  <si>
    <t>28/02/2001</t>
  </si>
  <si>
    <t>01/06/2000</t>
  </si>
  <si>
    <t>01/08/2001</t>
  </si>
  <si>
    <t>24/11/2001</t>
  </si>
  <si>
    <t>19/07/2001</t>
  </si>
  <si>
    <t>26/05/2001</t>
  </si>
  <si>
    <t>08/02/2001</t>
  </si>
  <si>
    <t>30/04/2001</t>
  </si>
  <si>
    <t>27/12/2000</t>
  </si>
  <si>
    <t>30/07/2001</t>
  </si>
  <si>
    <t>19/11/2001</t>
  </si>
  <si>
    <t>21/07/2001</t>
  </si>
  <si>
    <t>02/11/2001</t>
  </si>
  <si>
    <t>12/10/2001</t>
  </si>
  <si>
    <t>18/03/2001</t>
  </si>
  <si>
    <t>09/11/2001</t>
  </si>
  <si>
    <t>25/06/2001</t>
  </si>
  <si>
    <t>28/03/2001</t>
  </si>
  <si>
    <t>14/04/2001</t>
  </si>
  <si>
    <t>18/02/2001</t>
  </si>
  <si>
    <t>25/12/2001</t>
  </si>
  <si>
    <t>03/10/2001</t>
  </si>
  <si>
    <t>27/06/2001</t>
  </si>
  <si>
    <t>30/08/2001</t>
  </si>
  <si>
    <t>30/01/2001</t>
  </si>
  <si>
    <t>08/03/2001</t>
  </si>
  <si>
    <t>01/01/2001</t>
  </si>
  <si>
    <t>07/09/2001</t>
  </si>
  <si>
    <t>20/05/2001</t>
  </si>
  <si>
    <t>09/01/2001</t>
  </si>
  <si>
    <t>14/01/2001</t>
  </si>
  <si>
    <t>23/12/2001</t>
  </si>
  <si>
    <t>16/01/2001</t>
  </si>
  <si>
    <t>12/04/2000</t>
  </si>
  <si>
    <t>15/06/2001</t>
  </si>
  <si>
    <t>01/11/2000</t>
  </si>
  <si>
    <t>12/04/2001</t>
  </si>
  <si>
    <t>26/10/2001</t>
  </si>
  <si>
    <t>27/10/2001</t>
  </si>
  <si>
    <t>17/05/2001</t>
  </si>
  <si>
    <t>13/07/2001</t>
  </si>
  <si>
    <t>05/07/2000</t>
  </si>
  <si>
    <t>26/12/2001</t>
  </si>
  <si>
    <t>15/08/2001</t>
  </si>
  <si>
    <t>03/03/2001</t>
  </si>
  <si>
    <t>29/01/2001</t>
  </si>
  <si>
    <t>11/10/2001</t>
  </si>
  <si>
    <t>15/07/2001</t>
  </si>
  <si>
    <t>10/08/2001</t>
  </si>
  <si>
    <t>24/03/2001</t>
  </si>
  <si>
    <t>25/01/2001</t>
  </si>
  <si>
    <t>08/01/2001</t>
  </si>
  <si>
    <t>09/03/2001</t>
  </si>
  <si>
    <t>11/03/2001</t>
  </si>
  <si>
    <t>28/08/2001</t>
  </si>
  <si>
    <t>08/05/2001</t>
  </si>
  <si>
    <t>23/01/2001</t>
  </si>
  <si>
    <t>13/03/2001</t>
  </si>
  <si>
    <t>08/11/2001</t>
  </si>
  <si>
    <t>03/12/2001</t>
  </si>
  <si>
    <t>14/09/2001</t>
  </si>
  <si>
    <t>18/10/1999</t>
  </si>
  <si>
    <t>02/05/2001</t>
  </si>
  <si>
    <t>21/03/2001</t>
  </si>
  <si>
    <t>26/04/2001</t>
  </si>
  <si>
    <t>30/09/2001</t>
  </si>
  <si>
    <t>01/12/2001</t>
  </si>
  <si>
    <t>26/07/2001</t>
  </si>
  <si>
    <t>06/12/2001</t>
  </si>
  <si>
    <t>30/10/2001</t>
  </si>
  <si>
    <t>08/08/2001</t>
  </si>
  <si>
    <t>27/11/2001</t>
  </si>
  <si>
    <t>03/05/2001</t>
  </si>
  <si>
    <t>14/01/2000</t>
  </si>
  <si>
    <t>26/02/2001</t>
  </si>
  <si>
    <t>29/09/2001</t>
  </si>
  <si>
    <t>06/09/2001</t>
  </si>
  <si>
    <t>03/08/2001</t>
  </si>
  <si>
    <t>27/09/2001</t>
  </si>
  <si>
    <t>23/11/2001</t>
  </si>
  <si>
    <t>25/05/2001</t>
  </si>
  <si>
    <t>29/11/2001</t>
  </si>
  <si>
    <t>17/10/2000</t>
  </si>
  <si>
    <t>22/01/2001</t>
  </si>
  <si>
    <t>14/12/2001</t>
  </si>
  <si>
    <t>09/06/2001</t>
  </si>
  <si>
    <t>29/12/2001</t>
  </si>
  <si>
    <t>19/12/2001</t>
  </si>
  <si>
    <t>22/04/2001</t>
  </si>
  <si>
    <t>23/04/2001</t>
  </si>
  <si>
    <t>16/11/2000</t>
  </si>
  <si>
    <t>25/03/2001</t>
  </si>
  <si>
    <t>14/08/2001</t>
  </si>
  <si>
    <t>14/05/2001</t>
  </si>
  <si>
    <t>09/10/2001</t>
  </si>
  <si>
    <t>25/10/2001</t>
  </si>
  <si>
    <t>05/01/2001</t>
  </si>
  <si>
    <t>23/08/2001</t>
  </si>
  <si>
    <t>09/02/2001</t>
  </si>
  <si>
    <t>12/01/2001</t>
  </si>
  <si>
    <t>04/07/2001</t>
  </si>
  <si>
    <t>19/01/2001</t>
  </si>
  <si>
    <t>21/04/2001</t>
  </si>
  <si>
    <t>13/01/2001</t>
  </si>
  <si>
    <t>19/06/2001</t>
  </si>
  <si>
    <t>24/04/2000</t>
  </si>
  <si>
    <t>11/11/2000</t>
  </si>
  <si>
    <t>30/05/2001</t>
  </si>
  <si>
    <t>16/03/2001</t>
  </si>
  <si>
    <t>23/01/2000</t>
  </si>
  <si>
    <t>10/04/2001</t>
  </si>
  <si>
    <t>21/01/2001</t>
  </si>
  <si>
    <t>05/11/2001</t>
  </si>
  <si>
    <t>22/10/2001</t>
  </si>
  <si>
    <t>17/07/2001</t>
  </si>
  <si>
    <t>K</t>
  </si>
  <si>
    <t/>
  </si>
  <si>
    <t>Tiên tiến</t>
  </si>
  <si>
    <t>Y</t>
  </si>
  <si>
    <t>Lên lớp sau Thi lại</t>
  </si>
  <si>
    <t>Lên lớp sau RHL</t>
  </si>
  <si>
    <t>Học lại</t>
  </si>
  <si>
    <t>15/08/2000</t>
  </si>
  <si>
    <t>06/05/2000</t>
  </si>
  <si>
    <t>04/10/2000</t>
  </si>
  <si>
    <t>29/09/2000</t>
  </si>
  <si>
    <t>29/02/2000</t>
  </si>
  <si>
    <t>13/09/2000</t>
  </si>
  <si>
    <t>14/03/2000</t>
  </si>
  <si>
    <t>17/06/1999</t>
  </si>
  <si>
    <t>11a7</t>
  </si>
  <si>
    <t>11a4</t>
  </si>
  <si>
    <t>11a2</t>
  </si>
  <si>
    <t>11a3</t>
  </si>
  <si>
    <t>25/05/2000</t>
  </si>
  <si>
    <t>05/08/2000</t>
  </si>
  <si>
    <t>30/05/2000</t>
  </si>
  <si>
    <t>Nguyễn Hoàng Huy</t>
  </si>
  <si>
    <t>Cá biệt</t>
  </si>
  <si>
    <t>x</t>
  </si>
  <si>
    <t>Họ và tên</t>
  </si>
  <si>
    <t>Nguyễn Hoàng Phú</t>
  </si>
  <si>
    <t>Nguyễn Hoàng Nam</t>
  </si>
  <si>
    <t>Huỳnh Thị Yến Nhi</t>
  </si>
  <si>
    <t>Nguyễn Ngọc Thảo Nguyên</t>
  </si>
  <si>
    <t>Hòang Thị Thùy Linh</t>
  </si>
  <si>
    <t>Đặng Kim Lụa</t>
  </si>
  <si>
    <t>Nguyễn Duy Hưng</t>
  </si>
  <si>
    <t>Đỗ Thị Thanh Tuyền</t>
  </si>
  <si>
    <t>Nguyễn Trần Thanh Trúc</t>
  </si>
  <si>
    <t>Trần Thị Diễm Anh</t>
  </si>
  <si>
    <t>Trần Thị Phương Thảo</t>
  </si>
  <si>
    <t>Lâm Thị Minh Mẫn</t>
  </si>
  <si>
    <t>Nguyễn Cà Na</t>
  </si>
  <si>
    <t>Nguyễn Quang Linh</t>
  </si>
  <si>
    <t>Nguyễn Thị Bích Tuyền</t>
  </si>
  <si>
    <t>Bùi Thanh Tuyền</t>
  </si>
  <si>
    <t>Huỳnh Hoàng Quân</t>
  </si>
  <si>
    <t>Dương Hoài Minh Trang</t>
  </si>
  <si>
    <t>Trần Thị Hồng Cẩm</t>
  </si>
  <si>
    <t>Nguyễn Anh Trung</t>
  </si>
  <si>
    <t>Trần Thị Thanh Nhị</t>
  </si>
  <si>
    <t>Lê Thị Thảo Nhi</t>
  </si>
  <si>
    <t>Nguyễn Quang Huy</t>
  </si>
  <si>
    <t>Nguyễn Anh Hảo</t>
  </si>
  <si>
    <t>Nguyễn Thị Diễm Phương</t>
  </si>
  <si>
    <t>Nguyễn Tùng Yến Nhi</t>
  </si>
  <si>
    <t>Nguyễn Thành Nguyên Khang</t>
  </si>
  <si>
    <t>Dương Ngọc Sơn Hải</t>
  </si>
  <si>
    <t>Lê Văn Thắng</t>
  </si>
  <si>
    <t>Nguyễn Thị Thu Thảo</t>
  </si>
  <si>
    <t>Nguyễn Bảo Nguyên</t>
  </si>
  <si>
    <t>Nguyễn Thị Tố Nguyên</t>
  </si>
  <si>
    <t>Trần Thị Hoàng Mai</t>
  </si>
  <si>
    <t>Võ Thị Trâm Anh</t>
  </si>
  <si>
    <t>Lê Văn Sơn</t>
  </si>
  <si>
    <t>Vũ Tiến Giang</t>
  </si>
  <si>
    <t>Phạm Diễm Thắm</t>
  </si>
  <si>
    <t>Trần Mộc Tú</t>
  </si>
  <si>
    <t>Võ Thị Ngọc Tuyền</t>
  </si>
  <si>
    <t>Trần Thị Thu Hiền</t>
  </si>
  <si>
    <t>Ngô Lê Xuân Trường</t>
  </si>
  <si>
    <t>Phạm Thị Thanh Tuyền</t>
  </si>
  <si>
    <t>Kiều Thị Tố Uyên</t>
  </si>
  <si>
    <t>Trần Khả Tuấn Anh</t>
  </si>
  <si>
    <t>Phan Ngọc Nhi</t>
  </si>
  <si>
    <t>Nguyễn Thị Nhung</t>
  </si>
  <si>
    <t>Lâm Hồng Tâm</t>
  </si>
  <si>
    <t>Đặng Quốc Thống</t>
  </si>
  <si>
    <t>Đặng Duy Thuận</t>
  </si>
  <si>
    <t>Đoàn Thị Thu Hiền</t>
  </si>
  <si>
    <t>Lê Quang Hào</t>
  </si>
  <si>
    <t>Nguyễn Thị Bích Phượng</t>
  </si>
  <si>
    <t>Trần Quốc Anh</t>
  </si>
  <si>
    <t>Phạm Lê Khang</t>
  </si>
  <si>
    <t>Lê Ngọc Nhi</t>
  </si>
  <si>
    <t>Trần Thế Vinh</t>
  </si>
  <si>
    <t>Nguyễn Văn Thành Tuấn</t>
  </si>
  <si>
    <t>Nguyễn Thị Thanh Phương</t>
  </si>
  <si>
    <t>Trần Huy Tiến</t>
  </si>
  <si>
    <t>Phạm Thị Kim Thanh</t>
  </si>
  <si>
    <t>Trương Nhật Thanh</t>
  </si>
  <si>
    <t>Phan Bảo Vinh</t>
  </si>
  <si>
    <t>Nguyễn Thị Ngọc Anh</t>
  </si>
  <si>
    <t>Bùi Thị Huỳnh Như</t>
  </si>
  <si>
    <t>Lê Ngọc Diễm Quỳnh</t>
  </si>
  <si>
    <t>Trần Văn Thịnh</t>
  </si>
  <si>
    <t>Nguyễn Thị Cẩm Ly</t>
  </si>
  <si>
    <t>Kiều Hoàng Thịnh</t>
  </si>
  <si>
    <t>Trần Duy Kháng</t>
  </si>
  <si>
    <t>Nguyễn Thị Bích Trà</t>
  </si>
  <si>
    <t>Nguyễn Long Bình</t>
  </si>
  <si>
    <t>Nguyễn Ngọc Ánh Đăng</t>
  </si>
  <si>
    <t>Nguyễn Ngọc Khôi</t>
  </si>
  <si>
    <t>Tiêu Hoàng Oanh</t>
  </si>
  <si>
    <t>Trần Hương Thảo</t>
  </si>
  <si>
    <t>Lê Cẩm Nhung</t>
  </si>
  <si>
    <t>Nguyễn Mai Phương</t>
  </si>
  <si>
    <t>Phan Kiều Thiên Tiên</t>
  </si>
  <si>
    <t>Trần Thanh Đức</t>
  </si>
  <si>
    <t>Ngô Bá Tùng</t>
  </si>
  <si>
    <t>Nguyễn Thành An</t>
  </si>
  <si>
    <t>Lê Nhựt Trường</t>
  </si>
  <si>
    <t>Nguyễn Ngọc Minh Khánh</t>
  </si>
  <si>
    <t>Lê Anh Kiệt</t>
  </si>
  <si>
    <t>Bùi Thị Hồng Ánh</t>
  </si>
  <si>
    <t>Nguyễn Thị Mỹ Duyên</t>
  </si>
  <si>
    <t>Trần Thị Thống Lĩnh</t>
  </si>
  <si>
    <t>Nguyễn Thị Hoàng Kim</t>
  </si>
  <si>
    <t>Nguyễn Ngọc Phê</t>
  </si>
  <si>
    <t>Lâm Kiều Phương</t>
  </si>
  <si>
    <t>Ngô Thị Thu Thảo</t>
  </si>
  <si>
    <t>Trương Thị Mỹ Lệ</t>
  </si>
  <si>
    <t>Nguyễn Phương Nam</t>
  </si>
  <si>
    <t>Hoàng Ngọc Tân</t>
  </si>
  <si>
    <t>Vũ Thị Thúy Hiền</t>
  </si>
  <si>
    <t>Hoàng Thị Kim Hương</t>
  </si>
  <si>
    <t>Trần Hà Tuấn Vũ</t>
  </si>
  <si>
    <t>Đặng Phước Duy</t>
  </si>
  <si>
    <t>Nguyễn Quốc Dũng</t>
  </si>
  <si>
    <t>Phạm Thị Ngọc Liên</t>
  </si>
  <si>
    <t>Đinh Thị Anh Thư</t>
  </si>
  <si>
    <t>Trần Thị Thiên Kim</t>
  </si>
  <si>
    <t>Hồ Thị Tố Nga</t>
  </si>
  <si>
    <t>Hồ Quốc Khang</t>
  </si>
  <si>
    <t>Trần Nguyễn Hùng Mạnh</t>
  </si>
  <si>
    <t>Hồ Nguyễn Gia Huy</t>
  </si>
  <si>
    <t>Mai Quốc Huy</t>
  </si>
  <si>
    <t>Phạm Minh Đăng</t>
  </si>
  <si>
    <t>Âu Quang Trung</t>
  </si>
  <si>
    <t>Phạm Vân Anh</t>
  </si>
  <si>
    <t>Nguyễn Thị Quỳnh Hương</t>
  </si>
  <si>
    <t>Phạm Minh Hiếu</t>
  </si>
  <si>
    <t>Huỳnh Nhật Tiến</t>
  </si>
  <si>
    <t>Lê Thị Thúy Hằng</t>
  </si>
  <si>
    <t>Lê Phương Thảo</t>
  </si>
  <si>
    <t>Nguyễn Thị Kim Loan</t>
  </si>
  <si>
    <t>Trần Anh Hào</t>
  </si>
  <si>
    <t>Ngô Đình Lâm</t>
  </si>
  <si>
    <t>Vy Ngọc An</t>
  </si>
  <si>
    <t>Nguyễn Hoàng Linh</t>
  </si>
  <si>
    <t>Nguyễn Hoàng Thịnh</t>
  </si>
  <si>
    <t>Nguyễn Thị Tuyết Vân</t>
  </si>
  <si>
    <t>Vũ Hoàng Ngọc</t>
  </si>
  <si>
    <t>Đặng Ngọc Vinh</t>
  </si>
  <si>
    <t>Nguyễn Hoàng Hải Âu</t>
  </si>
  <si>
    <t>Trần Thị Ngọc Trâm</t>
  </si>
  <si>
    <t>Hồ Quốc Tuấn</t>
  </si>
  <si>
    <t>Nguyễn Hoàng Anh Khoa</t>
  </si>
  <si>
    <t>Nguyễn Hoàng Thảo Vy</t>
  </si>
  <si>
    <t>Nguyễn Thị Yến Nhi</t>
  </si>
  <si>
    <t>Nguyễn Hữu Tài</t>
  </si>
  <si>
    <t>Võ Minh Tiến</t>
  </si>
  <si>
    <t>Trần Tùng Huy</t>
  </si>
  <si>
    <t>Huỳnh Vỹ Phong</t>
  </si>
  <si>
    <t>Phạm Anh Vũ</t>
  </si>
  <si>
    <t>Huỳnh Thị Trà My</t>
  </si>
  <si>
    <t>Lâm Quí Phi</t>
  </si>
  <si>
    <t>Nguyễn Trọng Nguyễn</t>
  </si>
  <si>
    <t>Nguyễn Hồng Thúy Nhi</t>
  </si>
  <si>
    <t>Dương Thị Hồng Ngọc</t>
  </si>
  <si>
    <t>Dương Minh Sơn</t>
  </si>
  <si>
    <t>Huỳnh Trọng Phúc</t>
  </si>
  <si>
    <t>Phạm Nguyễn Thành Nhân</t>
  </si>
  <si>
    <t>Lê Thành Đạt</t>
  </si>
  <si>
    <t>Lê Quốc Đạt</t>
  </si>
  <si>
    <t>Lê Trung Hiếu</t>
  </si>
  <si>
    <t>Phan Minh Tâm</t>
  </si>
  <si>
    <t>Nguyễn Thạch Trường Vũ</t>
  </si>
  <si>
    <t>Phạm Trung Hiếu</t>
  </si>
  <si>
    <t>Vũ Nguyễn Hoài Sang</t>
  </si>
  <si>
    <t>Lương Trần Thế Vinh</t>
  </si>
  <si>
    <t>Đỗ Văn Hiếu</t>
  </si>
  <si>
    <t>Ôn Thị Bích Trâm</t>
  </si>
  <si>
    <t>Bùi Đức Thọ</t>
  </si>
  <si>
    <t>Lại Văn Cường</t>
  </si>
  <si>
    <t>Bùi Thị Thanh Thúy</t>
  </si>
  <si>
    <t>Cổ Minh Ái</t>
  </si>
  <si>
    <t>Đào Tuấn Kiệt</t>
  </si>
  <si>
    <t>Nguyễn Hòang Thiên</t>
  </si>
  <si>
    <t>Dương Đạt Tài</t>
  </si>
  <si>
    <t>Đoàn Thị Hoài Thương</t>
  </si>
  <si>
    <t>Nguyễn Hoàng Lan Anh</t>
  </si>
  <si>
    <t>Phùng Nguyễn Huy Hoàng</t>
  </si>
  <si>
    <t>Trần Minh Anh</t>
  </si>
  <si>
    <t>Võ Thị Khánh Linh</t>
  </si>
  <si>
    <t>Nguyễn Đình Huy</t>
  </si>
  <si>
    <t>Nguyễn Khắc Thuận</t>
  </si>
  <si>
    <t>Nguyễn Thế Anh</t>
  </si>
  <si>
    <t>Lý Huỳnh Hương</t>
  </si>
  <si>
    <t>Nguyễn Tấn An Khang</t>
  </si>
  <si>
    <t>Nguyễn Văn Trung Sơn</t>
  </si>
  <si>
    <t>Nguyễn Trung Hiếu</t>
  </si>
  <si>
    <t>Nguyễn Dung Hy</t>
  </si>
  <si>
    <t>Dương Nguyễn Hoàng Kim</t>
  </si>
  <si>
    <t>Đỗ Thanh Trọng</t>
  </si>
  <si>
    <t>Phạm Tuấn Anh</t>
  </si>
  <si>
    <t>Nguyễn Hồng An</t>
  </si>
  <si>
    <t>Lê Hoàng Thủy Tiên</t>
  </si>
  <si>
    <t>Lê Thị Hậu</t>
  </si>
  <si>
    <t>Trần Lê Hoài Nam</t>
  </si>
  <si>
    <t>Nguyễn Diễm My</t>
  </si>
  <si>
    <t>Huỳnh Phan Minh Hương</t>
  </si>
  <si>
    <t>Nguyễn Thái Nguyên Khôi</t>
  </si>
  <si>
    <t>Cao Thị Xuân Kiều</t>
  </si>
  <si>
    <t>Bùi Thị Thanh Ngọc</t>
  </si>
  <si>
    <t>Trần Thị Thanh Thùy</t>
  </si>
  <si>
    <t>Lê Thị Kim Huyền</t>
  </si>
  <si>
    <t>Lê Huỳnh Dạ Lan</t>
  </si>
  <si>
    <t>Nguyễn Thị Cẩm Thương</t>
  </si>
  <si>
    <t>Nguyễn Ngọc Duy</t>
  </si>
  <si>
    <t>Nguyễn Phương Thanh</t>
  </si>
  <si>
    <t>Nguyễn Lê Anh Nhi</t>
  </si>
  <si>
    <t>Trương Hoài Duy Phương</t>
  </si>
  <si>
    <t>Nguyễn Văn Kiều</t>
  </si>
  <si>
    <t>Nguyễn Minh Mẫn</t>
  </si>
  <si>
    <t>Trịnh Lê Hoàng Đức</t>
  </si>
  <si>
    <t>Phạm Thị Lựu</t>
  </si>
  <si>
    <t>Dương Hải Đan</t>
  </si>
  <si>
    <t>Đặng Hải Diện</t>
  </si>
  <si>
    <t>Đặng Thị Trà My</t>
  </si>
  <si>
    <t>Mai Thị Lan Anh</t>
  </si>
  <si>
    <t>Trương Thị Thủy Tiên</t>
  </si>
  <si>
    <t>Nguyễn Quốc Thịnh</t>
  </si>
  <si>
    <t>Hồ Thị Kim Anh</t>
  </si>
  <si>
    <t>Nguyễn Minh Nhật</t>
  </si>
  <si>
    <t>Trần Văn Giàu</t>
  </si>
  <si>
    <t>Phan Chí Thiện</t>
  </si>
  <si>
    <t>Vũ Hữu Hiếu</t>
  </si>
  <si>
    <t>Trịnh Đức Anh</t>
  </si>
  <si>
    <t>Phạm Đỗ Bình Minh</t>
  </si>
  <si>
    <t>Lê Thị Tuyết Anh</t>
  </si>
  <si>
    <t>Nguyễn Nhật Huy</t>
  </si>
  <si>
    <t>Nguyễn Thị Thu Ngân</t>
  </si>
  <si>
    <t>Nguyễn Vũ Thanh Huyền</t>
  </si>
  <si>
    <t>Nguyễn Kim Trường Thịnh</t>
  </si>
  <si>
    <t>Võ Thị Thu Sang</t>
  </si>
  <si>
    <t>Nguyễn Bảo Trâm</t>
  </si>
  <si>
    <t>Lê Nguyễn Thành Đạt</t>
  </si>
  <si>
    <t>Nguyễn Mạnh Hùng</t>
  </si>
  <si>
    <t>Đặng Hoàng Huy</t>
  </si>
  <si>
    <t>Mã Võ Triệu Tài</t>
  </si>
  <si>
    <t>Lê Quốc Toàn</t>
  </si>
  <si>
    <t>Lạc Bình Tỷ</t>
  </si>
  <si>
    <t>Nguyễn Thị Hồng Phúc</t>
  </si>
  <si>
    <t>Nguyễn Thanh Toàn</t>
  </si>
  <si>
    <t>Nguyễn An Phú</t>
  </si>
  <si>
    <t>Nguyễn Hoàng Phi Hùng</t>
  </si>
  <si>
    <t>Lương Tài Thịnh</t>
  </si>
  <si>
    <t>Mai Nhã Thi</t>
  </si>
  <si>
    <t>Trần Văn Quốc Bảo</t>
  </si>
  <si>
    <t>Nguyễn Anh Hào</t>
  </si>
  <si>
    <t>Nguyễn Hoàng Khương</t>
  </si>
  <si>
    <t>Trương Phùng Lan Nhi</t>
  </si>
  <si>
    <t>Trần Thị Linh</t>
  </si>
  <si>
    <t>Huỳnh Thị Trọng Kim</t>
  </si>
  <si>
    <t>Nguyễn Khôi Nguyên</t>
  </si>
  <si>
    <t>Hồ Hoàng Tuấn</t>
  </si>
  <si>
    <t>Nguyễn Phương Uyên</t>
  </si>
  <si>
    <t>Ngô Vũ Đình Vinh</t>
  </si>
  <si>
    <t>Nguyễn Phan Thiên Hồng</t>
  </si>
  <si>
    <t>Nguyễn Ngọc Tâm</t>
  </si>
  <si>
    <t>Đào Duy Hưng</t>
  </si>
  <si>
    <t>Trần Thị Huỳnh Như</t>
  </si>
  <si>
    <t>Nguyễn Đoàn Phương Thanh</t>
  </si>
  <si>
    <t>Phạm Phương Tú</t>
  </si>
  <si>
    <t>Trương Kim Ngân</t>
  </si>
  <si>
    <t>Trần Phát Diệm</t>
  </si>
  <si>
    <t>Nguyễn Hồng Gia Hân</t>
  </si>
  <si>
    <t>Đỗ Hoàng Trung Kiên</t>
  </si>
  <si>
    <t>Phạm Quang Thọ</t>
  </si>
  <si>
    <t>Nguyễn Minh Thuận</t>
  </si>
  <si>
    <t>Ngô Đình Tú</t>
  </si>
  <si>
    <t>Nguyễn Đại Nam</t>
  </si>
  <si>
    <t>Vương Hoàng Phúc</t>
  </si>
  <si>
    <t>Trần Đặng Nam Hải</t>
  </si>
  <si>
    <t>Nguyễn Lê Yến Nhi</t>
  </si>
  <si>
    <t>Phạm Thế Sơn</t>
  </si>
  <si>
    <t>Bùi Anh Tuấn</t>
  </si>
  <si>
    <t>Vương Quốc Tuấn</t>
  </si>
  <si>
    <t>Nguyễn Văn Tài</t>
  </si>
  <si>
    <t>Nguyễn Lâm Quốc Anh</t>
  </si>
  <si>
    <t>Âu Đức Duy</t>
  </si>
  <si>
    <t>Nguyễn Thị Tiết Ly</t>
  </si>
  <si>
    <t>Nguyễn Văn Hoàng Phúc</t>
  </si>
  <si>
    <t>Nguyễn Thanh Sơn</t>
  </si>
  <si>
    <t>Trần Thị Yến Nhi</t>
  </si>
  <si>
    <t>Dương Hoàng Tiến</t>
  </si>
  <si>
    <t>Văn Quốc Khánh</t>
  </si>
  <si>
    <t>Trần Quốc Hưng</t>
  </si>
  <si>
    <t>Nguyễn Hoàng Huy Vũ</t>
  </si>
  <si>
    <t>Nguyễn Hồ Ngọc Hân</t>
  </si>
  <si>
    <t>Nguyễn Trung Nhân</t>
  </si>
  <si>
    <t>Phùng Hỷ Châu</t>
  </si>
  <si>
    <t>Nguyễn Thị Thanh Trâm</t>
  </si>
  <si>
    <t>Võ Nguyễn Kim Phương</t>
  </si>
  <si>
    <t>Lê Thị Lan Hương</t>
  </si>
  <si>
    <t>Nguyễn Quốc Huy</t>
  </si>
  <si>
    <t>Trần Hoàng Khôi</t>
  </si>
  <si>
    <t>Đỗ Tiến Quyết</t>
  </si>
  <si>
    <t>Nguyễn Phú Thiện</t>
  </si>
  <si>
    <t>Vũ Thị Trâm Anh</t>
  </si>
  <si>
    <t>Nguyễn Thị Thanh Quí</t>
  </si>
  <si>
    <t>Nguyễn Thị Thùy Linh</t>
  </si>
  <si>
    <t>Nguyễn Đan Khôi</t>
  </si>
  <si>
    <t>Trương Hồng Loan</t>
  </si>
  <si>
    <t>Cái Thị Huyền Trang</t>
  </si>
  <si>
    <t>Trương Ngọc Đông Quỳnh</t>
  </si>
  <si>
    <t>Trần Bình Phương Thảo</t>
  </si>
  <si>
    <t>Nguyễn Thị Cẩm Tiên</t>
  </si>
  <si>
    <t>Nguyễn Trần Yến Nhi</t>
  </si>
  <si>
    <t>Trần Thị Mỹ Tiên</t>
  </si>
  <si>
    <t>Phạm Thị Thanh Thanh</t>
  </si>
  <si>
    <t>Đỗ Thị Huyền Trang</t>
  </si>
  <si>
    <t>Hùynh Nguyễn Anh Thư</t>
  </si>
  <si>
    <t>Nguyễn Minh Tuấn</t>
  </si>
  <si>
    <t>Võ Hòang Hiệp</t>
  </si>
  <si>
    <t>Phan Võ Hoài Nam</t>
  </si>
  <si>
    <t>Nguyễn Hồng Thắm</t>
  </si>
  <si>
    <t>Nguyễn Thị Thanh Ngân</t>
  </si>
  <si>
    <t>Nguyễn Thụy Uyên Phương</t>
  </si>
  <si>
    <t>Hồ Yến Nhi</t>
  </si>
  <si>
    <t>Giang Hoàng Khánh</t>
  </si>
  <si>
    <t>Phạm Tấn Dũng</t>
  </si>
  <si>
    <t>Nguyễn Thị Phương Tâm</t>
  </si>
  <si>
    <t>Lê Thanh Hải</t>
  </si>
  <si>
    <t>Hà Thụy Trúc Vy</t>
  </si>
  <si>
    <t>Vũ Thị Bích Tâm</t>
  </si>
  <si>
    <t>Nguyễn Thị Mỹ Kim</t>
  </si>
  <si>
    <t>Đặng Thanh Phong</t>
  </si>
  <si>
    <t>Nguyễn Thị Lâm Duyên</t>
  </si>
  <si>
    <t>Lâm Lê Tiến Phát</t>
  </si>
  <si>
    <t>Nguyễn Đình Anh</t>
  </si>
  <si>
    <t>Nguyễn Tuệ Giang</t>
  </si>
  <si>
    <t>Đỗ Nguyễn Hoàng Đức</t>
  </si>
  <si>
    <t>Trịnh Thái Nguyễn</t>
  </si>
  <si>
    <t>Ngô Ngọc Cẩm</t>
  </si>
  <si>
    <t>Trịnh Quốc Việt</t>
  </si>
  <si>
    <t>Hồ Thị Quỳnh Như</t>
  </si>
  <si>
    <t>Nguyễn Quang Vinh</t>
  </si>
  <si>
    <t>Diệp Thành Tấn</t>
  </si>
  <si>
    <t>Lê Như Ý</t>
  </si>
  <si>
    <t>Nguyễn Phạm Minh Tài</t>
  </si>
  <si>
    <t>Nguyễn Phước Tân</t>
  </si>
  <si>
    <t>Nguyễn Cao Thiên Thanh</t>
  </si>
  <si>
    <t>Nguyễn Vĩ Khang</t>
  </si>
  <si>
    <t>Lê Phan Thanh Tuyền</t>
  </si>
  <si>
    <t>Đỗ Anh Minh</t>
  </si>
  <si>
    <t>Trần Đăng Anh Khoa</t>
  </si>
  <si>
    <t>Phạm Gia Mẫn</t>
  </si>
  <si>
    <t>Lê Thị Trúc Linh</t>
  </si>
  <si>
    <t>Phan Ngọc Duy Long</t>
  </si>
  <si>
    <t>Lê Văn Nhật</t>
  </si>
  <si>
    <t>Nguyễn Tấn Tài</t>
  </si>
  <si>
    <t>Trần Ngọc Duy</t>
  </si>
  <si>
    <t>Nguyễn Thanh Tấn</t>
  </si>
  <si>
    <t>Phan Lê Yến Nhi</t>
  </si>
  <si>
    <t>Nguyễn Thị Kim Ngân</t>
  </si>
  <si>
    <t>Hoa Ngọc Giang Thanh</t>
  </si>
  <si>
    <t>Trần Ngọc Huyền Trân</t>
  </si>
  <si>
    <t>Dương Minh Trường</t>
  </si>
  <si>
    <t>Huỳnh Song Kim</t>
  </si>
  <si>
    <t>Lê Trường Trung</t>
  </si>
  <si>
    <t>Huỳnh Nhựt Duy</t>
  </si>
  <si>
    <t>Nguyễn Nguyễn Hải Triều</t>
  </si>
  <si>
    <t>Nguyễn Hoàng Minh</t>
  </si>
  <si>
    <t>Nguyễn Ngọc Lân</t>
  </si>
  <si>
    <t>Nguyễn Quốc Thái</t>
  </si>
  <si>
    <t>Trần Tân Tiến</t>
  </si>
  <si>
    <t>Nguyễn Văn Phúc</t>
  </si>
  <si>
    <t>Lê Phú Thành</t>
  </si>
  <si>
    <t>Ngũ Phạm Thị Thủy Tiên</t>
  </si>
  <si>
    <t>Cao Thanh Hoàng</t>
  </si>
  <si>
    <t>Hồ Thị Thu Thủy</t>
  </si>
  <si>
    <t>Lê Thanh Duy</t>
  </si>
  <si>
    <t>Đỗ Trung Kiên</t>
  </si>
  <si>
    <t>Phạm Thu Trang</t>
  </si>
  <si>
    <t>Lê Thúy Thảo Vy</t>
  </si>
  <si>
    <t>Bùi Thị Hồng Nhung</t>
  </si>
  <si>
    <t>Nguyễn Hữu Trí</t>
  </si>
  <si>
    <t>Trần Thị Bé Thêm</t>
  </si>
  <si>
    <t>Đỗ Thanh Uyển Nhi</t>
  </si>
  <si>
    <t>Nguyễn Trung Tín</t>
  </si>
  <si>
    <t>Nguyễn Hoàng Sơn</t>
  </si>
  <si>
    <t>Nguyễn Nhật Linh</t>
  </si>
  <si>
    <t>Lê Đức Dũng</t>
  </si>
  <si>
    <t>Nguyễn Ngọc Thi</t>
  </si>
  <si>
    <t>Trần Ngọc Đăng Khôi</t>
  </si>
  <si>
    <t>Nguyễn Trọng Nghĩa</t>
  </si>
  <si>
    <t>Ngô Thanh Trọng</t>
  </si>
  <si>
    <t>Lê Như Tuấn</t>
  </si>
  <si>
    <t>Phạm Việt Đức</t>
  </si>
  <si>
    <t>Nguyễn Hà Vi</t>
  </si>
  <si>
    <t>Trần Thanh Nguyên</t>
  </si>
  <si>
    <t>Nguyễn Thị Thu Phương</t>
  </si>
  <si>
    <t>Trần Ngọc Thanh Trang</t>
  </si>
  <si>
    <t>Nguyễn A Nguyễn</t>
  </si>
  <si>
    <t>Nguyễn Ngọc Sơn</t>
  </si>
  <si>
    <t>Nguyễn Đức Bình</t>
  </si>
  <si>
    <t>Nguyễn Thị Kim Yến</t>
  </si>
  <si>
    <t>Nguyễn Ngọc Thành</t>
  </si>
  <si>
    <t>Cao Phương Nhi</t>
  </si>
  <si>
    <t>Chu Gia Huy</t>
  </si>
  <si>
    <t>Lê Quang Tuyên</t>
  </si>
  <si>
    <t>Nguyễn Minh Tiến</t>
  </si>
  <si>
    <t>Đinh Thị Tuyết Hoa</t>
  </si>
  <si>
    <t>Dương Gia Huy</t>
  </si>
  <si>
    <t>Lê Quốc Thắng</t>
  </si>
  <si>
    <t>Nguyễn Ngọc Thúy Vy</t>
  </si>
  <si>
    <t>Trịnh Xuân Đức</t>
  </si>
  <si>
    <t>Đặng Minh Hậu</t>
  </si>
  <si>
    <t>Lê Tấn Phát</t>
  </si>
  <si>
    <t>Bùi Thị Nhi</t>
  </si>
  <si>
    <t>Nguyễn Đăng Quang</t>
  </si>
  <si>
    <t>Đỗ Nguyễn Thủy Trúc</t>
  </si>
  <si>
    <t>Trương Thị Thùy Linh</t>
  </si>
  <si>
    <t>Điểm TB</t>
  </si>
  <si>
    <t>DANH SÁCH LỚP 11 - NĂM HỌC 2017-2018</t>
  </si>
  <si>
    <t>TT</t>
  </si>
  <si>
    <t>TL</t>
  </si>
  <si>
    <t>RLH</t>
  </si>
  <si>
    <t>HL</t>
  </si>
  <si>
    <t>Lâm Khải Hiếu</t>
  </si>
  <si>
    <t>Hoàng Công Minh</t>
  </si>
  <si>
    <t>Nguyễn Thị Ngọc Hân</t>
  </si>
  <si>
    <t>Ngày 07 tháng 08 năm 2017</t>
  </si>
  <si>
    <t>Nguyễn Hoàng Thiên</t>
  </si>
  <si>
    <t>Ngày 09 tháng 08 năm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</si>
</sst>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 x14ac:knownFonts="1"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2"/>
    </font>
    <font>
      <sz val="13"/>
      <color indexed="9"/>
      <name val="Times New Roman"/>
      <family val="2"/>
    </font>
    <font>
      <sz val="13"/>
      <color indexed="20"/>
      <name val="Times New Roman"/>
      <family val="2"/>
    </font>
    <font>
      <b/>
      <sz val="13"/>
      <color indexed="52"/>
      <name val="Times New Roman"/>
      <family val="2"/>
    </font>
    <font>
      <b/>
      <sz val="13"/>
      <color indexed="9"/>
      <name val="Times New Roman"/>
      <family val="2"/>
    </font>
    <font>
      <i/>
      <sz val="13"/>
      <color indexed="23"/>
      <name val="Times New Roman"/>
      <family val="2"/>
    </font>
    <font>
      <sz val="13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3"/>
      <color indexed="62"/>
      <name val="Times New Roman"/>
      <family val="2"/>
    </font>
    <font>
      <sz val="13"/>
      <color indexed="52"/>
      <name val="Times New Roman"/>
      <family val="2"/>
    </font>
    <font>
      <sz val="13"/>
      <color indexed="60"/>
      <name val="Times New Roman"/>
      <family val="2"/>
    </font>
    <font>
      <b/>
      <sz val="13"/>
      <color indexed="63"/>
      <name val="Times New Roman"/>
      <family val="2"/>
    </font>
    <font>
      <b/>
      <sz val="18"/>
      <color indexed="56"/>
      <name val="Cambria"/>
      <family val="2"/>
    </font>
    <font>
      <b/>
      <sz val="13"/>
      <color indexed="8"/>
      <name val="Times New Roman"/>
      <family val="2"/>
    </font>
    <font>
      <sz val="13"/>
      <color indexed="10"/>
      <name val="Times New Roman"/>
      <family val="2"/>
    </font>
    <font>
      <b/>
      <sz val="11"/>
      <color indexed="8"/>
      <name val="Calibri"/>
      <family val="2"/>
    </font>
    <font>
      <sz val="8"/>
      <color indexed="8"/>
      <name val="Times New Roman"/>
      <family val="1"/>
    </font>
    <font>
      <b/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Calibri"/>
      <family val="2"/>
    </font>
    <font>
      <b/>
      <sz val="11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indexed="8"/>
      <name val="Calibri"/>
      <family val="2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indexed="8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0" fontId="5" fillId="2" borderId="0" applyFont="0" applyFill="0"/>
    <xf numFmtId="0" fontId="5" fillId="3" borderId="0" applyFont="0" applyFill="0"/>
    <xf numFmtId="0" fontId="5" fillId="4" borderId="0" applyFont="0" applyFill="0"/>
    <xf numFmtId="0" fontId="5" fillId="6" borderId="0" applyFont="0" applyFill="0"/>
    <xf numFmtId="0" fontId="5" fillId="7" borderId="0" applyFont="0" applyFill="0"/>
    <xf numFmtId="0" fontId="5" fillId="9" borderId="0" applyFont="0" applyFill="0"/>
    <xf numFmtId="0" fontId="5" fillId="10" borderId="0" applyFont="0" applyFill="0"/>
    <xf numFmtId="0" fontId="5" fillId="5" borderId="0" applyFont="0" applyFill="0"/>
    <xf numFmtId="0" fontId="5" fillId="8" borderId="0" applyFont="0" applyFill="0"/>
    <xf numFmtId="0" fontId="5" fillId="11" borderId="0" applyFont="0" applyFill="0"/>
    <xf numFmtId="0" fontId="6" fillId="12" borderId="0" applyFont="0" applyFill="0"/>
    <xf numFmtId="0" fontId="6" fillId="9" borderId="0" applyFont="0" applyFill="0"/>
    <xf numFmtId="0" fontId="6" fillId="10" borderId="0" applyFont="0" applyFill="0"/>
    <xf numFmtId="0" fontId="6" fillId="15" borderId="0" applyFont="0" applyFill="0"/>
    <xf numFmtId="0" fontId="6" fillId="16" borderId="0" applyFont="0" applyFill="0"/>
    <xf numFmtId="0" fontId="6" fillId="17" borderId="0" applyFont="0" applyFill="0"/>
    <xf numFmtId="0" fontId="6" fillId="18" borderId="0" applyFont="0" applyFill="0"/>
    <xf numFmtId="0" fontId="6" fillId="13" borderId="0" applyFont="0" applyFill="0"/>
    <xf numFmtId="0" fontId="6" fillId="14" borderId="0" applyFont="0" applyFill="0"/>
    <xf numFmtId="0" fontId="6" fillId="19" borderId="0" applyFont="0" applyFill="0"/>
    <xf numFmtId="0" fontId="7" fillId="3" borderId="0" applyFont="0" applyFill="0"/>
    <xf numFmtId="0" fontId="8" fillId="20" borderId="1" applyFont="0" applyFill="0" applyBorder="0"/>
    <xf numFmtId="0" fontId="9" fillId="21" borderId="2" applyFont="0" applyFill="0" applyBorder="0"/>
    <xf numFmtId="0" fontId="10" fillId="0" borderId="0" applyFont="0"/>
    <xf numFmtId="0" fontId="11" fillId="4" borderId="0" applyFont="0" applyFill="0"/>
    <xf numFmtId="0" fontId="12" fillId="0" borderId="3" applyFont="0" applyBorder="0"/>
    <xf numFmtId="0" fontId="13" fillId="0" borderId="4" applyFont="0" applyBorder="0"/>
    <xf numFmtId="0" fontId="14" fillId="0" borderId="5" applyFont="0" applyBorder="0"/>
    <xf numFmtId="0" fontId="14" fillId="0" borderId="0" applyFont="0"/>
    <xf numFmtId="0" fontId="15" fillId="7" borderId="1" applyFont="0" applyFill="0" applyBorder="0"/>
    <xf numFmtId="0" fontId="16" fillId="0" borderId="6" applyFont="0" applyBorder="0"/>
    <xf numFmtId="0" fontId="17" fillId="22" borderId="0" applyFont="0" applyFill="0"/>
    <xf numFmtId="0" fontId="4" fillId="23" borderId="7" applyFill="0" applyBorder="0"/>
    <xf numFmtId="0" fontId="18" fillId="20" borderId="8" applyFont="0" applyFill="0" applyBorder="0"/>
    <xf numFmtId="0" fontId="19" fillId="0" borderId="0" applyFont="0"/>
    <xf numFmtId="0" fontId="20" fillId="0" borderId="9" applyFont="0" applyBorder="0"/>
    <xf numFmtId="0" fontId="21" fillId="0" borderId="0" applyFont="0"/>
  </cellStyleXfs>
  <cellXfs count="150">
    <xf numFmtId="0" fontId="0" fillId="0" borderId="0" xfId="0"/>
    <xf numFmtId="49" fontId="2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64" fontId="23" fillId="0" borderId="1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" fillId="0" borderId="10" xfId="0" applyNumberFormat="1" applyFont="1" applyFill="1" applyBorder="1" applyAlignment="1">
      <alignment horizontal="center" vertical="center"/>
    </xf>
    <xf numFmtId="49" fontId="1" fillId="24" borderId="11" xfId="0" applyNumberFormat="1" applyFont="1" applyFill="1" applyBorder="1" applyAlignment="1">
      <alignment horizontal="center" vertical="center" wrapText="1"/>
    </xf>
    <xf numFmtId="49" fontId="1" fillId="25" borderId="11" xfId="0" applyNumberFormat="1" applyFont="1" applyFill="1" applyBorder="1" applyAlignment="1">
      <alignment horizontal="center" vertical="center" wrapText="1"/>
    </xf>
    <xf numFmtId="0" fontId="0" fillId="25" borderId="0" xfId="0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0" fillId="27" borderId="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0" fontId="24" fillId="25" borderId="14" xfId="0" applyFont="1" applyFill="1" applyBorder="1" applyAlignment="1">
      <alignment horizontal="center" vertical="center"/>
    </xf>
    <xf numFmtId="0" fontId="24" fillId="25" borderId="10" xfId="0" applyFont="1" applyFill="1" applyBorder="1" applyAlignment="1">
      <alignment horizontal="center" vertical="center"/>
    </xf>
    <xf numFmtId="0" fontId="24" fillId="26" borderId="10" xfId="0" applyFont="1" applyFill="1" applyBorder="1" applyAlignment="1">
      <alignment horizontal="center" vertical="center"/>
    </xf>
    <xf numFmtId="0" fontId="24" fillId="27" borderId="10" xfId="0" applyFont="1" applyFill="1" applyBorder="1" applyAlignment="1">
      <alignment horizontal="center" vertical="center"/>
    </xf>
    <xf numFmtId="0" fontId="24" fillId="28" borderId="10" xfId="0" applyFont="1" applyFill="1" applyBorder="1" applyAlignment="1">
      <alignment horizontal="center" vertical="center"/>
    </xf>
    <xf numFmtId="0" fontId="24" fillId="28" borderId="10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164" fontId="2" fillId="0" borderId="11" xfId="0" applyNumberFormat="1" applyFont="1" applyFill="1" applyBorder="1" applyAlignment="1">
      <alignment horizontal="center" vertical="center" wrapText="1"/>
    </xf>
    <xf numFmtId="0" fontId="22" fillId="27" borderId="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/>
    </xf>
    <xf numFmtId="0" fontId="0" fillId="0" borderId="0" xfId="0" applyNumberFormat="1" applyFill="1" applyAlignment="1">
      <alignment vertical="center"/>
    </xf>
    <xf numFmtId="2" fontId="24" fillId="28" borderId="0" xfId="0" applyNumberFormat="1" applyFont="1" applyFill="1" applyBorder="1" applyAlignment="1">
      <alignment horizontal="center" vertical="center"/>
    </xf>
    <xf numFmtId="2" fontId="24" fillId="28" borderId="10" xfId="0" applyNumberFormat="1" applyFont="1" applyFill="1" applyBorder="1" applyAlignment="1">
      <alignment horizontal="center" vertical="center"/>
    </xf>
    <xf numFmtId="2" fontId="28" fillId="28" borderId="0" xfId="0" applyNumberFormat="1" applyFont="1" applyFill="1" applyBorder="1" applyAlignment="1">
      <alignment horizontal="center" vertical="center"/>
    </xf>
    <xf numFmtId="2" fontId="28" fillId="28" borderId="10" xfId="0" applyNumberFormat="1" applyFont="1" applyFill="1" applyBorder="1" applyAlignment="1">
      <alignment horizontal="center" vertical="center"/>
    </xf>
    <xf numFmtId="49" fontId="29" fillId="0" borderId="11" xfId="0" applyNumberFormat="1" applyFont="1" applyFill="1" applyBorder="1" applyAlignment="1">
      <alignment horizontal="center" vertical="center" wrapText="1"/>
    </xf>
    <xf numFmtId="49" fontId="30" fillId="0" borderId="11" xfId="0" applyNumberFormat="1" applyFont="1" applyFill="1" applyBorder="1" applyAlignment="1">
      <alignment horizontal="center" vertical="center" wrapText="1"/>
    </xf>
    <xf numFmtId="49" fontId="30" fillId="0" borderId="11" xfId="0" applyNumberFormat="1" applyFont="1" applyFill="1" applyBorder="1" applyAlignment="1">
      <alignment horizontal="left" vertical="center" wrapText="1"/>
    </xf>
    <xf numFmtId="0" fontId="29" fillId="0" borderId="0" xfId="0" applyFont="1" applyFill="1" applyAlignment="1">
      <alignment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vertical="center"/>
    </xf>
    <xf numFmtId="0" fontId="29" fillId="0" borderId="11" xfId="0" applyNumberFormat="1" applyFont="1" applyFill="1" applyBorder="1" applyAlignment="1">
      <alignment horizontal="center" vertical="center" wrapText="1"/>
    </xf>
    <xf numFmtId="49" fontId="29" fillId="0" borderId="11" xfId="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 applyAlignment="1">
      <alignment horizontal="center" vertical="center" wrapText="1"/>
    </xf>
    <xf numFmtId="164" fontId="29" fillId="0" borderId="11" xfId="0" applyNumberFormat="1" applyFont="1" applyFill="1" applyBorder="1" applyAlignment="1">
      <alignment horizontal="center" vertical="center" wrapText="1"/>
    </xf>
    <xf numFmtId="164" fontId="34" fillId="0" borderId="11" xfId="0" applyNumberFormat="1" applyFont="1" applyFill="1" applyBorder="1" applyAlignment="1">
      <alignment horizontal="center" vertical="center" wrapText="1"/>
    </xf>
    <xf numFmtId="0" fontId="32" fillId="0" borderId="0" xfId="0" applyFont="1" applyFill="1"/>
    <xf numFmtId="0" fontId="35" fillId="0" borderId="11" xfId="0" applyFont="1" applyFill="1" applyBorder="1" applyAlignment="1">
      <alignment horizontal="center" vertical="center" wrapText="1"/>
    </xf>
    <xf numFmtId="0" fontId="37" fillId="0" borderId="0" xfId="0" applyFont="1" applyFill="1"/>
    <xf numFmtId="0" fontId="32" fillId="0" borderId="11" xfId="0" applyFont="1" applyFill="1" applyBorder="1" applyAlignment="1">
      <alignment horizontal="center"/>
    </xf>
    <xf numFmtId="2" fontId="38" fillId="0" borderId="11" xfId="0" applyNumberFormat="1" applyFont="1" applyFill="1" applyBorder="1" applyAlignment="1">
      <alignment horizontal="center"/>
    </xf>
    <xf numFmtId="0" fontId="29" fillId="0" borderId="11" xfId="0" applyNumberFormat="1" applyFont="1" applyFill="1" applyBorder="1" applyAlignment="1">
      <alignment horizontal="left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1" xfId="0" applyNumberFormat="1" applyFont="1" applyBorder="1" applyAlignment="1">
      <alignment horizontal="center" vertical="center" wrapText="1"/>
    </xf>
    <xf numFmtId="0" fontId="40" fillId="0" borderId="11" xfId="0" applyFont="1" applyBorder="1"/>
    <xf numFmtId="0" fontId="24" fillId="25" borderId="17" xfId="0" applyFont="1" applyFill="1" applyBorder="1" applyAlignment="1">
      <alignment horizontal="center" vertical="center"/>
    </xf>
    <xf numFmtId="0" fontId="39" fillId="0" borderId="11" xfId="0" applyFont="1" applyBorder="1" applyAlignment="1">
      <alignment horizontal="left" vertical="center" wrapText="1"/>
    </xf>
    <xf numFmtId="0" fontId="41" fillId="0" borderId="11" xfId="0" applyNumberFormat="1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24" fillId="26" borderId="10" xfId="0" applyFont="1" applyFill="1" applyBorder="1" applyAlignment="1">
      <alignment horizontal="center" vertical="center" wrapText="1"/>
    </xf>
    <xf numFmtId="0" fontId="42" fillId="29" borderId="12" xfId="0" applyFont="1" applyFill="1" applyBorder="1" applyAlignment="1">
      <alignment horizontal="center" vertical="center"/>
    </xf>
    <xf numFmtId="0" fontId="42" fillId="29" borderId="21" xfId="0" applyFont="1" applyFill="1" applyBorder="1" applyAlignment="1">
      <alignment horizontal="center" vertical="center" wrapText="1"/>
    </xf>
    <xf numFmtId="0" fontId="22" fillId="29" borderId="18" xfId="0" applyFont="1" applyFill="1" applyBorder="1" applyAlignment="1">
      <alignment horizontal="center" vertical="center"/>
    </xf>
    <xf numFmtId="0" fontId="22" fillId="29" borderId="12" xfId="0" applyFont="1" applyFill="1" applyBorder="1" applyAlignment="1">
      <alignment horizontal="center" vertical="center"/>
    </xf>
    <xf numFmtId="0" fontId="22" fillId="29" borderId="13" xfId="0" applyFont="1" applyFill="1" applyBorder="1" applyAlignment="1">
      <alignment horizontal="center" vertical="center"/>
    </xf>
    <xf numFmtId="0" fontId="22" fillId="29" borderId="20" xfId="0" applyFont="1" applyFill="1" applyBorder="1" applyAlignment="1">
      <alignment horizontal="center" vertical="center"/>
    </xf>
    <xf numFmtId="0" fontId="22" fillId="29" borderId="21" xfId="0" applyFont="1" applyFill="1" applyBorder="1" applyAlignment="1">
      <alignment horizontal="center" vertical="center"/>
    </xf>
    <xf numFmtId="0" fontId="22" fillId="29" borderId="15" xfId="0" applyFont="1" applyFill="1" applyBorder="1" applyAlignment="1">
      <alignment horizontal="center" vertical="center"/>
    </xf>
    <xf numFmtId="49" fontId="41" fillId="0" borderId="11" xfId="0" applyNumberFormat="1" applyFont="1" applyFill="1" applyBorder="1" applyAlignment="1">
      <alignment horizontal="center" vertical="center" wrapText="1"/>
    </xf>
    <xf numFmtId="0" fontId="30" fillId="0" borderId="11" xfId="0" applyNumberFormat="1" applyFont="1" applyFill="1" applyBorder="1" applyAlignment="1">
      <alignment horizontal="center" vertical="center" wrapText="1"/>
    </xf>
    <xf numFmtId="164" fontId="43" fillId="0" borderId="11" xfId="0" applyNumberFormat="1" applyFont="1" applyFill="1" applyBorder="1" applyAlignment="1">
      <alignment horizontal="center" vertical="center" wrapText="1"/>
    </xf>
    <xf numFmtId="164" fontId="30" fillId="0" borderId="11" xfId="0" applyNumberFormat="1" applyFont="1" applyFill="1" applyBorder="1" applyAlignment="1">
      <alignment horizontal="center" vertical="center" wrapText="1"/>
    </xf>
    <xf numFmtId="164" fontId="44" fillId="0" borderId="11" xfId="0" applyNumberFormat="1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30" fillId="0" borderId="11" xfId="0" applyFont="1" applyFill="1" applyBorder="1" applyAlignment="1">
      <alignment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1" xfId="0" applyNumberFormat="1" applyFont="1" applyBorder="1" applyAlignment="1">
      <alignment horizontal="center" vertical="center" wrapText="1"/>
    </xf>
    <xf numFmtId="0" fontId="30" fillId="0" borderId="11" xfId="0" quotePrefix="1" applyFont="1" applyBorder="1" applyAlignment="1"/>
    <xf numFmtId="164" fontId="45" fillId="0" borderId="11" xfId="0" applyNumberFormat="1" applyFont="1" applyFill="1" applyBorder="1" applyAlignment="1">
      <alignment horizontal="center" vertical="center" wrapText="1"/>
    </xf>
    <xf numFmtId="0" fontId="30" fillId="0" borderId="11" xfId="0" quotePrefix="1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 wrapText="1"/>
    </xf>
    <xf numFmtId="14" fontId="40" fillId="0" borderId="11" xfId="0" quotePrefix="1" applyNumberFormat="1" applyFont="1" applyFill="1" applyBorder="1" applyAlignment="1">
      <alignment horizontal="center"/>
    </xf>
    <xf numFmtId="11" fontId="30" fillId="0" borderId="11" xfId="0" quotePrefix="1" applyNumberFormat="1" applyFont="1" applyFill="1" applyBorder="1" applyAlignment="1">
      <alignment horizontal="center"/>
    </xf>
    <xf numFmtId="49" fontId="45" fillId="0" borderId="11" xfId="0" quotePrefix="1" applyNumberFormat="1" applyFont="1" applyFill="1" applyBorder="1" applyAlignment="1">
      <alignment horizontal="center" vertical="center" wrapText="1"/>
    </xf>
    <xf numFmtId="11" fontId="45" fillId="0" borderId="11" xfId="0" applyNumberFormat="1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0" fillId="30" borderId="16" xfId="0" applyFill="1" applyBorder="1" applyAlignment="1">
      <alignment horizontal="center" vertical="center"/>
    </xf>
    <xf numFmtId="0" fontId="0" fillId="30" borderId="14" xfId="0" applyFill="1" applyBorder="1" applyAlignment="1">
      <alignment horizontal="center" vertical="center"/>
    </xf>
    <xf numFmtId="0" fontId="0" fillId="30" borderId="17" xfId="0" applyFill="1" applyBorder="1" applyAlignment="1">
      <alignment horizontal="center" vertical="center"/>
    </xf>
    <xf numFmtId="0" fontId="29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0" fillId="0" borderId="11" xfId="0" applyFont="1" applyBorder="1" applyAlignment="1"/>
    <xf numFmtId="49" fontId="26" fillId="0" borderId="11" xfId="0" applyNumberFormat="1" applyFont="1" applyFill="1" applyBorder="1" applyAlignment="1">
      <alignment horizontal="center" vertical="center" wrapText="1"/>
    </xf>
    <xf numFmtId="49" fontId="39" fillId="0" borderId="11" xfId="0" applyNumberFormat="1" applyFont="1" applyFill="1" applyBorder="1" applyAlignment="1">
      <alignment horizontal="center" vertical="center" wrapText="1"/>
    </xf>
    <xf numFmtId="164" fontId="41" fillId="0" borderId="11" xfId="0" applyNumberFormat="1" applyFont="1" applyFill="1" applyBorder="1" applyAlignment="1">
      <alignment horizontal="center" vertical="center" wrapText="1"/>
    </xf>
    <xf numFmtId="164" fontId="39" fillId="0" borderId="11" xfId="0" applyNumberFormat="1" applyFont="1" applyFill="1" applyBorder="1" applyAlignment="1">
      <alignment horizontal="center" vertical="center" wrapText="1"/>
    </xf>
    <xf numFmtId="11" fontId="39" fillId="0" borderId="11" xfId="0" quotePrefix="1" applyNumberFormat="1" applyFont="1" applyFill="1" applyBorder="1" applyAlignment="1">
      <alignment horizontal="center"/>
    </xf>
    <xf numFmtId="0" fontId="39" fillId="0" borderId="11" xfId="0" quotePrefix="1" applyFont="1" applyFill="1" applyBorder="1" applyAlignment="1">
      <alignment horizontal="center" vertical="center"/>
    </xf>
    <xf numFmtId="0" fontId="39" fillId="0" borderId="11" xfId="0" applyFont="1" applyFill="1" applyBorder="1" applyAlignment="1">
      <alignment vertical="center"/>
    </xf>
    <xf numFmtId="11" fontId="39" fillId="0" borderId="11" xfId="0" applyNumberFormat="1" applyFont="1" applyFill="1" applyBorder="1" applyAlignment="1">
      <alignment horizontal="center" vertical="center" wrapText="1"/>
    </xf>
    <xf numFmtId="49" fontId="39" fillId="0" borderId="11" xfId="0" quotePrefix="1" applyNumberFormat="1" applyFont="1" applyFill="1" applyBorder="1" applyAlignment="1">
      <alignment horizontal="center" vertical="center" wrapText="1"/>
    </xf>
    <xf numFmtId="49" fontId="39" fillId="0" borderId="11" xfId="0" applyNumberFormat="1" applyFont="1" applyFill="1" applyBorder="1" applyAlignment="1">
      <alignment horizontal="left" vertical="center" wrapText="1"/>
    </xf>
    <xf numFmtId="14" fontId="39" fillId="0" borderId="11" xfId="0" quotePrefix="1" applyNumberFormat="1" applyFont="1" applyFill="1" applyBorder="1" applyAlignment="1">
      <alignment horizontal="center"/>
    </xf>
    <xf numFmtId="49" fontId="26" fillId="0" borderId="11" xfId="0" applyNumberFormat="1" applyFont="1" applyFill="1" applyBorder="1" applyAlignment="1">
      <alignment horizontal="left" vertical="center" wrapText="1"/>
    </xf>
    <xf numFmtId="0" fontId="39" fillId="0" borderId="11" xfId="0" applyFont="1" applyBorder="1"/>
    <xf numFmtId="0" fontId="44" fillId="0" borderId="11" xfId="0" applyFont="1" applyFill="1" applyBorder="1" applyAlignment="1">
      <alignment vertical="center" wrapText="1"/>
    </xf>
    <xf numFmtId="0" fontId="30" fillId="0" borderId="11" xfId="0" quotePrefix="1" applyFont="1" applyBorder="1" applyAlignment="1">
      <alignment horizontal="center"/>
    </xf>
    <xf numFmtId="0" fontId="45" fillId="0" borderId="11" xfId="0" quotePrefix="1" applyFont="1" applyBorder="1" applyAlignment="1"/>
    <xf numFmtId="49" fontId="37" fillId="0" borderId="11" xfId="0" applyNumberFormat="1" applyFont="1" applyFill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/>
    <xf numFmtId="49" fontId="45" fillId="0" borderId="11" xfId="0" applyNumberFormat="1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/>
    </xf>
    <xf numFmtId="0" fontId="24" fillId="25" borderId="16" xfId="0" applyFont="1" applyFill="1" applyBorder="1" applyAlignment="1">
      <alignment horizontal="center" vertical="center"/>
    </xf>
    <xf numFmtId="0" fontId="24" fillId="25" borderId="17" xfId="0" applyFont="1" applyFill="1" applyBorder="1" applyAlignment="1">
      <alignment horizontal="center" vertical="center"/>
    </xf>
    <xf numFmtId="49" fontId="46" fillId="0" borderId="0" xfId="0" applyNumberFormat="1" applyFont="1" applyFill="1" applyBorder="1" applyAlignment="1">
      <alignment horizontal="center" vertical="center"/>
    </xf>
    <xf numFmtId="0" fontId="24" fillId="27" borderId="19" xfId="0" applyFont="1" applyFill="1" applyBorder="1" applyAlignment="1">
      <alignment horizontal="center" vertical="center"/>
    </xf>
    <xf numFmtId="0" fontId="24" fillId="25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4" fillId="26" borderId="19" xfId="0" applyFont="1" applyFill="1" applyBorder="1" applyAlignment="1">
      <alignment horizontal="center" vertical="center"/>
    </xf>
    <xf numFmtId="0" fontId="24" fillId="28" borderId="19" xfId="0" applyFont="1" applyFill="1" applyBorder="1" applyAlignment="1">
      <alignment horizontal="center" vertical="center"/>
    </xf>
    <xf numFmtId="0" fontId="24" fillId="28" borderId="20" xfId="0" applyFont="1" applyFill="1" applyBorder="1" applyAlignment="1">
      <alignment horizontal="center" vertical="center"/>
    </xf>
    <xf numFmtId="0" fontId="22" fillId="30" borderId="16" xfId="0" applyFont="1" applyFill="1" applyBorder="1" applyAlignment="1">
      <alignment horizontal="center" vertical="center"/>
    </xf>
    <xf numFmtId="0" fontId="24" fillId="30" borderId="17" xfId="0" applyFont="1" applyFill="1" applyBorder="1" applyAlignment="1">
      <alignment horizontal="center" vertical="center"/>
    </xf>
    <xf numFmtId="0" fontId="22" fillId="29" borderId="18" xfId="0" applyFont="1" applyFill="1" applyBorder="1" applyAlignment="1">
      <alignment horizontal="center" vertical="center"/>
    </xf>
    <xf numFmtId="0" fontId="24" fillId="29" borderId="2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/>
    </xf>
    <xf numFmtId="0" fontId="36" fillId="0" borderId="22" xfId="0" applyFont="1" applyFill="1" applyBorder="1" applyAlignment="1">
      <alignment horizontal="center"/>
    </xf>
    <xf numFmtId="0" fontId="36" fillId="0" borderId="23" xfId="0" applyFont="1" applyFill="1" applyBorder="1" applyAlignment="1">
      <alignment horizontal="center"/>
    </xf>
    <xf numFmtId="0" fontId="36" fillId="0" borderId="24" xfId="0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8" builtinId="42" customBuiltin="1"/>
    <cellStyle name="20% - Accent5" xfId="4" builtinId="46" customBuiltin="1"/>
    <cellStyle name="20% - Accent6" xfId="5" builtinId="50" customBuiltin="1"/>
    <cellStyle name="40% - Accent1" xfId="9" builtinId="31" customBuiltin="1"/>
    <cellStyle name="40% - Accent2" xfId="6" builtinId="35" customBuiltin="1"/>
    <cellStyle name="40% - Accent3" xfId="7" builtinId="39" customBuiltin="1"/>
    <cellStyle name="40% - Accent4" xfId="8" builtinId="43" customBuiltin="1"/>
    <cellStyle name="40% - Accent5" xfId="9" builtinId="47" customBuiltin="1"/>
    <cellStyle name="40% - Accent6" xfId="10" builtinId="51" customBuiltin="1"/>
    <cellStyle name="60% - Accent1" xfId="11" builtinId="32" customBuiltin="1"/>
    <cellStyle name="60% - Accent2" xfId="12" builtinId="36" customBuiltin="1"/>
    <cellStyle name="60% - Accent3" xfId="13" builtinId="40" customBuiltin="1"/>
    <cellStyle name="60% - Accent4" xfId="18" builtinId="44" customBuiltin="1"/>
    <cellStyle name="60% - Accent5" xfId="19" builtinId="48" customBuiltin="1"/>
    <cellStyle name="60% - Accent6" xfId="14" builtinId="52" customBuiltin="1"/>
    <cellStyle name="Accent1" xfId="15" builtinId="29" customBuiltin="1"/>
    <cellStyle name="Accent2" xfId="16" builtinId="33" customBuiltin="1"/>
    <cellStyle name="Accent3" xfId="17" builtinId="37" customBuiltin="1"/>
    <cellStyle name="Accent4" xfId="18" builtinId="41" customBuiltin="1"/>
    <cellStyle name="Accent5" xfId="19" builtinId="45" customBuiltin="1"/>
    <cellStyle name="Accent6" xfId="20" builtinId="49" customBuiltin="1"/>
    <cellStyle name="Bad" xfId="21" builtinId="27" customBuiltin="1"/>
    <cellStyle name="Calculation" xfId="22" builtinId="22" customBuiltin="1"/>
    <cellStyle name="Check Cell" xfId="23" builtinId="23" customBuiltin="1"/>
    <cellStyle name="Explanatory Text" xfId="24" builtinId="53" customBuiltin="1"/>
    <cellStyle name="Good" xfId="25" builtinId="26" customBuiltin="1"/>
    <cellStyle name="Heading 1" xfId="26" builtinId="16" customBuiltin="1"/>
    <cellStyle name="Heading 2" xfId="27" builtinId="17" customBuiltin="1"/>
    <cellStyle name="Heading 3" xfId="28" builtinId="18" customBuiltin="1"/>
    <cellStyle name="Heading 4" xfId="29" builtinId="19" customBuiltin="1"/>
    <cellStyle name="Input" xfId="30" builtinId="20" customBuiltin="1"/>
    <cellStyle name="Linked Cell" xfId="31" builtinId="24" customBuiltin="1"/>
    <cellStyle name="Neutral" xfId="32" builtinId="28" customBuiltin="1"/>
    <cellStyle name="Normal" xfId="0" builtinId="0"/>
    <cellStyle name="Note" xfId="33" builtinId="10" customBuiltin="1"/>
    <cellStyle name="Output" xfId="34" builtinId="21" customBuiltin="1"/>
    <cellStyle name="Title" xfId="35" builtinId="15" customBuiltin="1"/>
    <cellStyle name="Total" xfId="36" builtinId="25" customBuiltin="1"/>
    <cellStyle name="Warning Text" xfId="37" builtinId="11" customBuiltin="1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436"/>
  <sheetViews>
    <sheetView tabSelected="1" zoomScale="85" zoomScaleNormal="85" zoomScalePageLayoutView="85" workbookViewId="0">
      <pane ySplit="4" topLeftCell="A423" activePane="bottomLeft" state="frozenSplit"/>
      <selection activeCell="M12" sqref="M12"/>
      <selection pane="bottomLeft" activeCell="A2" sqref="A2:O2"/>
    </sheetView>
  </sheetViews>
  <sheetFormatPr defaultColWidth="8.85546875" defaultRowHeight="21" customHeight="1" x14ac:dyDescent="0.25"/>
  <cols>
    <col min="1" max="1" width="4.42578125" style="7" customWidth="1"/>
    <col min="2" max="2" width="7.28515625" style="106" customWidth="1"/>
    <col min="3" max="3" width="25.140625" style="7" customWidth="1"/>
    <col min="4" max="4" width="12.42578125" style="8" customWidth="1"/>
    <col min="5" max="5" width="6.7109375" style="8" customWidth="1"/>
    <col min="6" max="6" width="8.42578125" style="7" customWidth="1"/>
    <col min="7" max="7" width="5" style="7" customWidth="1"/>
    <col min="8" max="9" width="6.42578125" style="7" customWidth="1"/>
    <col min="10" max="10" width="8.42578125" style="7" customWidth="1"/>
    <col min="11" max="11" width="5.7109375" style="9" bestFit="1" customWidth="1"/>
    <col min="12" max="12" width="7.140625" style="7" customWidth="1"/>
    <col min="13" max="13" width="7.5703125" style="7" customWidth="1"/>
    <col min="14" max="14" width="7.5703125" style="13" customWidth="1"/>
    <col min="15" max="15" width="10" style="7" customWidth="1"/>
    <col min="16" max="16" width="7" style="7" customWidth="1"/>
    <col min="17" max="17" width="9.140625" style="7" customWidth="1"/>
    <col min="18" max="16384" width="8.85546875" style="7"/>
  </cols>
  <sheetData>
    <row r="1" spans="1:21" s="9" customFormat="1" ht="21" customHeight="1" x14ac:dyDescent="0.25">
      <c r="A1" s="9" t="s">
        <v>60</v>
      </c>
      <c r="B1" s="103"/>
      <c r="D1" s="10"/>
      <c r="E1" s="10"/>
      <c r="N1" s="11"/>
      <c r="O1" s="39" t="s">
        <v>791</v>
      </c>
    </row>
    <row r="2" spans="1:21" ht="21" customHeight="1" x14ac:dyDescent="0.25">
      <c r="A2" s="131" t="s">
        <v>112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21" ht="21" customHeight="1" x14ac:dyDescent="0.25">
      <c r="A3" s="1"/>
      <c r="B3" s="1"/>
      <c r="C3" s="1"/>
      <c r="D3" s="1"/>
      <c r="E3" s="1"/>
      <c r="F3" s="1"/>
      <c r="G3" s="1"/>
      <c r="H3" s="16"/>
      <c r="I3" s="1"/>
      <c r="J3" s="1"/>
      <c r="K3" s="1"/>
      <c r="L3" s="1"/>
      <c r="M3" s="1"/>
      <c r="N3" s="12"/>
    </row>
    <row r="4" spans="1:21" ht="21" customHeight="1" x14ac:dyDescent="0.25">
      <c r="A4" s="79" t="s">
        <v>0</v>
      </c>
      <c r="B4" s="79" t="s">
        <v>59</v>
      </c>
      <c r="C4" s="79" t="s">
        <v>384</v>
      </c>
      <c r="D4" s="79" t="s">
        <v>1</v>
      </c>
      <c r="E4" s="79" t="s">
        <v>2</v>
      </c>
      <c r="F4" s="79" t="s">
        <v>88</v>
      </c>
      <c r="G4" s="79" t="s">
        <v>99</v>
      </c>
      <c r="H4" s="79" t="s">
        <v>83</v>
      </c>
      <c r="I4" s="79" t="s">
        <v>62</v>
      </c>
      <c r="J4" s="79" t="s">
        <v>3</v>
      </c>
      <c r="K4" s="79" t="s">
        <v>4</v>
      </c>
      <c r="L4" s="79" t="s">
        <v>5</v>
      </c>
      <c r="M4" s="79" t="s">
        <v>6</v>
      </c>
      <c r="N4" s="79" t="s">
        <v>7</v>
      </c>
      <c r="O4" s="79" t="s">
        <v>382</v>
      </c>
    </row>
    <row r="5" spans="1:21" ht="21" customHeight="1" x14ac:dyDescent="0.25">
      <c r="A5" s="80">
        <v>1</v>
      </c>
      <c r="B5" s="87" t="s">
        <v>52</v>
      </c>
      <c r="C5" s="47" t="s">
        <v>561</v>
      </c>
      <c r="D5" s="46" t="s">
        <v>249</v>
      </c>
      <c r="E5" s="63" t="s">
        <v>13</v>
      </c>
      <c r="F5" s="46" t="s">
        <v>89</v>
      </c>
      <c r="G5" s="64">
        <v>6.3</v>
      </c>
      <c r="H5" s="64">
        <v>6.2</v>
      </c>
      <c r="I5" s="64">
        <v>7.8</v>
      </c>
      <c r="J5" s="81">
        <v>6.7</v>
      </c>
      <c r="K5" s="82" t="s">
        <v>105</v>
      </c>
      <c r="L5" s="82" t="s">
        <v>11</v>
      </c>
      <c r="M5" s="82"/>
      <c r="N5" s="83" t="s">
        <v>360</v>
      </c>
      <c r="O5" s="83"/>
      <c r="S5" s="31"/>
      <c r="T5" s="40"/>
      <c r="U5" s="31"/>
    </row>
    <row r="6" spans="1:21" ht="21" customHeight="1" x14ac:dyDescent="0.25">
      <c r="A6" s="80">
        <v>2</v>
      </c>
      <c r="B6" s="87" t="s">
        <v>58</v>
      </c>
      <c r="C6" s="47" t="s">
        <v>588</v>
      </c>
      <c r="D6" s="46" t="s">
        <v>343</v>
      </c>
      <c r="E6" s="63" t="s">
        <v>9</v>
      </c>
      <c r="F6" s="46" t="s">
        <v>89</v>
      </c>
      <c r="G6" s="64">
        <v>6.2</v>
      </c>
      <c r="H6" s="64">
        <v>6</v>
      </c>
      <c r="I6" s="64">
        <v>7.1</v>
      </c>
      <c r="J6" s="81">
        <v>6.5</v>
      </c>
      <c r="K6" s="82" t="s">
        <v>105</v>
      </c>
      <c r="L6" s="82" t="s">
        <v>10</v>
      </c>
      <c r="M6" s="82"/>
      <c r="N6" s="83" t="s">
        <v>360</v>
      </c>
      <c r="O6" s="83"/>
      <c r="S6" s="31"/>
      <c r="T6" s="40"/>
      <c r="U6" s="31"/>
    </row>
    <row r="7" spans="1:21" ht="21" customHeight="1" x14ac:dyDescent="0.25">
      <c r="A7" s="80">
        <v>3</v>
      </c>
      <c r="B7" s="87" t="s">
        <v>24</v>
      </c>
      <c r="C7" s="47" t="s">
        <v>645</v>
      </c>
      <c r="D7" s="46" t="s">
        <v>145</v>
      </c>
      <c r="E7" s="63" t="s">
        <v>13</v>
      </c>
      <c r="F7" s="46" t="s">
        <v>89</v>
      </c>
      <c r="G7" s="64">
        <v>4.2</v>
      </c>
      <c r="H7" s="64">
        <v>6.6</v>
      </c>
      <c r="I7" s="64">
        <v>5</v>
      </c>
      <c r="J7" s="81">
        <v>6.2</v>
      </c>
      <c r="K7" s="82" t="s">
        <v>105</v>
      </c>
      <c r="L7" s="82" t="s">
        <v>11</v>
      </c>
      <c r="M7" s="82"/>
      <c r="N7" s="83" t="s">
        <v>360</v>
      </c>
      <c r="O7" s="83"/>
      <c r="S7" s="31"/>
      <c r="T7" s="40"/>
      <c r="U7" s="31"/>
    </row>
    <row r="8" spans="1:21" ht="21" customHeight="1" x14ac:dyDescent="0.25">
      <c r="A8" s="80">
        <v>4</v>
      </c>
      <c r="B8" s="87" t="s">
        <v>52</v>
      </c>
      <c r="C8" s="47" t="s">
        <v>394</v>
      </c>
      <c r="D8" s="46" t="s">
        <v>315</v>
      </c>
      <c r="E8" s="63" t="s">
        <v>9</v>
      </c>
      <c r="F8" s="46" t="s">
        <v>89</v>
      </c>
      <c r="G8" s="64">
        <v>9.1</v>
      </c>
      <c r="H8" s="64">
        <v>6.1</v>
      </c>
      <c r="I8" s="64">
        <v>7.6</v>
      </c>
      <c r="J8" s="81">
        <v>8.1999999999999993</v>
      </c>
      <c r="K8" s="82" t="s">
        <v>10</v>
      </c>
      <c r="L8" s="82" t="s">
        <v>11</v>
      </c>
      <c r="M8" s="82" t="s">
        <v>361</v>
      </c>
      <c r="N8" s="83" t="s">
        <v>360</v>
      </c>
      <c r="O8" s="83"/>
      <c r="S8" s="31"/>
      <c r="T8" s="40"/>
      <c r="U8" s="31"/>
    </row>
    <row r="9" spans="1:21" ht="21" customHeight="1" x14ac:dyDescent="0.25">
      <c r="A9" s="80">
        <v>5</v>
      </c>
      <c r="B9" s="87" t="s">
        <v>45</v>
      </c>
      <c r="C9" s="47" t="s">
        <v>528</v>
      </c>
      <c r="D9" s="46" t="s">
        <v>122</v>
      </c>
      <c r="E9" s="63" t="s">
        <v>13</v>
      </c>
      <c r="F9" s="46" t="s">
        <v>89</v>
      </c>
      <c r="G9" s="64">
        <v>7.1</v>
      </c>
      <c r="H9" s="64">
        <v>5.7</v>
      </c>
      <c r="I9" s="64">
        <v>5.2</v>
      </c>
      <c r="J9" s="81">
        <v>6.5</v>
      </c>
      <c r="K9" s="82" t="s">
        <v>10</v>
      </c>
      <c r="L9" s="82" t="s">
        <v>11</v>
      </c>
      <c r="M9" s="82" t="s">
        <v>361</v>
      </c>
      <c r="N9" s="83" t="s">
        <v>360</v>
      </c>
      <c r="O9" s="83"/>
      <c r="S9" s="31"/>
      <c r="T9" s="40"/>
      <c r="U9" s="31"/>
    </row>
    <row r="10" spans="1:21" ht="21" customHeight="1" x14ac:dyDescent="0.25">
      <c r="A10" s="80">
        <v>6</v>
      </c>
      <c r="B10" s="87" t="s">
        <v>52</v>
      </c>
      <c r="C10" s="47" t="s">
        <v>492</v>
      </c>
      <c r="D10" s="46" t="s">
        <v>316</v>
      </c>
      <c r="E10" s="63" t="s">
        <v>13</v>
      </c>
      <c r="F10" s="46" t="s">
        <v>89</v>
      </c>
      <c r="G10" s="64">
        <v>7.7</v>
      </c>
      <c r="H10" s="64">
        <v>5.9</v>
      </c>
      <c r="I10" s="64">
        <v>6.8</v>
      </c>
      <c r="J10" s="81">
        <v>6.8</v>
      </c>
      <c r="K10" s="82" t="s">
        <v>10</v>
      </c>
      <c r="L10" s="82" t="s">
        <v>11</v>
      </c>
      <c r="M10" s="82" t="s">
        <v>361</v>
      </c>
      <c r="N10" s="83" t="s">
        <v>360</v>
      </c>
      <c r="O10" s="83"/>
      <c r="S10" s="31"/>
      <c r="T10" s="40"/>
    </row>
    <row r="11" spans="1:21" ht="21" customHeight="1" x14ac:dyDescent="0.25">
      <c r="A11" s="80">
        <v>7</v>
      </c>
      <c r="B11" s="87" t="s">
        <v>45</v>
      </c>
      <c r="C11" s="47" t="s">
        <v>697</v>
      </c>
      <c r="D11" s="46" t="s">
        <v>266</v>
      </c>
      <c r="E11" s="63" t="s">
        <v>9</v>
      </c>
      <c r="F11" s="46" t="s">
        <v>89</v>
      </c>
      <c r="G11" s="64">
        <v>4.0999999999999996</v>
      </c>
      <c r="H11" s="64">
        <v>5.5</v>
      </c>
      <c r="I11" s="64">
        <v>6</v>
      </c>
      <c r="J11" s="81">
        <v>5.9</v>
      </c>
      <c r="K11" s="82" t="s">
        <v>105</v>
      </c>
      <c r="L11" s="82" t="s">
        <v>10</v>
      </c>
      <c r="M11" s="82"/>
      <c r="N11" s="83" t="s">
        <v>360</v>
      </c>
      <c r="O11" s="83"/>
      <c r="S11" s="31"/>
      <c r="T11" s="40"/>
      <c r="U11" s="31"/>
    </row>
    <row r="12" spans="1:21" ht="21" customHeight="1" x14ac:dyDescent="0.25">
      <c r="A12" s="80">
        <v>8</v>
      </c>
      <c r="B12" s="87" t="s">
        <v>24</v>
      </c>
      <c r="C12" s="47" t="s">
        <v>689</v>
      </c>
      <c r="D12" s="46" t="s">
        <v>149</v>
      </c>
      <c r="E12" s="63" t="s">
        <v>13</v>
      </c>
      <c r="F12" s="46" t="s">
        <v>89</v>
      </c>
      <c r="G12" s="64">
        <v>5.6</v>
      </c>
      <c r="H12" s="64">
        <v>6.1</v>
      </c>
      <c r="I12" s="64">
        <v>5.2</v>
      </c>
      <c r="J12" s="81">
        <v>5.9</v>
      </c>
      <c r="K12" s="82" t="s">
        <v>105</v>
      </c>
      <c r="L12" s="82" t="s">
        <v>11</v>
      </c>
      <c r="M12" s="82"/>
      <c r="N12" s="83" t="s">
        <v>360</v>
      </c>
      <c r="O12" s="83"/>
      <c r="S12" s="31"/>
      <c r="T12" s="40"/>
      <c r="U12" s="31"/>
    </row>
    <row r="13" spans="1:21" ht="21" customHeight="1" x14ac:dyDescent="0.25">
      <c r="A13" s="80">
        <v>9</v>
      </c>
      <c r="B13" s="87" t="s">
        <v>49</v>
      </c>
      <c r="C13" s="47" t="s">
        <v>536</v>
      </c>
      <c r="D13" s="46" t="s">
        <v>136</v>
      </c>
      <c r="E13" s="63" t="s">
        <v>13</v>
      </c>
      <c r="F13" s="46" t="s">
        <v>89</v>
      </c>
      <c r="G13" s="64">
        <v>5.6</v>
      </c>
      <c r="H13" s="64">
        <v>6</v>
      </c>
      <c r="I13" s="64">
        <v>5.4</v>
      </c>
      <c r="J13" s="81">
        <v>7.3</v>
      </c>
      <c r="K13" s="82" t="s">
        <v>105</v>
      </c>
      <c r="L13" s="82" t="s">
        <v>11</v>
      </c>
      <c r="M13" s="82"/>
      <c r="N13" s="83" t="s">
        <v>360</v>
      </c>
      <c r="O13" s="83"/>
      <c r="S13" s="31"/>
      <c r="T13" s="40"/>
      <c r="U13" s="31"/>
    </row>
    <row r="14" spans="1:21" ht="21" customHeight="1" x14ac:dyDescent="0.25">
      <c r="A14" s="80">
        <v>10</v>
      </c>
      <c r="B14" s="87" t="s">
        <v>51</v>
      </c>
      <c r="C14" s="47" t="s">
        <v>556</v>
      </c>
      <c r="D14" s="46" t="s">
        <v>305</v>
      </c>
      <c r="E14" s="63" t="s">
        <v>13</v>
      </c>
      <c r="F14" s="46" t="s">
        <v>89</v>
      </c>
      <c r="G14" s="64">
        <v>6.2</v>
      </c>
      <c r="H14" s="64">
        <v>5.7</v>
      </c>
      <c r="I14" s="64">
        <v>5.7</v>
      </c>
      <c r="J14" s="81">
        <v>6.8</v>
      </c>
      <c r="K14" s="82" t="s">
        <v>105</v>
      </c>
      <c r="L14" s="82" t="s">
        <v>10</v>
      </c>
      <c r="M14" s="82"/>
      <c r="N14" s="83" t="s">
        <v>360</v>
      </c>
      <c r="O14" s="83"/>
      <c r="S14" s="31"/>
      <c r="T14" s="40"/>
      <c r="U14" s="31"/>
    </row>
    <row r="15" spans="1:21" ht="21" customHeight="1" x14ac:dyDescent="0.25">
      <c r="A15" s="80">
        <v>11</v>
      </c>
      <c r="B15" s="87" t="s">
        <v>51</v>
      </c>
      <c r="C15" s="47" t="s">
        <v>490</v>
      </c>
      <c r="D15" s="46" t="s">
        <v>307</v>
      </c>
      <c r="E15" s="63" t="s">
        <v>13</v>
      </c>
      <c r="F15" s="46" t="s">
        <v>89</v>
      </c>
      <c r="G15" s="64">
        <v>6.6</v>
      </c>
      <c r="H15" s="64">
        <v>6.5</v>
      </c>
      <c r="I15" s="64">
        <v>6.5</v>
      </c>
      <c r="J15" s="81">
        <v>6.9</v>
      </c>
      <c r="K15" s="82" t="s">
        <v>10</v>
      </c>
      <c r="L15" s="82" t="s">
        <v>11</v>
      </c>
      <c r="M15" s="82" t="s">
        <v>361</v>
      </c>
      <c r="N15" s="83" t="s">
        <v>360</v>
      </c>
      <c r="O15" s="83"/>
      <c r="S15" s="31"/>
      <c r="T15" s="40"/>
      <c r="U15" s="31"/>
    </row>
    <row r="16" spans="1:21" ht="21" customHeight="1" x14ac:dyDescent="0.25">
      <c r="A16" s="80">
        <v>12</v>
      </c>
      <c r="B16" s="87" t="s">
        <v>45</v>
      </c>
      <c r="C16" s="47" t="s">
        <v>407</v>
      </c>
      <c r="D16" s="46" t="s">
        <v>267</v>
      </c>
      <c r="E16" s="63" t="s">
        <v>13</v>
      </c>
      <c r="F16" s="46" t="s">
        <v>89</v>
      </c>
      <c r="G16" s="64">
        <v>6.6</v>
      </c>
      <c r="H16" s="64">
        <v>7</v>
      </c>
      <c r="I16" s="64">
        <v>6.3</v>
      </c>
      <c r="J16" s="81">
        <v>7.8</v>
      </c>
      <c r="K16" s="82" t="s">
        <v>10</v>
      </c>
      <c r="L16" s="82" t="s">
        <v>11</v>
      </c>
      <c r="M16" s="82" t="s">
        <v>361</v>
      </c>
      <c r="N16" s="83" t="s">
        <v>360</v>
      </c>
      <c r="O16" s="83"/>
      <c r="S16" s="31"/>
      <c r="T16" s="40"/>
      <c r="U16" s="31"/>
    </row>
    <row r="17" spans="1:21" ht="21" customHeight="1" x14ac:dyDescent="0.25">
      <c r="A17" s="80">
        <v>13</v>
      </c>
      <c r="B17" s="87" t="s">
        <v>36</v>
      </c>
      <c r="C17" s="47" t="s">
        <v>661</v>
      </c>
      <c r="D17" s="46" t="s">
        <v>202</v>
      </c>
      <c r="E17" s="63" t="s">
        <v>13</v>
      </c>
      <c r="F17" s="46" t="s">
        <v>89</v>
      </c>
      <c r="G17" s="64">
        <v>3.7</v>
      </c>
      <c r="H17" s="64">
        <v>6.4</v>
      </c>
      <c r="I17" s="64">
        <v>4.5999999999999996</v>
      </c>
      <c r="J17" s="81">
        <v>6.1</v>
      </c>
      <c r="K17" s="82" t="s">
        <v>105</v>
      </c>
      <c r="L17" s="82" t="s">
        <v>11</v>
      </c>
      <c r="M17" s="82"/>
      <c r="N17" s="83" t="s">
        <v>360</v>
      </c>
      <c r="O17" s="83"/>
      <c r="S17" s="31"/>
      <c r="T17" s="40"/>
      <c r="U17" s="31"/>
    </row>
    <row r="18" spans="1:21" ht="21" customHeight="1" x14ac:dyDescent="0.25">
      <c r="A18" s="80">
        <v>14</v>
      </c>
      <c r="B18" s="87" t="s">
        <v>52</v>
      </c>
      <c r="C18" s="47" t="s">
        <v>480</v>
      </c>
      <c r="D18" s="46" t="s">
        <v>319</v>
      </c>
      <c r="E18" s="63" t="s">
        <v>9</v>
      </c>
      <c r="F18" s="46" t="s">
        <v>89</v>
      </c>
      <c r="G18" s="64">
        <v>5.8</v>
      </c>
      <c r="H18" s="64">
        <v>6.8</v>
      </c>
      <c r="I18" s="64">
        <v>6.1</v>
      </c>
      <c r="J18" s="81">
        <v>6.9</v>
      </c>
      <c r="K18" s="82" t="s">
        <v>10</v>
      </c>
      <c r="L18" s="82" t="s">
        <v>11</v>
      </c>
      <c r="M18" s="82" t="s">
        <v>361</v>
      </c>
      <c r="N18" s="83" t="s">
        <v>360</v>
      </c>
      <c r="O18" s="83"/>
      <c r="S18" s="31"/>
      <c r="T18" s="40"/>
      <c r="U18" s="31"/>
    </row>
    <row r="19" spans="1:21" ht="21" customHeight="1" x14ac:dyDescent="0.25">
      <c r="A19" s="80">
        <v>15</v>
      </c>
      <c r="B19" s="87" t="s">
        <v>49</v>
      </c>
      <c r="C19" s="47" t="s">
        <v>668</v>
      </c>
      <c r="D19" s="46" t="s">
        <v>295</v>
      </c>
      <c r="E19" s="63" t="s">
        <v>13</v>
      </c>
      <c r="F19" s="46" t="s">
        <v>89</v>
      </c>
      <c r="G19" s="64">
        <v>4.5999999999999996</v>
      </c>
      <c r="H19" s="64">
        <v>5</v>
      </c>
      <c r="I19" s="64">
        <v>4.7</v>
      </c>
      <c r="J19" s="81">
        <v>6.1</v>
      </c>
      <c r="K19" s="82" t="s">
        <v>105</v>
      </c>
      <c r="L19" s="82" t="s">
        <v>11</v>
      </c>
      <c r="M19" s="82"/>
      <c r="N19" s="83" t="s">
        <v>360</v>
      </c>
      <c r="O19" s="83"/>
      <c r="S19" s="31"/>
      <c r="T19" s="40"/>
      <c r="U19" s="31"/>
    </row>
    <row r="20" spans="1:21" ht="21" customHeight="1" x14ac:dyDescent="0.25">
      <c r="A20" s="80">
        <v>16</v>
      </c>
      <c r="B20" s="87" t="s">
        <v>51</v>
      </c>
      <c r="C20" s="47" t="s">
        <v>558</v>
      </c>
      <c r="D20" s="46" t="s">
        <v>270</v>
      </c>
      <c r="E20" s="63" t="s">
        <v>9</v>
      </c>
      <c r="F20" s="46" t="s">
        <v>89</v>
      </c>
      <c r="G20" s="64">
        <v>5.9</v>
      </c>
      <c r="H20" s="64">
        <v>6.3</v>
      </c>
      <c r="I20" s="64">
        <v>5.9</v>
      </c>
      <c r="J20" s="81">
        <v>6.8</v>
      </c>
      <c r="K20" s="82" t="s">
        <v>105</v>
      </c>
      <c r="L20" s="82" t="s">
        <v>11</v>
      </c>
      <c r="M20" s="82"/>
      <c r="N20" s="83" t="s">
        <v>360</v>
      </c>
      <c r="O20" s="83"/>
      <c r="R20" s="10"/>
      <c r="S20" s="31"/>
      <c r="T20" s="40"/>
      <c r="U20" s="31"/>
    </row>
    <row r="21" spans="1:21" ht="21" customHeight="1" x14ac:dyDescent="0.25">
      <c r="A21" s="80">
        <v>17</v>
      </c>
      <c r="B21" s="87" t="s">
        <v>49</v>
      </c>
      <c r="C21" s="47" t="s">
        <v>396</v>
      </c>
      <c r="D21" s="46" t="s">
        <v>132</v>
      </c>
      <c r="E21" s="63" t="s">
        <v>9</v>
      </c>
      <c r="F21" s="46" t="s">
        <v>89</v>
      </c>
      <c r="G21" s="64">
        <v>7.4</v>
      </c>
      <c r="H21" s="64">
        <v>6.7</v>
      </c>
      <c r="I21" s="64">
        <v>6.7</v>
      </c>
      <c r="J21" s="81">
        <v>8.1</v>
      </c>
      <c r="K21" s="82" t="s">
        <v>10</v>
      </c>
      <c r="L21" s="82" t="s">
        <v>11</v>
      </c>
      <c r="M21" s="82" t="s">
        <v>361</v>
      </c>
      <c r="N21" s="83" t="s">
        <v>360</v>
      </c>
      <c r="O21" s="83"/>
      <c r="S21" s="31"/>
      <c r="T21" s="40"/>
      <c r="U21" s="31"/>
    </row>
    <row r="22" spans="1:21" ht="21" customHeight="1" x14ac:dyDescent="0.25">
      <c r="A22" s="80">
        <v>18</v>
      </c>
      <c r="B22" s="87" t="s">
        <v>8</v>
      </c>
      <c r="C22" s="47" t="s">
        <v>699</v>
      </c>
      <c r="D22" s="46" t="s">
        <v>130</v>
      </c>
      <c r="E22" s="63" t="s">
        <v>13</v>
      </c>
      <c r="F22" s="46" t="s">
        <v>89</v>
      </c>
      <c r="G22" s="64">
        <v>5</v>
      </c>
      <c r="H22" s="64">
        <v>6</v>
      </c>
      <c r="I22" s="64">
        <v>6.5</v>
      </c>
      <c r="J22" s="81">
        <v>5.8</v>
      </c>
      <c r="K22" s="82" t="s">
        <v>105</v>
      </c>
      <c r="L22" s="82" t="s">
        <v>10</v>
      </c>
      <c r="M22" s="82"/>
      <c r="N22" s="83" t="s">
        <v>360</v>
      </c>
      <c r="O22" s="83"/>
      <c r="S22" s="31"/>
      <c r="T22" s="40"/>
      <c r="U22" s="31"/>
    </row>
    <row r="23" spans="1:21" ht="21" customHeight="1" x14ac:dyDescent="0.25">
      <c r="A23" s="80">
        <v>19</v>
      </c>
      <c r="B23" s="87" t="s">
        <v>49</v>
      </c>
      <c r="C23" s="47" t="s">
        <v>765</v>
      </c>
      <c r="D23" s="46" t="s">
        <v>293</v>
      </c>
      <c r="E23" s="63" t="s">
        <v>9</v>
      </c>
      <c r="F23" s="46" t="s">
        <v>89</v>
      </c>
      <c r="G23" s="64">
        <v>3.9</v>
      </c>
      <c r="H23" s="64">
        <v>5.8</v>
      </c>
      <c r="I23" s="64">
        <v>3.5</v>
      </c>
      <c r="J23" s="81">
        <v>5.2</v>
      </c>
      <c r="K23" s="82" t="s">
        <v>61</v>
      </c>
      <c r="L23" s="82" t="s">
        <v>10</v>
      </c>
      <c r="M23" s="82"/>
      <c r="N23" s="83" t="s">
        <v>363</v>
      </c>
      <c r="O23" s="83"/>
      <c r="S23" s="31"/>
      <c r="T23" s="40"/>
      <c r="U23" s="31"/>
    </row>
    <row r="24" spans="1:21" ht="21" customHeight="1" x14ac:dyDescent="0.25">
      <c r="A24" s="80">
        <v>20</v>
      </c>
      <c r="B24" s="87" t="s">
        <v>40</v>
      </c>
      <c r="C24" s="47" t="s">
        <v>627</v>
      </c>
      <c r="D24" s="46" t="s">
        <v>158</v>
      </c>
      <c r="E24" s="63" t="s">
        <v>9</v>
      </c>
      <c r="F24" s="46" t="s">
        <v>89</v>
      </c>
      <c r="G24" s="64">
        <v>6</v>
      </c>
      <c r="H24" s="64">
        <v>5.7</v>
      </c>
      <c r="I24" s="64">
        <v>5.8</v>
      </c>
      <c r="J24" s="81">
        <v>6.3</v>
      </c>
      <c r="K24" s="82" t="s">
        <v>105</v>
      </c>
      <c r="L24" s="82" t="s">
        <v>11</v>
      </c>
      <c r="M24" s="82"/>
      <c r="N24" s="83" t="s">
        <v>360</v>
      </c>
      <c r="O24" s="83"/>
      <c r="S24" s="31"/>
      <c r="T24" s="40"/>
      <c r="U24" s="31"/>
    </row>
    <row r="25" spans="1:21" ht="21" customHeight="1" x14ac:dyDescent="0.25">
      <c r="A25" s="80">
        <v>21</v>
      </c>
      <c r="B25" s="87" t="s">
        <v>49</v>
      </c>
      <c r="C25" s="47" t="s">
        <v>638</v>
      </c>
      <c r="D25" s="46" t="s">
        <v>301</v>
      </c>
      <c r="E25" s="63" t="s">
        <v>13</v>
      </c>
      <c r="F25" s="46" t="s">
        <v>89</v>
      </c>
      <c r="G25" s="64">
        <v>6</v>
      </c>
      <c r="H25" s="64">
        <v>4.9000000000000004</v>
      </c>
      <c r="I25" s="64">
        <v>5.2</v>
      </c>
      <c r="J25" s="81">
        <v>6.3</v>
      </c>
      <c r="K25" s="82" t="s">
        <v>105</v>
      </c>
      <c r="L25" s="82" t="s">
        <v>14</v>
      </c>
      <c r="M25" s="82"/>
      <c r="N25" s="83" t="s">
        <v>360</v>
      </c>
      <c r="O25" s="83"/>
      <c r="S25" s="31"/>
      <c r="T25" s="40"/>
      <c r="U25" s="31"/>
    </row>
    <row r="26" spans="1:21" ht="21" customHeight="1" x14ac:dyDescent="0.25">
      <c r="A26" s="80">
        <v>22</v>
      </c>
      <c r="B26" s="87" t="s">
        <v>49</v>
      </c>
      <c r="C26" s="47" t="s">
        <v>555</v>
      </c>
      <c r="D26" s="46" t="s">
        <v>23</v>
      </c>
      <c r="E26" s="63" t="s">
        <v>13</v>
      </c>
      <c r="F26" s="46" t="s">
        <v>89</v>
      </c>
      <c r="G26" s="64">
        <v>6</v>
      </c>
      <c r="H26" s="64">
        <v>5.7</v>
      </c>
      <c r="I26" s="64">
        <v>6.4</v>
      </c>
      <c r="J26" s="81">
        <v>6.8</v>
      </c>
      <c r="K26" s="82" t="s">
        <v>105</v>
      </c>
      <c r="L26" s="82" t="s">
        <v>11</v>
      </c>
      <c r="M26" s="82"/>
      <c r="N26" s="83" t="s">
        <v>360</v>
      </c>
      <c r="O26" s="83"/>
      <c r="S26" s="31"/>
      <c r="T26" s="40"/>
      <c r="U26" s="31"/>
    </row>
    <row r="27" spans="1:21" ht="21" customHeight="1" x14ac:dyDescent="0.25">
      <c r="A27" s="80">
        <v>23</v>
      </c>
      <c r="B27" s="87" t="s">
        <v>52</v>
      </c>
      <c r="C27" s="47" t="s">
        <v>431</v>
      </c>
      <c r="D27" s="46" t="s">
        <v>324</v>
      </c>
      <c r="E27" s="63" t="s">
        <v>9</v>
      </c>
      <c r="F27" s="46" t="s">
        <v>89</v>
      </c>
      <c r="G27" s="64">
        <v>6.8</v>
      </c>
      <c r="H27" s="64">
        <v>7.3</v>
      </c>
      <c r="I27" s="64">
        <v>6.6</v>
      </c>
      <c r="J27" s="81">
        <v>7.4</v>
      </c>
      <c r="K27" s="82" t="s">
        <v>10</v>
      </c>
      <c r="L27" s="82" t="s">
        <v>10</v>
      </c>
      <c r="M27" s="82" t="s">
        <v>361</v>
      </c>
      <c r="N27" s="83" t="s">
        <v>360</v>
      </c>
      <c r="O27" s="83"/>
      <c r="S27" s="31"/>
      <c r="T27" s="40"/>
      <c r="U27" s="31"/>
    </row>
    <row r="28" spans="1:21" ht="21" customHeight="1" x14ac:dyDescent="0.25">
      <c r="A28" s="80">
        <v>24</v>
      </c>
      <c r="B28" s="87" t="s">
        <v>36</v>
      </c>
      <c r="C28" s="47" t="s">
        <v>625</v>
      </c>
      <c r="D28" s="46" t="s">
        <v>121</v>
      </c>
      <c r="E28" s="63" t="s">
        <v>9</v>
      </c>
      <c r="F28" s="46" t="s">
        <v>89</v>
      </c>
      <c r="G28" s="64">
        <v>5.3</v>
      </c>
      <c r="H28" s="64">
        <v>5.8</v>
      </c>
      <c r="I28" s="64">
        <v>5.9</v>
      </c>
      <c r="J28" s="81">
        <v>6.3</v>
      </c>
      <c r="K28" s="82" t="s">
        <v>105</v>
      </c>
      <c r="L28" s="82" t="s">
        <v>11</v>
      </c>
      <c r="M28" s="82"/>
      <c r="N28" s="83" t="s">
        <v>360</v>
      </c>
      <c r="O28" s="83"/>
      <c r="S28" s="31"/>
      <c r="T28" s="40"/>
      <c r="U28" s="31"/>
    </row>
    <row r="29" spans="1:21" ht="21" customHeight="1" x14ac:dyDescent="0.25">
      <c r="A29" s="80">
        <v>25</v>
      </c>
      <c r="B29" s="87" t="s">
        <v>42</v>
      </c>
      <c r="C29" s="47" t="s">
        <v>719</v>
      </c>
      <c r="D29" s="46" t="s">
        <v>222</v>
      </c>
      <c r="E29" s="63" t="s">
        <v>13</v>
      </c>
      <c r="F29" s="46" t="s">
        <v>89</v>
      </c>
      <c r="G29" s="64">
        <v>4.2</v>
      </c>
      <c r="H29" s="64">
        <v>5.5</v>
      </c>
      <c r="I29" s="64">
        <v>4.9000000000000004</v>
      </c>
      <c r="J29" s="81">
        <v>5.7</v>
      </c>
      <c r="K29" s="82" t="s">
        <v>105</v>
      </c>
      <c r="L29" s="82" t="s">
        <v>14</v>
      </c>
      <c r="M29" s="82"/>
      <c r="N29" s="83" t="s">
        <v>360</v>
      </c>
      <c r="O29" s="83"/>
      <c r="S29" s="31"/>
      <c r="T29" s="40"/>
      <c r="U29" s="31"/>
    </row>
    <row r="30" spans="1:21" ht="21" customHeight="1" x14ac:dyDescent="0.25">
      <c r="A30" s="80">
        <v>26</v>
      </c>
      <c r="B30" s="87" t="s">
        <v>8</v>
      </c>
      <c r="C30" s="47" t="s">
        <v>459</v>
      </c>
      <c r="D30" s="46" t="s">
        <v>141</v>
      </c>
      <c r="E30" s="63" t="s">
        <v>9</v>
      </c>
      <c r="F30" s="46" t="s">
        <v>89</v>
      </c>
      <c r="G30" s="64">
        <v>5.5</v>
      </c>
      <c r="H30" s="64">
        <v>7</v>
      </c>
      <c r="I30" s="64">
        <v>6.9</v>
      </c>
      <c r="J30" s="81">
        <v>7.1</v>
      </c>
      <c r="K30" s="82" t="s">
        <v>10</v>
      </c>
      <c r="L30" s="82" t="s">
        <v>11</v>
      </c>
      <c r="M30" s="82" t="s">
        <v>361</v>
      </c>
      <c r="N30" s="83" t="s">
        <v>360</v>
      </c>
      <c r="O30" s="83"/>
      <c r="S30" s="31"/>
      <c r="T30" s="40"/>
      <c r="U30" s="31"/>
    </row>
    <row r="31" spans="1:21" ht="21" customHeight="1" x14ac:dyDescent="0.25">
      <c r="A31" s="80">
        <v>27</v>
      </c>
      <c r="B31" s="87" t="s">
        <v>36</v>
      </c>
      <c r="C31" s="47" t="s">
        <v>591</v>
      </c>
      <c r="D31" s="46" t="s">
        <v>215</v>
      </c>
      <c r="E31" s="63" t="s">
        <v>13</v>
      </c>
      <c r="F31" s="46" t="s">
        <v>89</v>
      </c>
      <c r="G31" s="64">
        <v>6.4</v>
      </c>
      <c r="H31" s="64">
        <v>5.6</v>
      </c>
      <c r="I31" s="64">
        <v>6.2</v>
      </c>
      <c r="J31" s="81">
        <v>6.5</v>
      </c>
      <c r="K31" s="82" t="s">
        <v>105</v>
      </c>
      <c r="L31" s="82" t="s">
        <v>11</v>
      </c>
      <c r="M31" s="82"/>
      <c r="N31" s="83" t="s">
        <v>360</v>
      </c>
      <c r="O31" s="83"/>
      <c r="S31" s="31"/>
      <c r="T31" s="40"/>
      <c r="U31" s="31"/>
    </row>
    <row r="32" spans="1:21" ht="21" customHeight="1" x14ac:dyDescent="0.25">
      <c r="A32" s="80">
        <v>28</v>
      </c>
      <c r="B32" s="87" t="s">
        <v>52</v>
      </c>
      <c r="C32" s="47" t="s">
        <v>606</v>
      </c>
      <c r="D32" s="46" t="s">
        <v>216</v>
      </c>
      <c r="E32" s="63" t="s">
        <v>13</v>
      </c>
      <c r="F32" s="46" t="s">
        <v>89</v>
      </c>
      <c r="G32" s="64">
        <v>6.5</v>
      </c>
      <c r="H32" s="64">
        <v>4.5999999999999996</v>
      </c>
      <c r="I32" s="64">
        <v>6.9</v>
      </c>
      <c r="J32" s="81">
        <v>6.4</v>
      </c>
      <c r="K32" s="82" t="s">
        <v>105</v>
      </c>
      <c r="L32" s="82" t="s">
        <v>14</v>
      </c>
      <c r="M32" s="82"/>
      <c r="N32" s="83" t="s">
        <v>360</v>
      </c>
      <c r="O32" s="83"/>
      <c r="S32" s="31"/>
      <c r="T32" s="40"/>
      <c r="U32" s="31"/>
    </row>
    <row r="33" spans="1:21" ht="21" customHeight="1" x14ac:dyDescent="0.25">
      <c r="A33" s="80">
        <v>29</v>
      </c>
      <c r="B33" s="87" t="s">
        <v>49</v>
      </c>
      <c r="C33" s="47" t="s">
        <v>454</v>
      </c>
      <c r="D33" s="46" t="s">
        <v>196</v>
      </c>
      <c r="E33" s="63" t="s">
        <v>9</v>
      </c>
      <c r="F33" s="46" t="s">
        <v>89</v>
      </c>
      <c r="G33" s="64">
        <v>6.6</v>
      </c>
      <c r="H33" s="64">
        <v>5.7</v>
      </c>
      <c r="I33" s="64">
        <v>5.8</v>
      </c>
      <c r="J33" s="81">
        <v>7.2</v>
      </c>
      <c r="K33" s="82" t="s">
        <v>10</v>
      </c>
      <c r="L33" s="82" t="s">
        <v>11</v>
      </c>
      <c r="M33" s="82" t="s">
        <v>361</v>
      </c>
      <c r="N33" s="83" t="s">
        <v>360</v>
      </c>
      <c r="O33" s="83"/>
      <c r="S33" s="31"/>
      <c r="T33" s="40"/>
      <c r="U33" s="31"/>
    </row>
    <row r="34" spans="1:21" ht="21" customHeight="1" x14ac:dyDescent="0.25">
      <c r="A34" s="80">
        <v>30</v>
      </c>
      <c r="B34" s="87" t="s">
        <v>51</v>
      </c>
      <c r="C34" s="47" t="s">
        <v>670</v>
      </c>
      <c r="D34" s="46" t="s">
        <v>34</v>
      </c>
      <c r="E34" s="63" t="s">
        <v>9</v>
      </c>
      <c r="F34" s="46" t="s">
        <v>89</v>
      </c>
      <c r="G34" s="64">
        <v>5.7</v>
      </c>
      <c r="H34" s="64">
        <v>5.6</v>
      </c>
      <c r="I34" s="64">
        <v>5.9</v>
      </c>
      <c r="J34" s="81">
        <v>6.1</v>
      </c>
      <c r="K34" s="82" t="s">
        <v>105</v>
      </c>
      <c r="L34" s="82" t="s">
        <v>10</v>
      </c>
      <c r="M34" s="82"/>
      <c r="N34" s="83" t="s">
        <v>360</v>
      </c>
      <c r="O34" s="83"/>
      <c r="S34" s="31"/>
      <c r="T34" s="40"/>
      <c r="U34" s="31"/>
    </row>
    <row r="35" spans="1:21" ht="21" customHeight="1" x14ac:dyDescent="0.25">
      <c r="A35" s="80">
        <v>31</v>
      </c>
      <c r="B35" s="87" t="s">
        <v>49</v>
      </c>
      <c r="C35" s="47" t="s">
        <v>601</v>
      </c>
      <c r="D35" s="46" t="s">
        <v>303</v>
      </c>
      <c r="E35" s="63" t="s">
        <v>9</v>
      </c>
      <c r="F35" s="46" t="s">
        <v>89</v>
      </c>
      <c r="G35" s="64">
        <v>4.7</v>
      </c>
      <c r="H35" s="64">
        <v>6.2</v>
      </c>
      <c r="I35" s="64">
        <v>5.9</v>
      </c>
      <c r="J35" s="81">
        <v>6.5</v>
      </c>
      <c r="K35" s="82" t="s">
        <v>105</v>
      </c>
      <c r="L35" s="82" t="s">
        <v>10</v>
      </c>
      <c r="M35" s="82"/>
      <c r="N35" s="83" t="s">
        <v>360</v>
      </c>
      <c r="O35" s="83"/>
      <c r="S35" s="31"/>
      <c r="T35" s="40"/>
      <c r="U35" s="31"/>
    </row>
    <row r="36" spans="1:21" ht="21" customHeight="1" x14ac:dyDescent="0.25">
      <c r="A36" s="80">
        <v>32</v>
      </c>
      <c r="B36" s="87" t="s">
        <v>55</v>
      </c>
      <c r="C36" s="47" t="s">
        <v>743</v>
      </c>
      <c r="D36" s="46" t="s">
        <v>341</v>
      </c>
      <c r="E36" s="63" t="s">
        <v>13</v>
      </c>
      <c r="F36" s="46" t="s">
        <v>89</v>
      </c>
      <c r="G36" s="64">
        <v>4.7</v>
      </c>
      <c r="H36" s="64">
        <v>5.0999999999999996</v>
      </c>
      <c r="I36" s="64">
        <v>4.2</v>
      </c>
      <c r="J36" s="81">
        <v>5.0999999999999996</v>
      </c>
      <c r="K36" s="82" t="s">
        <v>105</v>
      </c>
      <c r="L36" s="82" t="s">
        <v>14</v>
      </c>
      <c r="M36" s="82"/>
      <c r="N36" s="83" t="s">
        <v>360</v>
      </c>
      <c r="O36" s="83"/>
      <c r="S36" s="31"/>
      <c r="T36" s="40"/>
      <c r="U36" s="31"/>
    </row>
    <row r="37" spans="1:21" ht="21" customHeight="1" x14ac:dyDescent="0.25">
      <c r="A37" s="80">
        <v>33</v>
      </c>
      <c r="B37" s="87" t="s">
        <v>58</v>
      </c>
      <c r="C37" s="47" t="s">
        <v>724</v>
      </c>
      <c r="D37" s="46" t="s">
        <v>356</v>
      </c>
      <c r="E37" s="63" t="s">
        <v>13</v>
      </c>
      <c r="F37" s="46" t="s">
        <v>89</v>
      </c>
      <c r="G37" s="64">
        <v>4.5</v>
      </c>
      <c r="H37" s="64">
        <v>5.9</v>
      </c>
      <c r="I37" s="64">
        <v>4.7</v>
      </c>
      <c r="J37" s="81">
        <v>5.6</v>
      </c>
      <c r="K37" s="82" t="s">
        <v>105</v>
      </c>
      <c r="L37" s="82" t="s">
        <v>11</v>
      </c>
      <c r="M37" s="82"/>
      <c r="N37" s="83" t="s">
        <v>360</v>
      </c>
      <c r="O37" s="83"/>
      <c r="S37" s="31"/>
      <c r="T37" s="40"/>
      <c r="U37" s="31"/>
    </row>
    <row r="38" spans="1:21" ht="21" customHeight="1" x14ac:dyDescent="0.25">
      <c r="A38" s="80">
        <v>34</v>
      </c>
      <c r="B38" s="87" t="s">
        <v>32</v>
      </c>
      <c r="C38" s="47" t="s">
        <v>422</v>
      </c>
      <c r="D38" s="46" t="s">
        <v>197</v>
      </c>
      <c r="E38" s="63" t="s">
        <v>9</v>
      </c>
      <c r="F38" s="46" t="s">
        <v>89</v>
      </c>
      <c r="G38" s="64">
        <v>7.7</v>
      </c>
      <c r="H38" s="64">
        <v>6.8</v>
      </c>
      <c r="I38" s="64">
        <v>6.7</v>
      </c>
      <c r="J38" s="81">
        <v>7.6</v>
      </c>
      <c r="K38" s="82" t="s">
        <v>10</v>
      </c>
      <c r="L38" s="82" t="s">
        <v>10</v>
      </c>
      <c r="M38" s="82" t="s">
        <v>361</v>
      </c>
      <c r="N38" s="83" t="s">
        <v>360</v>
      </c>
      <c r="O38" s="83"/>
      <c r="S38" s="31"/>
      <c r="T38" s="40"/>
      <c r="U38" s="31"/>
    </row>
    <row r="39" spans="1:21" ht="21" customHeight="1" x14ac:dyDescent="0.25">
      <c r="A39" s="80">
        <v>35</v>
      </c>
      <c r="B39" s="87" t="s">
        <v>32</v>
      </c>
      <c r="C39" s="47" t="s">
        <v>511</v>
      </c>
      <c r="D39" s="46" t="s">
        <v>185</v>
      </c>
      <c r="E39" s="63" t="s">
        <v>13</v>
      </c>
      <c r="F39" s="46" t="s">
        <v>89</v>
      </c>
      <c r="G39" s="64">
        <v>7.1</v>
      </c>
      <c r="H39" s="64">
        <v>6</v>
      </c>
      <c r="I39" s="64">
        <v>5.0999999999999996</v>
      </c>
      <c r="J39" s="81">
        <v>6.7</v>
      </c>
      <c r="K39" s="82" t="s">
        <v>10</v>
      </c>
      <c r="L39" s="82" t="s">
        <v>11</v>
      </c>
      <c r="M39" s="82" t="s">
        <v>361</v>
      </c>
      <c r="N39" s="83" t="s">
        <v>360</v>
      </c>
      <c r="O39" s="83"/>
      <c r="S39" s="31"/>
      <c r="T39" s="40"/>
      <c r="U39" s="31"/>
    </row>
    <row r="40" spans="1:21" ht="21" customHeight="1" x14ac:dyDescent="0.25">
      <c r="A40" s="80">
        <v>36</v>
      </c>
      <c r="B40" s="87" t="s">
        <v>45</v>
      </c>
      <c r="C40" s="47" t="s">
        <v>399</v>
      </c>
      <c r="D40" s="46" t="s">
        <v>283</v>
      </c>
      <c r="E40" s="63" t="s">
        <v>9</v>
      </c>
      <c r="F40" s="46" t="s">
        <v>89</v>
      </c>
      <c r="G40" s="64">
        <v>5.5</v>
      </c>
      <c r="H40" s="64">
        <v>5.4</v>
      </c>
      <c r="I40" s="64">
        <v>6.3</v>
      </c>
      <c r="J40" s="81">
        <v>6.5</v>
      </c>
      <c r="K40" s="82" t="s">
        <v>105</v>
      </c>
      <c r="L40" s="82" t="s">
        <v>11</v>
      </c>
      <c r="M40" s="82"/>
      <c r="N40" s="83" t="s">
        <v>360</v>
      </c>
      <c r="O40" s="83"/>
      <c r="S40" s="31"/>
      <c r="T40" s="40"/>
      <c r="U40" s="31"/>
    </row>
    <row r="41" spans="1:21" ht="21" customHeight="1" x14ac:dyDescent="0.25">
      <c r="A41" s="80">
        <v>37</v>
      </c>
      <c r="B41" s="87" t="s">
        <v>51</v>
      </c>
      <c r="C41" s="47" t="s">
        <v>426</v>
      </c>
      <c r="D41" s="46" t="s">
        <v>313</v>
      </c>
      <c r="E41" s="63" t="s">
        <v>9</v>
      </c>
      <c r="F41" s="46" t="s">
        <v>89</v>
      </c>
      <c r="G41" s="64">
        <v>8.1999999999999993</v>
      </c>
      <c r="H41" s="64">
        <v>6.9</v>
      </c>
      <c r="I41" s="64">
        <v>7.2</v>
      </c>
      <c r="J41" s="81">
        <v>7.6</v>
      </c>
      <c r="K41" s="82" t="s">
        <v>10</v>
      </c>
      <c r="L41" s="82" t="s">
        <v>11</v>
      </c>
      <c r="M41" s="82" t="s">
        <v>361</v>
      </c>
      <c r="N41" s="83" t="s">
        <v>360</v>
      </c>
      <c r="O41" s="83"/>
      <c r="S41" s="31"/>
      <c r="T41" s="40"/>
      <c r="U41" s="31"/>
    </row>
    <row r="42" spans="1:21" ht="21" customHeight="1" x14ac:dyDescent="0.25">
      <c r="A42" s="80">
        <v>38</v>
      </c>
      <c r="B42" s="87" t="s">
        <v>8</v>
      </c>
      <c r="C42" s="47" t="s">
        <v>506</v>
      </c>
      <c r="D42" s="46" t="s">
        <v>143</v>
      </c>
      <c r="E42" s="63" t="s">
        <v>9</v>
      </c>
      <c r="F42" s="46" t="s">
        <v>89</v>
      </c>
      <c r="G42" s="64">
        <v>5.7</v>
      </c>
      <c r="H42" s="64">
        <v>6.8</v>
      </c>
      <c r="I42" s="64">
        <v>6.3</v>
      </c>
      <c r="J42" s="81">
        <v>6.7</v>
      </c>
      <c r="K42" s="82" t="s">
        <v>10</v>
      </c>
      <c r="L42" s="82" t="s">
        <v>10</v>
      </c>
      <c r="M42" s="82" t="s">
        <v>361</v>
      </c>
      <c r="N42" s="83" t="s">
        <v>360</v>
      </c>
      <c r="O42" s="83"/>
      <c r="S42" s="31"/>
      <c r="T42" s="40"/>
      <c r="U42" s="31"/>
    </row>
    <row r="43" spans="1:21" ht="21" customHeight="1" x14ac:dyDescent="0.25">
      <c r="A43" s="80">
        <v>39</v>
      </c>
      <c r="B43" s="88" t="s">
        <v>45</v>
      </c>
      <c r="C43" s="67" t="s">
        <v>654</v>
      </c>
      <c r="D43" s="63" t="s">
        <v>217</v>
      </c>
      <c r="E43" s="63" t="s">
        <v>13</v>
      </c>
      <c r="F43" s="46" t="s">
        <v>89</v>
      </c>
      <c r="G43" s="64">
        <v>6.1</v>
      </c>
      <c r="H43" s="64">
        <v>5.4</v>
      </c>
      <c r="I43" s="64">
        <v>5.6</v>
      </c>
      <c r="J43" s="68">
        <v>6.2</v>
      </c>
      <c r="K43" s="69" t="s">
        <v>105</v>
      </c>
      <c r="L43" s="69" t="s">
        <v>362</v>
      </c>
      <c r="M43" s="82"/>
      <c r="N43" s="83" t="s">
        <v>364</v>
      </c>
      <c r="O43" s="83" t="s">
        <v>383</v>
      </c>
      <c r="S43" s="31"/>
      <c r="T43" s="40"/>
    </row>
    <row r="44" spans="1:21" ht="21" customHeight="1" x14ac:dyDescent="0.25">
      <c r="A44" s="80">
        <v>40</v>
      </c>
      <c r="B44" s="87" t="s">
        <v>32</v>
      </c>
      <c r="C44" s="47" t="s">
        <v>519</v>
      </c>
      <c r="D44" s="46" t="s">
        <v>199</v>
      </c>
      <c r="E44" s="63" t="s">
        <v>13</v>
      </c>
      <c r="F44" s="46" t="s">
        <v>89</v>
      </c>
      <c r="G44" s="64">
        <v>7.3</v>
      </c>
      <c r="H44" s="64">
        <v>6.6</v>
      </c>
      <c r="I44" s="64">
        <v>5.0999999999999996</v>
      </c>
      <c r="J44" s="81">
        <v>6.6</v>
      </c>
      <c r="K44" s="82" t="s">
        <v>10</v>
      </c>
      <c r="L44" s="82" t="s">
        <v>10</v>
      </c>
      <c r="M44" s="82" t="s">
        <v>361</v>
      </c>
      <c r="N44" s="83" t="s">
        <v>360</v>
      </c>
      <c r="O44" s="83"/>
      <c r="S44" s="31"/>
      <c r="T44" s="40"/>
      <c r="U44" s="31"/>
    </row>
    <row r="45" spans="1:21" ht="21" customHeight="1" x14ac:dyDescent="0.25">
      <c r="A45" s="80">
        <v>41</v>
      </c>
      <c r="B45" s="87" t="s">
        <v>45</v>
      </c>
      <c r="C45" s="47" t="s">
        <v>741</v>
      </c>
      <c r="D45" s="46" t="s">
        <v>284</v>
      </c>
      <c r="E45" s="63" t="s">
        <v>9</v>
      </c>
      <c r="F45" s="46" t="s">
        <v>89</v>
      </c>
      <c r="G45" s="64">
        <v>3.5</v>
      </c>
      <c r="H45" s="64">
        <v>5.4</v>
      </c>
      <c r="I45" s="64">
        <v>5.4</v>
      </c>
      <c r="J45" s="81">
        <v>5.3</v>
      </c>
      <c r="K45" s="82" t="s">
        <v>105</v>
      </c>
      <c r="L45" s="82" t="s">
        <v>10</v>
      </c>
      <c r="M45" s="82"/>
      <c r="N45" s="83" t="s">
        <v>360</v>
      </c>
      <c r="O45" s="83"/>
      <c r="S45" s="31"/>
      <c r="T45" s="40"/>
      <c r="U45" s="31"/>
    </row>
    <row r="46" spans="1:21" ht="21" customHeight="1" x14ac:dyDescent="0.25">
      <c r="A46" s="80">
        <v>42</v>
      </c>
      <c r="B46" s="87" t="s">
        <v>55</v>
      </c>
      <c r="C46" s="47" t="s">
        <v>494</v>
      </c>
      <c r="D46" s="46" t="s">
        <v>332</v>
      </c>
      <c r="E46" s="88" t="s">
        <v>9</v>
      </c>
      <c r="F46" s="46" t="s">
        <v>98</v>
      </c>
      <c r="G46" s="89">
        <v>6.6</v>
      </c>
      <c r="H46" s="89">
        <v>6.6</v>
      </c>
      <c r="I46" s="89">
        <v>7</v>
      </c>
      <c r="J46" s="81">
        <v>6.8</v>
      </c>
      <c r="K46" s="82" t="s">
        <v>10</v>
      </c>
      <c r="L46" s="82" t="s">
        <v>11</v>
      </c>
      <c r="M46" s="91" t="s">
        <v>361</v>
      </c>
      <c r="N46" s="91" t="s">
        <v>360</v>
      </c>
      <c r="O46" s="82"/>
      <c r="S46" s="31"/>
      <c r="T46" s="40"/>
      <c r="U46" s="31"/>
    </row>
    <row r="47" spans="1:21" ht="21" customHeight="1" x14ac:dyDescent="0.25">
      <c r="A47" s="80">
        <v>43</v>
      </c>
      <c r="B47" s="87" t="s">
        <v>24</v>
      </c>
      <c r="C47" s="47" t="s">
        <v>470</v>
      </c>
      <c r="D47" s="46" t="s">
        <v>148</v>
      </c>
      <c r="E47" s="88" t="s">
        <v>9</v>
      </c>
      <c r="F47" s="46" t="s">
        <v>98</v>
      </c>
      <c r="G47" s="89">
        <v>7</v>
      </c>
      <c r="H47" s="89">
        <v>7.2</v>
      </c>
      <c r="I47" s="89">
        <v>5.5</v>
      </c>
      <c r="J47" s="81">
        <v>7</v>
      </c>
      <c r="K47" s="82" t="s">
        <v>10</v>
      </c>
      <c r="L47" s="82" t="s">
        <v>11</v>
      </c>
      <c r="M47" s="91" t="s">
        <v>361</v>
      </c>
      <c r="N47" s="91" t="s">
        <v>360</v>
      </c>
      <c r="O47" s="82"/>
      <c r="S47" s="31"/>
      <c r="T47" s="40"/>
      <c r="U47" s="31"/>
    </row>
    <row r="48" spans="1:21" ht="21" customHeight="1" x14ac:dyDescent="0.25">
      <c r="A48" s="80">
        <v>44</v>
      </c>
      <c r="B48" s="87" t="s">
        <v>52</v>
      </c>
      <c r="C48" s="47" t="s">
        <v>755</v>
      </c>
      <c r="D48" s="46" t="s">
        <v>129</v>
      </c>
      <c r="E48" s="88" t="s">
        <v>13</v>
      </c>
      <c r="F48" s="46" t="s">
        <v>98</v>
      </c>
      <c r="G48" s="89">
        <v>5.2</v>
      </c>
      <c r="H48" s="89">
        <v>5.7</v>
      </c>
      <c r="I48" s="89">
        <v>5.3</v>
      </c>
      <c r="J48" s="81">
        <v>5.5</v>
      </c>
      <c r="K48" s="82" t="s">
        <v>61</v>
      </c>
      <c r="L48" s="82" t="s">
        <v>10</v>
      </c>
      <c r="M48" s="91"/>
      <c r="N48" s="91" t="s">
        <v>363</v>
      </c>
      <c r="O48" s="82"/>
      <c r="S48" s="31"/>
      <c r="T48" s="40"/>
      <c r="U48" s="31"/>
    </row>
    <row r="49" spans="1:21" ht="21" customHeight="1" x14ac:dyDescent="0.25">
      <c r="A49" s="80">
        <v>45</v>
      </c>
      <c r="B49" s="87" t="s">
        <v>49</v>
      </c>
      <c r="C49" s="47" t="s">
        <v>408</v>
      </c>
      <c r="D49" s="46" t="s">
        <v>290</v>
      </c>
      <c r="E49" s="88" t="s">
        <v>13</v>
      </c>
      <c r="F49" s="46" t="s">
        <v>98</v>
      </c>
      <c r="G49" s="89">
        <v>8.1999999999999993</v>
      </c>
      <c r="H49" s="89">
        <v>6.1</v>
      </c>
      <c r="I49" s="89">
        <v>6.6</v>
      </c>
      <c r="J49" s="81">
        <v>7.8</v>
      </c>
      <c r="K49" s="82" t="s">
        <v>10</v>
      </c>
      <c r="L49" s="82" t="s">
        <v>11</v>
      </c>
      <c r="M49" s="91" t="s">
        <v>361</v>
      </c>
      <c r="N49" s="91" t="s">
        <v>360</v>
      </c>
      <c r="O49" s="82"/>
      <c r="S49" s="31"/>
      <c r="T49" s="40"/>
      <c r="U49" s="31"/>
    </row>
    <row r="50" spans="1:21" ht="21" customHeight="1" x14ac:dyDescent="0.25">
      <c r="A50" s="80">
        <v>46</v>
      </c>
      <c r="B50" s="87" t="s">
        <v>49</v>
      </c>
      <c r="C50" s="47" t="s">
        <v>491</v>
      </c>
      <c r="D50" s="46" t="s">
        <v>291</v>
      </c>
      <c r="E50" s="63" t="s">
        <v>13</v>
      </c>
      <c r="F50" s="46" t="s">
        <v>98</v>
      </c>
      <c r="G50" s="64">
        <v>4.5</v>
      </c>
      <c r="H50" s="64">
        <v>6.2</v>
      </c>
      <c r="I50" s="64">
        <v>5.5</v>
      </c>
      <c r="J50" s="81">
        <v>5.9</v>
      </c>
      <c r="K50" s="82" t="s">
        <v>105</v>
      </c>
      <c r="L50" s="82" t="s">
        <v>10</v>
      </c>
      <c r="M50" s="82"/>
      <c r="N50" s="83" t="s">
        <v>360</v>
      </c>
      <c r="O50" s="83"/>
      <c r="S50" s="31"/>
      <c r="T50" s="40"/>
      <c r="U50" s="31"/>
    </row>
    <row r="51" spans="1:21" ht="21" customHeight="1" x14ac:dyDescent="0.25">
      <c r="A51" s="80">
        <v>47</v>
      </c>
      <c r="B51" s="87" t="s">
        <v>42</v>
      </c>
      <c r="C51" s="47" t="s">
        <v>596</v>
      </c>
      <c r="D51" s="46" t="s">
        <v>252</v>
      </c>
      <c r="E51" s="88" t="s">
        <v>13</v>
      </c>
      <c r="F51" s="46" t="s">
        <v>98</v>
      </c>
      <c r="G51" s="89">
        <v>5</v>
      </c>
      <c r="H51" s="89">
        <v>6.6</v>
      </c>
      <c r="I51" s="89">
        <v>5.5</v>
      </c>
      <c r="J51" s="81">
        <v>6.5</v>
      </c>
      <c r="K51" s="82" t="s">
        <v>105</v>
      </c>
      <c r="L51" s="82" t="s">
        <v>11</v>
      </c>
      <c r="M51" s="91"/>
      <c r="N51" s="91" t="s">
        <v>360</v>
      </c>
      <c r="O51" s="82"/>
      <c r="S51" s="31"/>
      <c r="T51" s="40"/>
      <c r="U51" s="31"/>
    </row>
    <row r="52" spans="1:21" ht="21" customHeight="1" x14ac:dyDescent="0.25">
      <c r="A52" s="80">
        <v>48</v>
      </c>
      <c r="B52" s="87" t="s">
        <v>32</v>
      </c>
      <c r="C52" s="47" t="s">
        <v>407</v>
      </c>
      <c r="D52" s="46" t="s">
        <v>177</v>
      </c>
      <c r="E52" s="88" t="s">
        <v>13</v>
      </c>
      <c r="F52" s="46" t="s">
        <v>98</v>
      </c>
      <c r="G52" s="89">
        <v>5.3</v>
      </c>
      <c r="H52" s="89">
        <v>5.6</v>
      </c>
      <c r="I52" s="89">
        <v>6.3</v>
      </c>
      <c r="J52" s="81">
        <v>5.8</v>
      </c>
      <c r="K52" s="82" t="s">
        <v>105</v>
      </c>
      <c r="L52" s="82" t="s">
        <v>10</v>
      </c>
      <c r="M52" s="91"/>
      <c r="N52" s="91" t="s">
        <v>360</v>
      </c>
      <c r="O52" s="82"/>
      <c r="S52" s="31"/>
      <c r="T52" s="40"/>
      <c r="U52" s="31"/>
    </row>
    <row r="53" spans="1:21" ht="21" customHeight="1" x14ac:dyDescent="0.25">
      <c r="A53" s="80">
        <v>49</v>
      </c>
      <c r="B53" s="87" t="s">
        <v>45</v>
      </c>
      <c r="C53" s="47" t="s">
        <v>598</v>
      </c>
      <c r="D53" s="46" t="s">
        <v>268</v>
      </c>
      <c r="E53" s="88" t="s">
        <v>9</v>
      </c>
      <c r="F53" s="46" t="s">
        <v>98</v>
      </c>
      <c r="G53" s="89">
        <v>4.0999999999999996</v>
      </c>
      <c r="H53" s="89">
        <v>5.7</v>
      </c>
      <c r="I53" s="89">
        <v>5.8</v>
      </c>
      <c r="J53" s="81">
        <v>6.5</v>
      </c>
      <c r="K53" s="82" t="s">
        <v>105</v>
      </c>
      <c r="L53" s="82" t="s">
        <v>14</v>
      </c>
      <c r="M53" s="91"/>
      <c r="N53" s="91" t="s">
        <v>360</v>
      </c>
      <c r="O53" s="82"/>
      <c r="S53" s="31"/>
      <c r="T53" s="40"/>
      <c r="U53" s="31"/>
    </row>
    <row r="54" spans="1:21" ht="21" customHeight="1" x14ac:dyDescent="0.25">
      <c r="A54" s="80">
        <v>50</v>
      </c>
      <c r="B54" s="87" t="s">
        <v>36</v>
      </c>
      <c r="C54" s="47" t="s">
        <v>660</v>
      </c>
      <c r="D54" s="46" t="s">
        <v>158</v>
      </c>
      <c r="E54" s="88" t="s">
        <v>9</v>
      </c>
      <c r="F54" s="46" t="s">
        <v>98</v>
      </c>
      <c r="G54" s="89">
        <v>4.4000000000000004</v>
      </c>
      <c r="H54" s="89">
        <v>5.6</v>
      </c>
      <c r="I54" s="89">
        <v>4.4000000000000004</v>
      </c>
      <c r="J54" s="81">
        <v>6.1</v>
      </c>
      <c r="K54" s="82" t="s">
        <v>105</v>
      </c>
      <c r="L54" s="82" t="s">
        <v>14</v>
      </c>
      <c r="M54" s="91"/>
      <c r="N54" s="91" t="s">
        <v>360</v>
      </c>
      <c r="O54" s="82"/>
      <c r="S54" s="31"/>
      <c r="T54" s="40"/>
      <c r="U54" s="31"/>
    </row>
    <row r="55" spans="1:21" ht="21" customHeight="1" x14ac:dyDescent="0.25">
      <c r="A55" s="80">
        <v>51</v>
      </c>
      <c r="B55" s="87" t="s">
        <v>8</v>
      </c>
      <c r="C55" s="47" t="s">
        <v>709</v>
      </c>
      <c r="D55" s="46" t="s">
        <v>41</v>
      </c>
      <c r="E55" s="88" t="s">
        <v>13</v>
      </c>
      <c r="F55" s="46" t="s">
        <v>98</v>
      </c>
      <c r="G55" s="89">
        <v>4.7</v>
      </c>
      <c r="H55" s="89">
        <v>6</v>
      </c>
      <c r="I55" s="89">
        <v>5.3</v>
      </c>
      <c r="J55" s="81">
        <v>5.7</v>
      </c>
      <c r="K55" s="82" t="s">
        <v>105</v>
      </c>
      <c r="L55" s="82" t="s">
        <v>11</v>
      </c>
      <c r="M55" s="91"/>
      <c r="N55" s="91" t="s">
        <v>360</v>
      </c>
      <c r="O55" s="82"/>
      <c r="S55" s="31"/>
      <c r="T55" s="40"/>
      <c r="U55" s="31"/>
    </row>
    <row r="56" spans="1:21" ht="21" customHeight="1" x14ac:dyDescent="0.25">
      <c r="A56" s="80">
        <v>52</v>
      </c>
      <c r="B56" s="87" t="s">
        <v>42</v>
      </c>
      <c r="C56" s="47" t="s">
        <v>633</v>
      </c>
      <c r="D56" s="46" t="s">
        <v>254</v>
      </c>
      <c r="E56" s="88" t="s">
        <v>13</v>
      </c>
      <c r="F56" s="46" t="s">
        <v>98</v>
      </c>
      <c r="G56" s="89">
        <v>5.6</v>
      </c>
      <c r="H56" s="89">
        <v>5.0999999999999996</v>
      </c>
      <c r="I56" s="89">
        <v>5.9</v>
      </c>
      <c r="J56" s="81">
        <v>6.3</v>
      </c>
      <c r="K56" s="82" t="s">
        <v>105</v>
      </c>
      <c r="L56" s="82" t="s">
        <v>10</v>
      </c>
      <c r="M56" s="91"/>
      <c r="N56" s="91" t="s">
        <v>360</v>
      </c>
      <c r="O56" s="82"/>
      <c r="S56" s="31"/>
      <c r="T56" s="40"/>
      <c r="U56" s="31"/>
    </row>
    <row r="57" spans="1:21" ht="21" customHeight="1" x14ac:dyDescent="0.25">
      <c r="A57" s="80">
        <v>53</v>
      </c>
      <c r="B57" s="87" t="s">
        <v>42</v>
      </c>
      <c r="C57" s="47" t="s">
        <v>568</v>
      </c>
      <c r="D57" s="46" t="s">
        <v>231</v>
      </c>
      <c r="E57" s="88" t="s">
        <v>9</v>
      </c>
      <c r="F57" s="46" t="s">
        <v>98</v>
      </c>
      <c r="G57" s="89">
        <v>5.3</v>
      </c>
      <c r="H57" s="89">
        <v>6.4</v>
      </c>
      <c r="I57" s="89">
        <v>6.7</v>
      </c>
      <c r="J57" s="81">
        <v>6.7</v>
      </c>
      <c r="K57" s="82" t="s">
        <v>105</v>
      </c>
      <c r="L57" s="82" t="s">
        <v>10</v>
      </c>
      <c r="M57" s="91"/>
      <c r="N57" s="91" t="s">
        <v>360</v>
      </c>
      <c r="O57" s="82"/>
      <c r="S57" s="31"/>
      <c r="T57" s="40"/>
      <c r="U57" s="31"/>
    </row>
    <row r="58" spans="1:21" ht="21" customHeight="1" x14ac:dyDescent="0.25">
      <c r="A58" s="80">
        <v>54</v>
      </c>
      <c r="B58" s="87" t="s">
        <v>49</v>
      </c>
      <c r="C58" s="47" t="s">
        <v>572</v>
      </c>
      <c r="D58" s="46" t="s">
        <v>296</v>
      </c>
      <c r="E58" s="88" t="s">
        <v>9</v>
      </c>
      <c r="F58" s="46" t="s">
        <v>98</v>
      </c>
      <c r="G58" s="89">
        <v>5</v>
      </c>
      <c r="H58" s="89">
        <v>5.6</v>
      </c>
      <c r="I58" s="89">
        <v>5.4</v>
      </c>
      <c r="J58" s="81">
        <v>6.7</v>
      </c>
      <c r="K58" s="82" t="s">
        <v>105</v>
      </c>
      <c r="L58" s="82" t="s">
        <v>10</v>
      </c>
      <c r="M58" s="91"/>
      <c r="N58" s="91" t="s">
        <v>360</v>
      </c>
      <c r="O58" s="82"/>
      <c r="S58" s="31"/>
      <c r="T58" s="40"/>
      <c r="U58" s="31"/>
    </row>
    <row r="59" spans="1:21" ht="21" customHeight="1" x14ac:dyDescent="0.25">
      <c r="A59" s="80">
        <v>55</v>
      </c>
      <c r="B59" s="87" t="s">
        <v>52</v>
      </c>
      <c r="C59" s="47" t="s">
        <v>730</v>
      </c>
      <c r="D59" s="46" t="s">
        <v>320</v>
      </c>
      <c r="E59" s="88" t="s">
        <v>13</v>
      </c>
      <c r="F59" s="46" t="s">
        <v>98</v>
      </c>
      <c r="G59" s="89">
        <v>6.2</v>
      </c>
      <c r="H59" s="89">
        <v>4.7</v>
      </c>
      <c r="I59" s="89">
        <v>4.4000000000000004</v>
      </c>
      <c r="J59" s="81">
        <v>5.5</v>
      </c>
      <c r="K59" s="82" t="s">
        <v>105</v>
      </c>
      <c r="L59" s="82" t="s">
        <v>11</v>
      </c>
      <c r="M59" s="91"/>
      <c r="N59" s="91" t="s">
        <v>360</v>
      </c>
      <c r="O59" s="82"/>
      <c r="S59" s="31"/>
      <c r="T59" s="40"/>
      <c r="U59" s="31"/>
    </row>
    <row r="60" spans="1:21" ht="21" customHeight="1" x14ac:dyDescent="0.25">
      <c r="A60" s="80">
        <v>56</v>
      </c>
      <c r="B60" s="87" t="s">
        <v>49</v>
      </c>
      <c r="C60" s="47" t="s">
        <v>476</v>
      </c>
      <c r="D60" s="46" t="s">
        <v>297</v>
      </c>
      <c r="E60" s="88" t="s">
        <v>9</v>
      </c>
      <c r="F60" s="46" t="s">
        <v>98</v>
      </c>
      <c r="G60" s="89">
        <v>5.3</v>
      </c>
      <c r="H60" s="89">
        <v>6.8</v>
      </c>
      <c r="I60" s="89">
        <v>6.2</v>
      </c>
      <c r="J60" s="81">
        <v>7</v>
      </c>
      <c r="K60" s="82" t="s">
        <v>10</v>
      </c>
      <c r="L60" s="82" t="s">
        <v>11</v>
      </c>
      <c r="M60" s="91" t="s">
        <v>361</v>
      </c>
      <c r="N60" s="91" t="s">
        <v>360</v>
      </c>
      <c r="O60" s="82"/>
      <c r="S60" s="31"/>
      <c r="T60" s="40"/>
      <c r="U60" s="31"/>
    </row>
    <row r="61" spans="1:21" ht="21" customHeight="1" x14ac:dyDescent="0.25">
      <c r="A61" s="80">
        <v>57</v>
      </c>
      <c r="B61" s="87" t="s">
        <v>55</v>
      </c>
      <c r="C61" s="47" t="s">
        <v>618</v>
      </c>
      <c r="D61" s="46" t="s">
        <v>306</v>
      </c>
      <c r="E61" s="88" t="s">
        <v>9</v>
      </c>
      <c r="F61" s="46" t="s">
        <v>98</v>
      </c>
      <c r="G61" s="89">
        <v>6</v>
      </c>
      <c r="H61" s="89">
        <v>6.4</v>
      </c>
      <c r="I61" s="89">
        <v>5.5</v>
      </c>
      <c r="J61" s="81">
        <v>6.3</v>
      </c>
      <c r="K61" s="82" t="s">
        <v>105</v>
      </c>
      <c r="L61" s="82" t="s">
        <v>11</v>
      </c>
      <c r="M61" s="91"/>
      <c r="N61" s="91" t="s">
        <v>360</v>
      </c>
      <c r="O61" s="82"/>
      <c r="S61" s="31"/>
      <c r="T61" s="40"/>
      <c r="U61" s="31"/>
    </row>
    <row r="62" spans="1:21" ht="21" customHeight="1" x14ac:dyDescent="0.25">
      <c r="A62" s="80">
        <v>58</v>
      </c>
      <c r="B62" s="87" t="s">
        <v>40</v>
      </c>
      <c r="C62" s="47" t="s">
        <v>549</v>
      </c>
      <c r="D62" s="46" t="s">
        <v>170</v>
      </c>
      <c r="E62" s="88" t="s">
        <v>9</v>
      </c>
      <c r="F62" s="46" t="s">
        <v>98</v>
      </c>
      <c r="G62" s="89">
        <v>6.1</v>
      </c>
      <c r="H62" s="89">
        <v>6.3</v>
      </c>
      <c r="I62" s="89">
        <v>7.4</v>
      </c>
      <c r="J62" s="81">
        <v>6.8</v>
      </c>
      <c r="K62" s="82" t="s">
        <v>105</v>
      </c>
      <c r="L62" s="82" t="s">
        <v>11</v>
      </c>
      <c r="M62" s="91"/>
      <c r="N62" s="91" t="s">
        <v>360</v>
      </c>
      <c r="O62" s="82"/>
      <c r="S62" s="31"/>
      <c r="T62" s="40"/>
      <c r="U62" s="31"/>
    </row>
    <row r="63" spans="1:21" ht="21" customHeight="1" x14ac:dyDescent="0.25">
      <c r="A63" s="80">
        <v>59</v>
      </c>
      <c r="B63" s="87" t="s">
        <v>8</v>
      </c>
      <c r="C63" s="47" t="s">
        <v>448</v>
      </c>
      <c r="D63" s="46" t="s">
        <v>134</v>
      </c>
      <c r="E63" s="88" t="s">
        <v>9</v>
      </c>
      <c r="F63" s="46" t="s">
        <v>98</v>
      </c>
      <c r="G63" s="89">
        <v>7.2</v>
      </c>
      <c r="H63" s="89">
        <v>7.4</v>
      </c>
      <c r="I63" s="89">
        <v>5.8</v>
      </c>
      <c r="J63" s="81">
        <v>7.2</v>
      </c>
      <c r="K63" s="82" t="s">
        <v>10</v>
      </c>
      <c r="L63" s="82" t="s">
        <v>11</v>
      </c>
      <c r="M63" s="91" t="s">
        <v>361</v>
      </c>
      <c r="N63" s="91" t="s">
        <v>360</v>
      </c>
      <c r="O63" s="82"/>
      <c r="S63" s="31"/>
      <c r="T63" s="40"/>
      <c r="U63" s="31"/>
    </row>
    <row r="64" spans="1:21" ht="21" customHeight="1" x14ac:dyDescent="0.25">
      <c r="A64" s="80">
        <v>60</v>
      </c>
      <c r="B64" s="87" t="s">
        <v>8</v>
      </c>
      <c r="C64" s="47" t="s">
        <v>385</v>
      </c>
      <c r="D64" s="46" t="s">
        <v>136</v>
      </c>
      <c r="E64" s="88" t="s">
        <v>13</v>
      </c>
      <c r="F64" s="46" t="s">
        <v>98</v>
      </c>
      <c r="G64" s="89">
        <v>8.6</v>
      </c>
      <c r="H64" s="89">
        <v>8.5</v>
      </c>
      <c r="I64" s="89">
        <v>8.9</v>
      </c>
      <c r="J64" s="81">
        <v>9</v>
      </c>
      <c r="K64" s="82" t="s">
        <v>21</v>
      </c>
      <c r="L64" s="82" t="s">
        <v>11</v>
      </c>
      <c r="M64" s="91" t="s">
        <v>21</v>
      </c>
      <c r="N64" s="91" t="s">
        <v>360</v>
      </c>
      <c r="O64" s="82"/>
      <c r="S64" s="31"/>
      <c r="T64" s="40"/>
      <c r="U64" s="31"/>
    </row>
    <row r="65" spans="1:21" ht="21" customHeight="1" x14ac:dyDescent="0.25">
      <c r="A65" s="80">
        <v>61</v>
      </c>
      <c r="B65" s="87" t="s">
        <v>8</v>
      </c>
      <c r="C65" s="47" t="s">
        <v>409</v>
      </c>
      <c r="D65" s="46" t="s">
        <v>135</v>
      </c>
      <c r="E65" s="88" t="s">
        <v>9</v>
      </c>
      <c r="F65" s="46" t="s">
        <v>98</v>
      </c>
      <c r="G65" s="89">
        <v>6.6</v>
      </c>
      <c r="H65" s="89">
        <v>7.9</v>
      </c>
      <c r="I65" s="89">
        <v>8.6</v>
      </c>
      <c r="J65" s="81">
        <v>7.7</v>
      </c>
      <c r="K65" s="82" t="s">
        <v>10</v>
      </c>
      <c r="L65" s="82" t="s">
        <v>11</v>
      </c>
      <c r="M65" s="91" t="s">
        <v>361</v>
      </c>
      <c r="N65" s="91" t="s">
        <v>360</v>
      </c>
      <c r="O65" s="82"/>
      <c r="S65" s="31"/>
      <c r="T65" s="40"/>
      <c r="U65" s="31"/>
    </row>
    <row r="66" spans="1:21" ht="21" customHeight="1" x14ac:dyDescent="0.25">
      <c r="A66" s="80">
        <v>62</v>
      </c>
      <c r="B66" s="87" t="s">
        <v>45</v>
      </c>
      <c r="C66" s="47" t="s">
        <v>436</v>
      </c>
      <c r="D66" s="46" t="s">
        <v>273</v>
      </c>
      <c r="E66" s="88" t="s">
        <v>9</v>
      </c>
      <c r="F66" s="46" t="s">
        <v>98</v>
      </c>
      <c r="G66" s="89">
        <v>7.1</v>
      </c>
      <c r="H66" s="89">
        <v>6.5</v>
      </c>
      <c r="I66" s="89">
        <v>6.6</v>
      </c>
      <c r="J66" s="81">
        <v>7.4</v>
      </c>
      <c r="K66" s="82" t="s">
        <v>10</v>
      </c>
      <c r="L66" s="82" t="s">
        <v>11</v>
      </c>
      <c r="M66" s="91" t="s">
        <v>361</v>
      </c>
      <c r="N66" s="91" t="s">
        <v>360</v>
      </c>
      <c r="O66" s="82"/>
      <c r="S66" s="31"/>
      <c r="T66" s="40"/>
      <c r="U66" s="31"/>
    </row>
    <row r="67" spans="1:21" ht="21" customHeight="1" x14ac:dyDescent="0.25">
      <c r="A67" s="80">
        <v>63</v>
      </c>
      <c r="B67" s="87" t="s">
        <v>42</v>
      </c>
      <c r="C67" s="47" t="s">
        <v>666</v>
      </c>
      <c r="D67" s="46" t="s">
        <v>261</v>
      </c>
      <c r="E67" s="88" t="s">
        <v>9</v>
      </c>
      <c r="F67" s="46" t="s">
        <v>98</v>
      </c>
      <c r="G67" s="89">
        <v>5.8</v>
      </c>
      <c r="H67" s="89">
        <v>5.3</v>
      </c>
      <c r="I67" s="89">
        <v>5.8</v>
      </c>
      <c r="J67" s="81">
        <v>6.1</v>
      </c>
      <c r="K67" s="82" t="s">
        <v>105</v>
      </c>
      <c r="L67" s="82" t="s">
        <v>10</v>
      </c>
      <c r="M67" s="91"/>
      <c r="N67" s="91" t="s">
        <v>360</v>
      </c>
      <c r="O67" s="82"/>
      <c r="S67" s="31"/>
      <c r="T67" s="40"/>
      <c r="U67" s="31"/>
    </row>
    <row r="68" spans="1:21" ht="21" customHeight="1" x14ac:dyDescent="0.25">
      <c r="A68" s="80">
        <v>64</v>
      </c>
      <c r="B68" s="87" t="s">
        <v>51</v>
      </c>
      <c r="C68" s="47" t="s">
        <v>534</v>
      </c>
      <c r="D68" s="46" t="s">
        <v>310</v>
      </c>
      <c r="E68" s="88" t="s">
        <v>9</v>
      </c>
      <c r="F68" s="46" t="s">
        <v>98</v>
      </c>
      <c r="G68" s="89">
        <v>6.5</v>
      </c>
      <c r="H68" s="89">
        <v>5.2</v>
      </c>
      <c r="I68" s="89">
        <v>6.6</v>
      </c>
      <c r="J68" s="81">
        <v>6.5</v>
      </c>
      <c r="K68" s="82" t="s">
        <v>10</v>
      </c>
      <c r="L68" s="82" t="s">
        <v>14</v>
      </c>
      <c r="M68" s="91"/>
      <c r="N68" s="91" t="s">
        <v>360</v>
      </c>
      <c r="O68" s="82" t="s">
        <v>383</v>
      </c>
      <c r="S68" s="31"/>
      <c r="T68" s="40"/>
      <c r="U68" s="31"/>
    </row>
    <row r="69" spans="1:21" ht="21" customHeight="1" x14ac:dyDescent="0.25">
      <c r="A69" s="80">
        <v>65</v>
      </c>
      <c r="B69" s="87" t="s">
        <v>36</v>
      </c>
      <c r="C69" s="47" t="s">
        <v>544</v>
      </c>
      <c r="D69" s="46" t="s">
        <v>214</v>
      </c>
      <c r="E69" s="88" t="s">
        <v>13</v>
      </c>
      <c r="F69" s="46" t="s">
        <v>98</v>
      </c>
      <c r="G69" s="89">
        <v>8</v>
      </c>
      <c r="H69" s="89">
        <v>4.3</v>
      </c>
      <c r="I69" s="89">
        <v>6.9</v>
      </c>
      <c r="J69" s="81">
        <v>6.9</v>
      </c>
      <c r="K69" s="82" t="s">
        <v>105</v>
      </c>
      <c r="L69" s="82" t="s">
        <v>362</v>
      </c>
      <c r="M69" s="91"/>
      <c r="N69" s="91" t="s">
        <v>364</v>
      </c>
      <c r="O69" s="82"/>
      <c r="S69" s="31"/>
      <c r="T69" s="40"/>
      <c r="U69" s="31"/>
    </row>
    <row r="70" spans="1:21" ht="21" customHeight="1" x14ac:dyDescent="0.25">
      <c r="A70" s="80">
        <v>66</v>
      </c>
      <c r="B70" s="87" t="s">
        <v>58</v>
      </c>
      <c r="C70" s="47" t="s">
        <v>731</v>
      </c>
      <c r="D70" s="46" t="s">
        <v>352</v>
      </c>
      <c r="E70" s="88" t="s">
        <v>13</v>
      </c>
      <c r="F70" s="46" t="s">
        <v>98</v>
      </c>
      <c r="G70" s="89">
        <v>3.6</v>
      </c>
      <c r="H70" s="89">
        <v>5.4</v>
      </c>
      <c r="I70" s="89">
        <v>4.5</v>
      </c>
      <c r="J70" s="81">
        <v>5.5</v>
      </c>
      <c r="K70" s="82" t="s">
        <v>105</v>
      </c>
      <c r="L70" s="82" t="s">
        <v>10</v>
      </c>
      <c r="M70" s="91"/>
      <c r="N70" s="91" t="s">
        <v>360</v>
      </c>
      <c r="O70" s="82"/>
      <c r="S70" s="31"/>
      <c r="T70" s="40"/>
      <c r="U70" s="31"/>
    </row>
    <row r="71" spans="1:21" ht="21" customHeight="1" x14ac:dyDescent="0.25">
      <c r="A71" s="80">
        <v>67</v>
      </c>
      <c r="B71" s="87" t="s">
        <v>55</v>
      </c>
      <c r="C71" s="47" t="s">
        <v>575</v>
      </c>
      <c r="D71" s="46" t="s">
        <v>145</v>
      </c>
      <c r="E71" s="88" t="s">
        <v>9</v>
      </c>
      <c r="F71" s="46" t="s">
        <v>98</v>
      </c>
      <c r="G71" s="89">
        <v>5.0999999999999996</v>
      </c>
      <c r="H71" s="89">
        <v>5.9</v>
      </c>
      <c r="I71" s="89">
        <v>6.5</v>
      </c>
      <c r="J71" s="81">
        <v>6.6</v>
      </c>
      <c r="K71" s="82" t="s">
        <v>105</v>
      </c>
      <c r="L71" s="82" t="s">
        <v>11</v>
      </c>
      <c r="M71" s="91"/>
      <c r="N71" s="91" t="s">
        <v>360</v>
      </c>
      <c r="O71" s="82"/>
      <c r="S71" s="31"/>
      <c r="T71" s="40"/>
      <c r="U71" s="31"/>
    </row>
    <row r="72" spans="1:21" ht="21" customHeight="1" x14ac:dyDescent="0.25">
      <c r="A72" s="80">
        <v>68</v>
      </c>
      <c r="B72" s="87" t="s">
        <v>8</v>
      </c>
      <c r="C72" s="47" t="s">
        <v>764</v>
      </c>
      <c r="D72" s="46" t="s">
        <v>140</v>
      </c>
      <c r="E72" s="88" t="s">
        <v>13</v>
      </c>
      <c r="F72" s="46" t="s">
        <v>98</v>
      </c>
      <c r="G72" s="89">
        <v>3</v>
      </c>
      <c r="H72" s="89">
        <v>5.9</v>
      </c>
      <c r="I72" s="89">
        <v>4.4000000000000004</v>
      </c>
      <c r="J72" s="81">
        <v>5.2</v>
      </c>
      <c r="K72" s="82" t="s">
        <v>61</v>
      </c>
      <c r="L72" s="82" t="s">
        <v>10</v>
      </c>
      <c r="M72" s="91"/>
      <c r="N72" s="91" t="s">
        <v>363</v>
      </c>
      <c r="O72" s="82"/>
      <c r="S72" s="31"/>
      <c r="T72" s="40"/>
      <c r="U72" s="31"/>
    </row>
    <row r="73" spans="1:21" ht="21" customHeight="1" x14ac:dyDescent="0.25">
      <c r="A73" s="80">
        <v>69</v>
      </c>
      <c r="B73" s="87" t="s">
        <v>32</v>
      </c>
      <c r="C73" s="47" t="s">
        <v>499</v>
      </c>
      <c r="D73" s="46" t="s">
        <v>191</v>
      </c>
      <c r="E73" s="88" t="s">
        <v>9</v>
      </c>
      <c r="F73" s="46" t="s">
        <v>98</v>
      </c>
      <c r="G73" s="89">
        <v>6.5</v>
      </c>
      <c r="H73" s="89">
        <v>5</v>
      </c>
      <c r="I73" s="89">
        <v>6</v>
      </c>
      <c r="J73" s="81">
        <v>6.8</v>
      </c>
      <c r="K73" s="82" t="s">
        <v>10</v>
      </c>
      <c r="L73" s="82" t="s">
        <v>11</v>
      </c>
      <c r="M73" s="91" t="s">
        <v>361</v>
      </c>
      <c r="N73" s="91" t="s">
        <v>360</v>
      </c>
      <c r="O73" s="82"/>
      <c r="S73" s="31"/>
      <c r="T73" s="40"/>
      <c r="U73" s="31"/>
    </row>
    <row r="74" spans="1:21" ht="21" customHeight="1" x14ac:dyDescent="0.25">
      <c r="A74" s="80">
        <v>70</v>
      </c>
      <c r="B74" s="87" t="s">
        <v>42</v>
      </c>
      <c r="C74" s="47" t="s">
        <v>413</v>
      </c>
      <c r="D74" s="46" t="s">
        <v>188</v>
      </c>
      <c r="E74" s="88" t="s">
        <v>13</v>
      </c>
      <c r="F74" s="46" t="s">
        <v>98</v>
      </c>
      <c r="G74" s="89">
        <v>8</v>
      </c>
      <c r="H74" s="89">
        <v>6.5</v>
      </c>
      <c r="I74" s="89">
        <v>6.6</v>
      </c>
      <c r="J74" s="81">
        <v>7.7</v>
      </c>
      <c r="K74" s="82" t="s">
        <v>10</v>
      </c>
      <c r="L74" s="82" t="s">
        <v>11</v>
      </c>
      <c r="M74" s="91" t="s">
        <v>361</v>
      </c>
      <c r="N74" s="91" t="s">
        <v>360</v>
      </c>
      <c r="O74" s="82"/>
      <c r="S74" s="31"/>
      <c r="T74" s="40"/>
      <c r="U74" s="31"/>
    </row>
    <row r="75" spans="1:21" ht="21" customHeight="1" x14ac:dyDescent="0.25">
      <c r="A75" s="80">
        <v>71</v>
      </c>
      <c r="B75" s="87" t="s">
        <v>36</v>
      </c>
      <c r="C75" s="47" t="s">
        <v>612</v>
      </c>
      <c r="D75" s="46" t="s">
        <v>216</v>
      </c>
      <c r="E75" s="88" t="s">
        <v>13</v>
      </c>
      <c r="F75" s="46" t="s">
        <v>98</v>
      </c>
      <c r="G75" s="89">
        <v>5.2</v>
      </c>
      <c r="H75" s="89">
        <v>5</v>
      </c>
      <c r="I75" s="89">
        <v>6.4</v>
      </c>
      <c r="J75" s="81">
        <v>6.4</v>
      </c>
      <c r="K75" s="82" t="s">
        <v>105</v>
      </c>
      <c r="L75" s="82" t="s">
        <v>11</v>
      </c>
      <c r="M75" s="91"/>
      <c r="N75" s="91" t="s">
        <v>360</v>
      </c>
      <c r="O75" s="82"/>
      <c r="S75" s="31"/>
      <c r="T75" s="40"/>
      <c r="U75" s="31"/>
    </row>
    <row r="76" spans="1:21" ht="21" customHeight="1" x14ac:dyDescent="0.25">
      <c r="A76" s="80">
        <v>72</v>
      </c>
      <c r="B76" s="87" t="s">
        <v>51</v>
      </c>
      <c r="C76" s="47" t="s">
        <v>505</v>
      </c>
      <c r="D76" s="46" t="s">
        <v>284</v>
      </c>
      <c r="E76" s="88" t="s">
        <v>13</v>
      </c>
      <c r="F76" s="46" t="s">
        <v>98</v>
      </c>
      <c r="G76" s="89">
        <v>7</v>
      </c>
      <c r="H76" s="89">
        <v>6.3</v>
      </c>
      <c r="I76" s="89">
        <v>8.1</v>
      </c>
      <c r="J76" s="81">
        <v>6.8</v>
      </c>
      <c r="K76" s="82" t="s">
        <v>10</v>
      </c>
      <c r="L76" s="82" t="s">
        <v>11</v>
      </c>
      <c r="M76" s="91" t="s">
        <v>361</v>
      </c>
      <c r="N76" s="91" t="s">
        <v>360</v>
      </c>
      <c r="O76" s="82"/>
      <c r="S76" s="31"/>
      <c r="T76" s="40"/>
      <c r="U76" s="31"/>
    </row>
    <row r="77" spans="1:21" ht="21" customHeight="1" x14ac:dyDescent="0.25">
      <c r="A77" s="80">
        <v>73</v>
      </c>
      <c r="B77" s="87" t="s">
        <v>32</v>
      </c>
      <c r="C77" s="47" t="s">
        <v>450</v>
      </c>
      <c r="D77" s="46" t="s">
        <v>193</v>
      </c>
      <c r="E77" s="88" t="s">
        <v>13</v>
      </c>
      <c r="F77" s="46" t="s">
        <v>98</v>
      </c>
      <c r="G77" s="89">
        <v>7.2</v>
      </c>
      <c r="H77" s="89">
        <v>5.3</v>
      </c>
      <c r="I77" s="89">
        <v>6.2</v>
      </c>
      <c r="J77" s="81">
        <v>7.2</v>
      </c>
      <c r="K77" s="82" t="s">
        <v>10</v>
      </c>
      <c r="L77" s="82" t="s">
        <v>11</v>
      </c>
      <c r="M77" s="91" t="s">
        <v>361</v>
      </c>
      <c r="N77" s="91" t="s">
        <v>360</v>
      </c>
      <c r="O77" s="82"/>
      <c r="S77" s="31"/>
      <c r="T77" s="40"/>
    </row>
    <row r="78" spans="1:21" ht="21" customHeight="1" x14ac:dyDescent="0.25">
      <c r="A78" s="80">
        <v>74</v>
      </c>
      <c r="B78" s="87" t="s">
        <v>42</v>
      </c>
      <c r="C78" s="47" t="s">
        <v>635</v>
      </c>
      <c r="D78" s="46" t="s">
        <v>219</v>
      </c>
      <c r="E78" s="88" t="s">
        <v>13</v>
      </c>
      <c r="F78" s="46" t="s">
        <v>98</v>
      </c>
      <c r="G78" s="89">
        <v>5.2</v>
      </c>
      <c r="H78" s="89">
        <v>5.5</v>
      </c>
      <c r="I78" s="89">
        <v>6.4</v>
      </c>
      <c r="J78" s="81">
        <v>6.3</v>
      </c>
      <c r="K78" s="82" t="s">
        <v>105</v>
      </c>
      <c r="L78" s="82" t="s">
        <v>11</v>
      </c>
      <c r="M78" s="91"/>
      <c r="N78" s="91" t="s">
        <v>360</v>
      </c>
      <c r="O78" s="82"/>
      <c r="S78" s="31"/>
      <c r="T78" s="40"/>
      <c r="U78" s="31"/>
    </row>
    <row r="79" spans="1:21" ht="21" customHeight="1" x14ac:dyDescent="0.25">
      <c r="A79" s="80">
        <v>75</v>
      </c>
      <c r="B79" s="87" t="s">
        <v>58</v>
      </c>
      <c r="C79" s="47" t="s">
        <v>673</v>
      </c>
      <c r="D79" s="46" t="s">
        <v>188</v>
      </c>
      <c r="E79" s="88" t="s">
        <v>9</v>
      </c>
      <c r="F79" s="46" t="s">
        <v>98</v>
      </c>
      <c r="G79" s="89">
        <v>6</v>
      </c>
      <c r="H79" s="89">
        <v>5.5</v>
      </c>
      <c r="I79" s="89">
        <v>5.3</v>
      </c>
      <c r="J79" s="81">
        <v>6</v>
      </c>
      <c r="K79" s="82" t="s">
        <v>105</v>
      </c>
      <c r="L79" s="82" t="s">
        <v>11</v>
      </c>
      <c r="M79" s="91"/>
      <c r="N79" s="91" t="s">
        <v>360</v>
      </c>
      <c r="O79" s="82"/>
      <c r="S79" s="31"/>
      <c r="T79" s="40"/>
      <c r="U79" s="31"/>
    </row>
    <row r="80" spans="1:21" ht="21" customHeight="1" x14ac:dyDescent="0.25">
      <c r="A80" s="80">
        <v>76</v>
      </c>
      <c r="B80" s="87" t="s">
        <v>36</v>
      </c>
      <c r="C80" s="47" t="s">
        <v>651</v>
      </c>
      <c r="D80" s="46" t="s">
        <v>217</v>
      </c>
      <c r="E80" s="88" t="s">
        <v>13</v>
      </c>
      <c r="F80" s="46" t="s">
        <v>98</v>
      </c>
      <c r="G80" s="89">
        <v>5.7</v>
      </c>
      <c r="H80" s="89">
        <v>5.6</v>
      </c>
      <c r="I80" s="89">
        <v>7.2</v>
      </c>
      <c r="J80" s="81">
        <v>6.2</v>
      </c>
      <c r="K80" s="82" t="s">
        <v>105</v>
      </c>
      <c r="L80" s="82" t="s">
        <v>10</v>
      </c>
      <c r="M80" s="91"/>
      <c r="N80" s="91" t="s">
        <v>360</v>
      </c>
      <c r="O80" s="82"/>
      <c r="S80" s="31"/>
      <c r="T80" s="40"/>
      <c r="U80" s="31"/>
    </row>
    <row r="81" spans="1:21" ht="21" customHeight="1" x14ac:dyDescent="0.25">
      <c r="A81" s="80">
        <v>77</v>
      </c>
      <c r="B81" s="87" t="s">
        <v>8</v>
      </c>
      <c r="C81" s="47" t="s">
        <v>658</v>
      </c>
      <c r="D81" s="46" t="s">
        <v>142</v>
      </c>
      <c r="E81" s="88" t="s">
        <v>9</v>
      </c>
      <c r="F81" s="46" t="s">
        <v>98</v>
      </c>
      <c r="G81" s="89">
        <v>5</v>
      </c>
      <c r="H81" s="89">
        <v>7</v>
      </c>
      <c r="I81" s="89">
        <v>5.0999999999999996</v>
      </c>
      <c r="J81" s="81">
        <v>6.1</v>
      </c>
      <c r="K81" s="82" t="s">
        <v>105</v>
      </c>
      <c r="L81" s="82" t="s">
        <v>11</v>
      </c>
      <c r="M81" s="91"/>
      <c r="N81" s="91" t="s">
        <v>360</v>
      </c>
      <c r="O81" s="82"/>
      <c r="S81" s="31"/>
      <c r="T81" s="40"/>
      <c r="U81" s="31"/>
    </row>
    <row r="82" spans="1:21" ht="21" customHeight="1" x14ac:dyDescent="0.25">
      <c r="A82" s="80">
        <v>78</v>
      </c>
      <c r="B82" s="87" t="s">
        <v>32</v>
      </c>
      <c r="C82" s="47" t="s">
        <v>754</v>
      </c>
      <c r="D82" s="46" t="s">
        <v>198</v>
      </c>
      <c r="E82" s="88" t="s">
        <v>13</v>
      </c>
      <c r="F82" s="46" t="s">
        <v>98</v>
      </c>
      <c r="G82" s="89">
        <v>3.5</v>
      </c>
      <c r="H82" s="89">
        <v>5.7</v>
      </c>
      <c r="I82" s="89">
        <v>4.0999999999999996</v>
      </c>
      <c r="J82" s="81">
        <v>5.6</v>
      </c>
      <c r="K82" s="82" t="s">
        <v>61</v>
      </c>
      <c r="L82" s="82" t="s">
        <v>14</v>
      </c>
      <c r="M82" s="91"/>
      <c r="N82" s="91" t="s">
        <v>363</v>
      </c>
      <c r="O82" s="82"/>
      <c r="S82" s="31"/>
      <c r="T82" s="40"/>
      <c r="U82" s="31"/>
    </row>
    <row r="83" spans="1:21" ht="21" customHeight="1" x14ac:dyDescent="0.25">
      <c r="A83" s="80">
        <v>79</v>
      </c>
      <c r="B83" s="87" t="s">
        <v>45</v>
      </c>
      <c r="C83" s="47" t="s">
        <v>679</v>
      </c>
      <c r="D83" s="46" t="s">
        <v>125</v>
      </c>
      <c r="E83" s="88" t="s">
        <v>13</v>
      </c>
      <c r="F83" s="46" t="s">
        <v>98</v>
      </c>
      <c r="G83" s="89">
        <v>4.4000000000000004</v>
      </c>
      <c r="H83" s="89">
        <v>5</v>
      </c>
      <c r="I83" s="89">
        <v>5.4</v>
      </c>
      <c r="J83" s="81">
        <v>6</v>
      </c>
      <c r="K83" s="82" t="s">
        <v>105</v>
      </c>
      <c r="L83" s="82" t="s">
        <v>362</v>
      </c>
      <c r="M83" s="91"/>
      <c r="N83" s="91" t="s">
        <v>364</v>
      </c>
      <c r="O83" s="82" t="s">
        <v>383</v>
      </c>
      <c r="S83" s="31"/>
      <c r="T83" s="40"/>
      <c r="U83" s="31"/>
    </row>
    <row r="84" spans="1:21" ht="21" customHeight="1" x14ac:dyDescent="0.25">
      <c r="A84" s="80">
        <v>80</v>
      </c>
      <c r="B84" s="87" t="s">
        <v>58</v>
      </c>
      <c r="C84" s="47" t="s">
        <v>441</v>
      </c>
      <c r="D84" s="46" t="s">
        <v>153</v>
      </c>
      <c r="E84" s="88" t="s">
        <v>13</v>
      </c>
      <c r="F84" s="46" t="s">
        <v>98</v>
      </c>
      <c r="G84" s="89">
        <v>7.5</v>
      </c>
      <c r="H84" s="89">
        <v>6</v>
      </c>
      <c r="I84" s="89">
        <v>7.2</v>
      </c>
      <c r="J84" s="81">
        <v>7.3</v>
      </c>
      <c r="K84" s="82" t="s">
        <v>10</v>
      </c>
      <c r="L84" s="82" t="s">
        <v>11</v>
      </c>
      <c r="M84" s="91" t="s">
        <v>361</v>
      </c>
      <c r="N84" s="91" t="s">
        <v>360</v>
      </c>
      <c r="O84" s="82"/>
      <c r="S84" s="31"/>
      <c r="T84" s="40"/>
      <c r="U84" s="31"/>
    </row>
    <row r="85" spans="1:21" ht="21" customHeight="1" x14ac:dyDescent="0.25">
      <c r="A85" s="80">
        <v>81</v>
      </c>
      <c r="B85" s="87" t="s">
        <v>55</v>
      </c>
      <c r="C85" s="47" t="s">
        <v>440</v>
      </c>
      <c r="D85" s="46" t="s">
        <v>342</v>
      </c>
      <c r="E85" s="88" t="s">
        <v>13</v>
      </c>
      <c r="F85" s="46" t="s">
        <v>98</v>
      </c>
      <c r="G85" s="89">
        <v>6.6</v>
      </c>
      <c r="H85" s="89">
        <v>6.6</v>
      </c>
      <c r="I85" s="89">
        <v>6.2</v>
      </c>
      <c r="J85" s="81">
        <v>7.3</v>
      </c>
      <c r="K85" s="82" t="s">
        <v>10</v>
      </c>
      <c r="L85" s="82" t="s">
        <v>11</v>
      </c>
      <c r="M85" s="91" t="s">
        <v>361</v>
      </c>
      <c r="N85" s="91" t="s">
        <v>360</v>
      </c>
      <c r="O85" s="82"/>
      <c r="S85" s="31"/>
      <c r="T85" s="40"/>
      <c r="U85" s="31"/>
    </row>
    <row r="86" spans="1:21" ht="21" customHeight="1" x14ac:dyDescent="0.25">
      <c r="A86" s="80">
        <v>82</v>
      </c>
      <c r="B86" s="90" t="s">
        <v>377</v>
      </c>
      <c r="C86" s="47" t="s">
        <v>772</v>
      </c>
      <c r="D86" s="95" t="s">
        <v>368</v>
      </c>
      <c r="E86" s="46" t="s">
        <v>9</v>
      </c>
      <c r="F86" s="46" t="s">
        <v>98</v>
      </c>
      <c r="G86" s="80"/>
      <c r="H86" s="80"/>
      <c r="I86" s="80"/>
      <c r="J86" s="81"/>
      <c r="K86" s="82"/>
      <c r="L86" s="82"/>
      <c r="M86" s="91"/>
      <c r="N86" s="91" t="s">
        <v>365</v>
      </c>
      <c r="O86" s="82"/>
      <c r="S86" s="31"/>
      <c r="T86" s="40"/>
      <c r="U86" s="31"/>
    </row>
    <row r="87" spans="1:21" ht="21" customHeight="1" x14ac:dyDescent="0.25">
      <c r="A87" s="80">
        <v>83</v>
      </c>
      <c r="B87" s="87" t="s">
        <v>40</v>
      </c>
      <c r="C87" s="47" t="s">
        <v>595</v>
      </c>
      <c r="D87" s="46" t="s">
        <v>224</v>
      </c>
      <c r="E87" s="63" t="s">
        <v>9</v>
      </c>
      <c r="F87" s="46" t="s">
        <v>90</v>
      </c>
      <c r="G87" s="64">
        <v>6</v>
      </c>
      <c r="H87" s="64">
        <v>5.8</v>
      </c>
      <c r="I87" s="64">
        <v>6.2</v>
      </c>
      <c r="J87" s="81">
        <v>6.5</v>
      </c>
      <c r="K87" s="82" t="s">
        <v>105</v>
      </c>
      <c r="L87" s="82" t="s">
        <v>11</v>
      </c>
      <c r="M87" s="82"/>
      <c r="N87" s="83" t="s">
        <v>360</v>
      </c>
      <c r="O87" s="83"/>
      <c r="S87" s="31"/>
      <c r="T87" s="40"/>
      <c r="U87" s="31"/>
    </row>
    <row r="88" spans="1:21" ht="21" customHeight="1" x14ac:dyDescent="0.25">
      <c r="A88" s="80">
        <v>84</v>
      </c>
      <c r="B88" s="87" t="s">
        <v>24</v>
      </c>
      <c r="C88" s="47" t="s">
        <v>546</v>
      </c>
      <c r="D88" s="46" t="s">
        <v>144</v>
      </c>
      <c r="E88" s="63" t="s">
        <v>9</v>
      </c>
      <c r="F88" s="46" t="s">
        <v>90</v>
      </c>
      <c r="G88" s="64">
        <v>5.6</v>
      </c>
      <c r="H88" s="64">
        <v>6.4</v>
      </c>
      <c r="I88" s="64">
        <v>6.2</v>
      </c>
      <c r="J88" s="81">
        <v>6.8</v>
      </c>
      <c r="K88" s="82" t="s">
        <v>105</v>
      </c>
      <c r="L88" s="82" t="s">
        <v>11</v>
      </c>
      <c r="M88" s="82"/>
      <c r="N88" s="83" t="s">
        <v>360</v>
      </c>
      <c r="O88" s="83"/>
      <c r="S88" s="31"/>
      <c r="T88" s="40"/>
      <c r="U88" s="31"/>
    </row>
    <row r="89" spans="1:21" ht="21" customHeight="1" x14ac:dyDescent="0.25">
      <c r="A89" s="80">
        <v>85</v>
      </c>
      <c r="B89" s="87" t="s">
        <v>40</v>
      </c>
      <c r="C89" s="47" t="s">
        <v>548</v>
      </c>
      <c r="D89" s="46" t="s">
        <v>141</v>
      </c>
      <c r="E89" s="63" t="s">
        <v>9</v>
      </c>
      <c r="F89" s="46" t="s">
        <v>90</v>
      </c>
      <c r="G89" s="64">
        <v>6.3</v>
      </c>
      <c r="H89" s="64">
        <v>6.2</v>
      </c>
      <c r="I89" s="64">
        <v>5.6</v>
      </c>
      <c r="J89" s="81">
        <v>6.8</v>
      </c>
      <c r="K89" s="82" t="s">
        <v>105</v>
      </c>
      <c r="L89" s="82" t="s">
        <v>11</v>
      </c>
      <c r="M89" s="82"/>
      <c r="N89" s="83" t="s">
        <v>360</v>
      </c>
      <c r="O89" s="83"/>
      <c r="S89" s="31"/>
      <c r="T89" s="40"/>
      <c r="U89" s="31"/>
    </row>
    <row r="90" spans="1:21" ht="21" customHeight="1" x14ac:dyDescent="0.25">
      <c r="A90" s="80">
        <v>86</v>
      </c>
      <c r="B90" s="87" t="s">
        <v>40</v>
      </c>
      <c r="C90" s="47" t="s">
        <v>727</v>
      </c>
      <c r="D90" s="46" t="s">
        <v>225</v>
      </c>
      <c r="E90" s="63" t="s">
        <v>13</v>
      </c>
      <c r="F90" s="46" t="s">
        <v>90</v>
      </c>
      <c r="G90" s="64">
        <v>4.5999999999999996</v>
      </c>
      <c r="H90" s="64">
        <v>5.8</v>
      </c>
      <c r="I90" s="64">
        <v>5.0999999999999996</v>
      </c>
      <c r="J90" s="81">
        <v>5.6</v>
      </c>
      <c r="K90" s="82" t="s">
        <v>105</v>
      </c>
      <c r="L90" s="82" t="s">
        <v>10</v>
      </c>
      <c r="M90" s="82"/>
      <c r="N90" s="83" t="s">
        <v>360</v>
      </c>
      <c r="O90" s="83"/>
      <c r="S90" s="31"/>
      <c r="T90" s="40"/>
      <c r="U90" s="31"/>
    </row>
    <row r="91" spans="1:21" ht="21" customHeight="1" x14ac:dyDescent="0.25">
      <c r="A91" s="80">
        <v>87</v>
      </c>
      <c r="B91" s="87" t="s">
        <v>55</v>
      </c>
      <c r="C91" s="47" t="s">
        <v>574</v>
      </c>
      <c r="D91" s="46" t="s">
        <v>272</v>
      </c>
      <c r="E91" s="63" t="s">
        <v>13</v>
      </c>
      <c r="F91" s="46" t="s">
        <v>90</v>
      </c>
      <c r="G91" s="64">
        <v>4.7</v>
      </c>
      <c r="H91" s="64">
        <v>5.6</v>
      </c>
      <c r="I91" s="64">
        <v>5.9</v>
      </c>
      <c r="J91" s="81">
        <v>6.6</v>
      </c>
      <c r="K91" s="82" t="s">
        <v>105</v>
      </c>
      <c r="L91" s="82" t="s">
        <v>11</v>
      </c>
      <c r="M91" s="82"/>
      <c r="N91" s="83" t="s">
        <v>360</v>
      </c>
      <c r="O91" s="83"/>
      <c r="S91" s="31"/>
      <c r="T91" s="40"/>
      <c r="U91" s="31"/>
    </row>
    <row r="92" spans="1:21" ht="21" customHeight="1" x14ac:dyDescent="0.25">
      <c r="A92" s="80">
        <v>88</v>
      </c>
      <c r="B92" s="87" t="s">
        <v>49</v>
      </c>
      <c r="C92" s="47" t="s">
        <v>582</v>
      </c>
      <c r="D92" s="46" t="s">
        <v>289</v>
      </c>
      <c r="E92" s="63" t="s">
        <v>13</v>
      </c>
      <c r="F92" s="46" t="s">
        <v>90</v>
      </c>
      <c r="G92" s="64">
        <v>5.4</v>
      </c>
      <c r="H92" s="64">
        <v>5.4</v>
      </c>
      <c r="I92" s="64">
        <v>6</v>
      </c>
      <c r="J92" s="81">
        <v>6.6</v>
      </c>
      <c r="K92" s="82" t="s">
        <v>105</v>
      </c>
      <c r="L92" s="82" t="s">
        <v>10</v>
      </c>
      <c r="M92" s="82"/>
      <c r="N92" s="83" t="s">
        <v>360</v>
      </c>
      <c r="O92" s="83"/>
      <c r="S92" s="31"/>
      <c r="T92" s="40"/>
      <c r="U92" s="31"/>
    </row>
    <row r="93" spans="1:21" ht="21" customHeight="1" x14ac:dyDescent="0.25">
      <c r="A93" s="80">
        <v>89</v>
      </c>
      <c r="B93" s="87" t="s">
        <v>51</v>
      </c>
      <c r="C93" s="47" t="s">
        <v>615</v>
      </c>
      <c r="D93" s="46" t="s">
        <v>178</v>
      </c>
      <c r="E93" s="63" t="s">
        <v>13</v>
      </c>
      <c r="F93" s="46" t="s">
        <v>90</v>
      </c>
      <c r="G93" s="64">
        <v>6.4</v>
      </c>
      <c r="H93" s="64">
        <v>6.3</v>
      </c>
      <c r="I93" s="64">
        <v>5.6</v>
      </c>
      <c r="J93" s="81">
        <v>6.1</v>
      </c>
      <c r="K93" s="82" t="s">
        <v>105</v>
      </c>
      <c r="L93" s="82" t="s">
        <v>10</v>
      </c>
      <c r="M93" s="82"/>
      <c r="N93" s="83" t="s">
        <v>360</v>
      </c>
      <c r="O93" s="83"/>
      <c r="S93" s="31"/>
      <c r="T93" s="40"/>
      <c r="U93" s="31"/>
    </row>
    <row r="94" spans="1:21" ht="21" customHeight="1" x14ac:dyDescent="0.25">
      <c r="A94" s="80">
        <v>90</v>
      </c>
      <c r="B94" s="87" t="s">
        <v>24</v>
      </c>
      <c r="C94" s="47" t="s">
        <v>498</v>
      </c>
      <c r="D94" s="46" t="s">
        <v>150</v>
      </c>
      <c r="E94" s="63" t="s">
        <v>9</v>
      </c>
      <c r="F94" s="46" t="s">
        <v>90</v>
      </c>
      <c r="G94" s="64">
        <v>6.8</v>
      </c>
      <c r="H94" s="64">
        <v>6.9</v>
      </c>
      <c r="I94" s="64">
        <v>6.1</v>
      </c>
      <c r="J94" s="81">
        <v>6.8</v>
      </c>
      <c r="K94" s="82" t="s">
        <v>10</v>
      </c>
      <c r="L94" s="82" t="s">
        <v>11</v>
      </c>
      <c r="M94" s="82" t="s">
        <v>361</v>
      </c>
      <c r="N94" s="83" t="s">
        <v>360</v>
      </c>
      <c r="O94" s="83"/>
      <c r="S94" s="31"/>
      <c r="T94" s="40"/>
      <c r="U94" s="31"/>
    </row>
    <row r="95" spans="1:21" ht="21" customHeight="1" x14ac:dyDescent="0.25">
      <c r="A95" s="80">
        <v>91</v>
      </c>
      <c r="B95" s="87" t="s">
        <v>8</v>
      </c>
      <c r="C95" s="47" t="s">
        <v>479</v>
      </c>
      <c r="D95" s="46" t="s">
        <v>123</v>
      </c>
      <c r="E95" s="63" t="s">
        <v>9</v>
      </c>
      <c r="F95" s="46" t="s">
        <v>90</v>
      </c>
      <c r="G95" s="64">
        <v>6.9</v>
      </c>
      <c r="H95" s="64">
        <v>7.3</v>
      </c>
      <c r="I95" s="64">
        <v>6</v>
      </c>
      <c r="J95" s="81">
        <v>6.9</v>
      </c>
      <c r="K95" s="82" t="s">
        <v>10</v>
      </c>
      <c r="L95" s="82" t="s">
        <v>11</v>
      </c>
      <c r="M95" s="82" t="s">
        <v>361</v>
      </c>
      <c r="N95" s="83" t="s">
        <v>360</v>
      </c>
      <c r="O95" s="83"/>
      <c r="S95" s="31"/>
      <c r="T95" s="40"/>
      <c r="U95" s="31"/>
    </row>
    <row r="96" spans="1:21" ht="21" customHeight="1" x14ac:dyDescent="0.25">
      <c r="A96" s="80">
        <v>92</v>
      </c>
      <c r="B96" s="87" t="s">
        <v>40</v>
      </c>
      <c r="C96" s="47" t="s">
        <v>661</v>
      </c>
      <c r="D96" s="46" t="s">
        <v>212</v>
      </c>
      <c r="E96" s="63" t="s">
        <v>13</v>
      </c>
      <c r="F96" s="46" t="s">
        <v>90</v>
      </c>
      <c r="G96" s="64">
        <v>5.0999999999999996</v>
      </c>
      <c r="H96" s="64">
        <v>5.3</v>
      </c>
      <c r="I96" s="64">
        <v>5.2</v>
      </c>
      <c r="J96" s="81">
        <v>5.9</v>
      </c>
      <c r="K96" s="82" t="s">
        <v>105</v>
      </c>
      <c r="L96" s="82" t="s">
        <v>14</v>
      </c>
      <c r="M96" s="82"/>
      <c r="N96" s="83" t="s">
        <v>360</v>
      </c>
      <c r="O96" s="83" t="s">
        <v>383</v>
      </c>
      <c r="S96" s="31"/>
      <c r="T96" s="40"/>
      <c r="U96" s="31"/>
    </row>
    <row r="97" spans="1:21" ht="21" customHeight="1" x14ac:dyDescent="0.25">
      <c r="A97" s="80">
        <v>93</v>
      </c>
      <c r="B97" s="87" t="s">
        <v>40</v>
      </c>
      <c r="C97" s="47" t="s">
        <v>488</v>
      </c>
      <c r="D97" s="46" t="s">
        <v>148</v>
      </c>
      <c r="E97" s="63" t="s">
        <v>13</v>
      </c>
      <c r="F97" s="46" t="s">
        <v>90</v>
      </c>
      <c r="G97" s="64">
        <v>7.7</v>
      </c>
      <c r="H97" s="64">
        <v>6.5</v>
      </c>
      <c r="I97" s="64">
        <v>5.7</v>
      </c>
      <c r="J97" s="81">
        <v>6.9</v>
      </c>
      <c r="K97" s="82" t="s">
        <v>10</v>
      </c>
      <c r="L97" s="82" t="s">
        <v>11</v>
      </c>
      <c r="M97" s="82" t="s">
        <v>361</v>
      </c>
      <c r="N97" s="83" t="s">
        <v>360</v>
      </c>
      <c r="O97" s="83"/>
      <c r="S97" s="31"/>
      <c r="T97" s="40"/>
      <c r="U97" s="31"/>
    </row>
    <row r="98" spans="1:21" ht="21" customHeight="1" x14ac:dyDescent="0.25">
      <c r="A98" s="80">
        <v>94</v>
      </c>
      <c r="B98" s="87" t="s">
        <v>55</v>
      </c>
      <c r="C98" s="47" t="s">
        <v>524</v>
      </c>
      <c r="D98" s="46" t="s">
        <v>128</v>
      </c>
      <c r="E98" s="63" t="s">
        <v>9</v>
      </c>
      <c r="F98" s="46" t="s">
        <v>90</v>
      </c>
      <c r="G98" s="64">
        <v>6.9</v>
      </c>
      <c r="H98" s="64">
        <v>6.2</v>
      </c>
      <c r="I98" s="64">
        <v>6.4</v>
      </c>
      <c r="J98" s="81">
        <v>6.5</v>
      </c>
      <c r="K98" s="82" t="s">
        <v>10</v>
      </c>
      <c r="L98" s="82" t="s">
        <v>10</v>
      </c>
      <c r="M98" s="82" t="s">
        <v>361</v>
      </c>
      <c r="N98" s="83" t="s">
        <v>360</v>
      </c>
      <c r="O98" s="83"/>
      <c r="S98" s="31"/>
      <c r="T98" s="40"/>
      <c r="U98" s="31"/>
    </row>
    <row r="99" spans="1:21" ht="21" customHeight="1" x14ac:dyDescent="0.25">
      <c r="A99" s="80">
        <v>95</v>
      </c>
      <c r="B99" s="87" t="s">
        <v>51</v>
      </c>
      <c r="C99" s="47" t="s">
        <v>656</v>
      </c>
      <c r="D99" s="46" t="s">
        <v>192</v>
      </c>
      <c r="E99" s="63" t="s">
        <v>13</v>
      </c>
      <c r="F99" s="46" t="s">
        <v>90</v>
      </c>
      <c r="G99" s="64">
        <v>7.4</v>
      </c>
      <c r="H99" s="64">
        <v>4.7</v>
      </c>
      <c r="I99" s="64">
        <v>5.2</v>
      </c>
      <c r="J99" s="81">
        <v>6.2</v>
      </c>
      <c r="K99" s="82" t="s">
        <v>105</v>
      </c>
      <c r="L99" s="82" t="s">
        <v>10</v>
      </c>
      <c r="M99" s="82"/>
      <c r="N99" s="83" t="s">
        <v>360</v>
      </c>
      <c r="O99" s="83"/>
      <c r="S99" s="31"/>
      <c r="T99" s="40"/>
      <c r="U99" s="31"/>
    </row>
    <row r="100" spans="1:21" ht="21" customHeight="1" x14ac:dyDescent="0.25">
      <c r="A100" s="80">
        <v>96</v>
      </c>
      <c r="B100" s="88" t="s">
        <v>40</v>
      </c>
      <c r="C100" s="67" t="s">
        <v>716</v>
      </c>
      <c r="D100" s="63" t="s">
        <v>378</v>
      </c>
      <c r="E100" s="63" t="s">
        <v>13</v>
      </c>
      <c r="F100" s="46" t="s">
        <v>90</v>
      </c>
      <c r="G100" s="64">
        <v>5.5</v>
      </c>
      <c r="H100" s="64">
        <v>5.7</v>
      </c>
      <c r="I100" s="64">
        <v>4.9000000000000004</v>
      </c>
      <c r="J100" s="68">
        <v>5.7</v>
      </c>
      <c r="K100" s="69" t="s">
        <v>105</v>
      </c>
      <c r="L100" s="69" t="s">
        <v>362</v>
      </c>
      <c r="M100" s="82"/>
      <c r="N100" s="83" t="s">
        <v>364</v>
      </c>
      <c r="O100" s="83"/>
      <c r="S100" s="31"/>
      <c r="T100" s="40"/>
      <c r="U100" s="31"/>
    </row>
    <row r="101" spans="1:21" ht="21" customHeight="1" x14ac:dyDescent="0.25">
      <c r="A101" s="80">
        <v>97</v>
      </c>
      <c r="B101" s="87" t="s">
        <v>40</v>
      </c>
      <c r="C101" s="47" t="s">
        <v>406</v>
      </c>
      <c r="D101" s="46" t="s">
        <v>235</v>
      </c>
      <c r="E101" s="63" t="s">
        <v>9</v>
      </c>
      <c r="F101" s="46" t="s">
        <v>90</v>
      </c>
      <c r="G101" s="64">
        <v>8</v>
      </c>
      <c r="H101" s="64">
        <v>7</v>
      </c>
      <c r="I101" s="64">
        <v>7.1</v>
      </c>
      <c r="J101" s="81">
        <v>7.8</v>
      </c>
      <c r="K101" s="82" t="s">
        <v>10</v>
      </c>
      <c r="L101" s="82" t="s">
        <v>11</v>
      </c>
      <c r="M101" s="82" t="s">
        <v>361</v>
      </c>
      <c r="N101" s="83" t="s">
        <v>360</v>
      </c>
      <c r="O101" s="83"/>
      <c r="S101" s="31"/>
      <c r="T101" s="40"/>
      <c r="U101" s="31"/>
    </row>
    <row r="102" spans="1:21" ht="21" customHeight="1" x14ac:dyDescent="0.25">
      <c r="A102" s="80">
        <v>98</v>
      </c>
      <c r="B102" s="87" t="s">
        <v>36</v>
      </c>
      <c r="C102" s="47" t="s">
        <v>702</v>
      </c>
      <c r="D102" s="46" t="s">
        <v>211</v>
      </c>
      <c r="E102" s="63" t="s">
        <v>9</v>
      </c>
      <c r="F102" s="46" t="s">
        <v>90</v>
      </c>
      <c r="G102" s="64">
        <v>5.3</v>
      </c>
      <c r="H102" s="64">
        <v>5.7</v>
      </c>
      <c r="I102" s="64">
        <v>4.2</v>
      </c>
      <c r="J102" s="81">
        <v>5.8</v>
      </c>
      <c r="K102" s="82" t="s">
        <v>105</v>
      </c>
      <c r="L102" s="82" t="s">
        <v>11</v>
      </c>
      <c r="M102" s="82"/>
      <c r="N102" s="83" t="s">
        <v>360</v>
      </c>
      <c r="O102" s="83"/>
      <c r="S102" s="31"/>
      <c r="T102" s="40"/>
      <c r="U102" s="31"/>
    </row>
    <row r="103" spans="1:21" ht="21" customHeight="1" x14ac:dyDescent="0.25">
      <c r="A103" s="80">
        <v>99</v>
      </c>
      <c r="B103" s="87" t="s">
        <v>24</v>
      </c>
      <c r="C103" s="47" t="s">
        <v>577</v>
      </c>
      <c r="D103" s="46" t="s">
        <v>160</v>
      </c>
      <c r="E103" s="63" t="s">
        <v>13</v>
      </c>
      <c r="F103" s="46" t="s">
        <v>90</v>
      </c>
      <c r="G103" s="64">
        <v>3.6</v>
      </c>
      <c r="H103" s="64">
        <v>6.9</v>
      </c>
      <c r="I103" s="64">
        <v>6.1</v>
      </c>
      <c r="J103" s="81">
        <v>6.6</v>
      </c>
      <c r="K103" s="82" t="s">
        <v>105</v>
      </c>
      <c r="L103" s="82" t="s">
        <v>11</v>
      </c>
      <c r="M103" s="82"/>
      <c r="N103" s="83" t="s">
        <v>360</v>
      </c>
      <c r="O103" s="83"/>
      <c r="S103" s="31"/>
      <c r="T103" s="40"/>
      <c r="U103" s="31"/>
    </row>
    <row r="104" spans="1:21" ht="21" customHeight="1" x14ac:dyDescent="0.25">
      <c r="A104" s="80">
        <v>100</v>
      </c>
      <c r="B104" s="87" t="s">
        <v>45</v>
      </c>
      <c r="C104" s="47" t="s">
        <v>747</v>
      </c>
      <c r="D104" s="46" t="s">
        <v>274</v>
      </c>
      <c r="E104" s="63" t="s">
        <v>13</v>
      </c>
      <c r="F104" s="46" t="s">
        <v>90</v>
      </c>
      <c r="G104" s="64">
        <v>4.9000000000000004</v>
      </c>
      <c r="H104" s="64">
        <v>4.8</v>
      </c>
      <c r="I104" s="64">
        <v>6.6</v>
      </c>
      <c r="J104" s="81">
        <v>6.4</v>
      </c>
      <c r="K104" s="82" t="s">
        <v>61</v>
      </c>
      <c r="L104" s="82" t="s">
        <v>10</v>
      </c>
      <c r="M104" s="82"/>
      <c r="N104" s="83" t="s">
        <v>363</v>
      </c>
      <c r="O104" s="83"/>
      <c r="S104" s="31"/>
      <c r="T104" s="40"/>
      <c r="U104" s="31"/>
    </row>
    <row r="105" spans="1:21" ht="21" customHeight="1" x14ac:dyDescent="0.25">
      <c r="A105" s="80">
        <v>101</v>
      </c>
      <c r="B105" s="87" t="s">
        <v>40</v>
      </c>
      <c r="C105" s="47" t="s">
        <v>717</v>
      </c>
      <c r="D105" s="46" t="s">
        <v>237</v>
      </c>
      <c r="E105" s="63" t="s">
        <v>13</v>
      </c>
      <c r="F105" s="46" t="s">
        <v>90</v>
      </c>
      <c r="G105" s="64">
        <v>4.9000000000000004</v>
      </c>
      <c r="H105" s="64">
        <v>5.0999999999999996</v>
      </c>
      <c r="I105" s="64">
        <v>6.3</v>
      </c>
      <c r="J105" s="81">
        <v>5.7</v>
      </c>
      <c r="K105" s="82" t="s">
        <v>105</v>
      </c>
      <c r="L105" s="82" t="s">
        <v>10</v>
      </c>
      <c r="M105" s="82"/>
      <c r="N105" s="83" t="s">
        <v>360</v>
      </c>
      <c r="O105" s="83"/>
      <c r="S105" s="31"/>
      <c r="T105" s="40"/>
      <c r="U105" s="31"/>
    </row>
    <row r="106" spans="1:21" ht="21" customHeight="1" x14ac:dyDescent="0.25">
      <c r="A106" s="80">
        <v>102</v>
      </c>
      <c r="B106" s="87" t="s">
        <v>32</v>
      </c>
      <c r="C106" s="47" t="s">
        <v>531</v>
      </c>
      <c r="D106" s="46" t="s">
        <v>188</v>
      </c>
      <c r="E106" s="63" t="s">
        <v>13</v>
      </c>
      <c r="F106" s="46" t="s">
        <v>90</v>
      </c>
      <c r="G106" s="64">
        <v>7</v>
      </c>
      <c r="H106" s="64">
        <v>6.1</v>
      </c>
      <c r="I106" s="64">
        <v>5.2</v>
      </c>
      <c r="J106" s="81">
        <v>6.5</v>
      </c>
      <c r="K106" s="82" t="s">
        <v>359</v>
      </c>
      <c r="L106" s="82" t="s">
        <v>362</v>
      </c>
      <c r="M106" s="82"/>
      <c r="N106" s="83" t="s">
        <v>364</v>
      </c>
      <c r="O106" s="83"/>
      <c r="S106" s="31"/>
      <c r="T106" s="40"/>
      <c r="U106" s="31"/>
    </row>
    <row r="107" spans="1:21" ht="21" customHeight="1" x14ac:dyDescent="0.25">
      <c r="A107" s="80">
        <v>103</v>
      </c>
      <c r="B107" s="87" t="s">
        <v>52</v>
      </c>
      <c r="C107" s="47" t="s">
        <v>672</v>
      </c>
      <c r="D107" s="46" t="s">
        <v>185</v>
      </c>
      <c r="E107" s="63" t="s">
        <v>9</v>
      </c>
      <c r="F107" s="46" t="s">
        <v>90</v>
      </c>
      <c r="G107" s="64">
        <v>5.8</v>
      </c>
      <c r="H107" s="64">
        <v>4.5999999999999996</v>
      </c>
      <c r="I107" s="64">
        <v>7.1</v>
      </c>
      <c r="J107" s="81">
        <v>6</v>
      </c>
      <c r="K107" s="82" t="s">
        <v>105</v>
      </c>
      <c r="L107" s="82" t="s">
        <v>11</v>
      </c>
      <c r="M107" s="82"/>
      <c r="N107" s="83" t="s">
        <v>360</v>
      </c>
      <c r="O107" s="83"/>
      <c r="S107" s="31"/>
      <c r="T107" s="40"/>
      <c r="U107" s="31"/>
    </row>
    <row r="108" spans="1:21" ht="21" customHeight="1" x14ac:dyDescent="0.25">
      <c r="A108" s="80">
        <v>104</v>
      </c>
      <c r="B108" s="87" t="s">
        <v>42</v>
      </c>
      <c r="C108" s="47" t="s">
        <v>395</v>
      </c>
      <c r="D108" s="46" t="s">
        <v>192</v>
      </c>
      <c r="E108" s="63" t="s">
        <v>9</v>
      </c>
      <c r="F108" s="46" t="s">
        <v>90</v>
      </c>
      <c r="G108" s="64">
        <v>7.6</v>
      </c>
      <c r="H108" s="64">
        <v>6.5</v>
      </c>
      <c r="I108" s="64">
        <v>8.1999999999999993</v>
      </c>
      <c r="J108" s="81">
        <v>8.1</v>
      </c>
      <c r="K108" s="82" t="s">
        <v>10</v>
      </c>
      <c r="L108" s="82" t="s">
        <v>11</v>
      </c>
      <c r="M108" s="82" t="s">
        <v>361</v>
      </c>
      <c r="N108" s="83" t="s">
        <v>360</v>
      </c>
      <c r="O108" s="83"/>
      <c r="S108" s="31"/>
      <c r="T108" s="40"/>
      <c r="U108" s="31"/>
    </row>
    <row r="109" spans="1:21" ht="21" customHeight="1" x14ac:dyDescent="0.25">
      <c r="A109" s="80">
        <v>105</v>
      </c>
      <c r="B109" s="90" t="s">
        <v>376</v>
      </c>
      <c r="C109" s="47" t="s">
        <v>771</v>
      </c>
      <c r="D109" s="94" t="s">
        <v>28</v>
      </c>
      <c r="E109" s="46" t="s">
        <v>13</v>
      </c>
      <c r="F109" s="46" t="s">
        <v>90</v>
      </c>
      <c r="G109" s="80"/>
      <c r="H109" s="80"/>
      <c r="I109" s="80"/>
      <c r="J109" s="81"/>
      <c r="K109" s="82"/>
      <c r="L109" s="82"/>
      <c r="M109" s="82"/>
      <c r="N109" s="83" t="s">
        <v>365</v>
      </c>
      <c r="O109" s="83"/>
      <c r="S109" s="31"/>
      <c r="T109" s="40"/>
      <c r="U109" s="31"/>
    </row>
    <row r="110" spans="1:21" ht="21" customHeight="1" x14ac:dyDescent="0.25">
      <c r="A110" s="80">
        <v>106</v>
      </c>
      <c r="B110" s="87" t="s">
        <v>42</v>
      </c>
      <c r="C110" s="47" t="s">
        <v>452</v>
      </c>
      <c r="D110" s="46" t="s">
        <v>129</v>
      </c>
      <c r="E110" s="63" t="s">
        <v>13</v>
      </c>
      <c r="F110" s="46" t="s">
        <v>90</v>
      </c>
      <c r="G110" s="64">
        <v>7.2</v>
      </c>
      <c r="H110" s="64">
        <v>5.8</v>
      </c>
      <c r="I110" s="64">
        <v>7</v>
      </c>
      <c r="J110" s="81">
        <v>7.2</v>
      </c>
      <c r="K110" s="82" t="s">
        <v>10</v>
      </c>
      <c r="L110" s="82" t="s">
        <v>10</v>
      </c>
      <c r="M110" s="82" t="s">
        <v>361</v>
      </c>
      <c r="N110" s="83" t="s">
        <v>360</v>
      </c>
      <c r="O110" s="83"/>
      <c r="S110" s="31"/>
      <c r="T110" s="40"/>
      <c r="U110" s="31"/>
    </row>
    <row r="111" spans="1:21" ht="21" customHeight="1" x14ac:dyDescent="0.25">
      <c r="A111" s="80">
        <v>107</v>
      </c>
      <c r="B111" s="87" t="s">
        <v>55</v>
      </c>
      <c r="C111" s="47" t="s">
        <v>587</v>
      </c>
      <c r="D111" s="46" t="s">
        <v>48</v>
      </c>
      <c r="E111" s="63" t="s">
        <v>13</v>
      </c>
      <c r="F111" s="46" t="s">
        <v>90</v>
      </c>
      <c r="G111" s="64">
        <v>5.7</v>
      </c>
      <c r="H111" s="64">
        <v>5.5</v>
      </c>
      <c r="I111" s="64">
        <v>6.7</v>
      </c>
      <c r="J111" s="81">
        <v>6.5</v>
      </c>
      <c r="K111" s="82" t="s">
        <v>105</v>
      </c>
      <c r="L111" s="82" t="s">
        <v>14</v>
      </c>
      <c r="M111" s="82"/>
      <c r="N111" s="83" t="s">
        <v>360</v>
      </c>
      <c r="O111" s="83"/>
      <c r="S111" s="31"/>
      <c r="T111" s="40"/>
      <c r="U111" s="31"/>
    </row>
    <row r="112" spans="1:21" ht="21" customHeight="1" x14ac:dyDescent="0.25">
      <c r="A112" s="80">
        <v>108</v>
      </c>
      <c r="B112" s="87" t="s">
        <v>55</v>
      </c>
      <c r="C112" s="47" t="s">
        <v>432</v>
      </c>
      <c r="D112" s="46" t="s">
        <v>339</v>
      </c>
      <c r="E112" s="63" t="s">
        <v>13</v>
      </c>
      <c r="F112" s="46" t="s">
        <v>90</v>
      </c>
      <c r="G112" s="64">
        <v>7.1</v>
      </c>
      <c r="H112" s="64">
        <v>5.9</v>
      </c>
      <c r="I112" s="64">
        <v>7.6</v>
      </c>
      <c r="J112" s="81">
        <v>7.4</v>
      </c>
      <c r="K112" s="82" t="s">
        <v>10</v>
      </c>
      <c r="L112" s="82" t="s">
        <v>10</v>
      </c>
      <c r="M112" s="82" t="s">
        <v>361</v>
      </c>
      <c r="N112" s="83" t="s">
        <v>360</v>
      </c>
      <c r="O112" s="83"/>
      <c r="S112" s="31"/>
      <c r="T112" s="40"/>
    </row>
    <row r="113" spans="1:21" ht="21" customHeight="1" x14ac:dyDescent="0.25">
      <c r="A113" s="80">
        <v>109</v>
      </c>
      <c r="B113" s="87" t="s">
        <v>45</v>
      </c>
      <c r="C113" s="47" t="s">
        <v>551</v>
      </c>
      <c r="D113" s="46" t="s">
        <v>279</v>
      </c>
      <c r="E113" s="63" t="s">
        <v>13</v>
      </c>
      <c r="F113" s="46" t="s">
        <v>90</v>
      </c>
      <c r="G113" s="64">
        <v>5.5</v>
      </c>
      <c r="H113" s="64">
        <v>5.8</v>
      </c>
      <c r="I113" s="64">
        <v>5.4</v>
      </c>
      <c r="J113" s="81">
        <v>6.8</v>
      </c>
      <c r="K113" s="82" t="s">
        <v>105</v>
      </c>
      <c r="L113" s="82" t="s">
        <v>11</v>
      </c>
      <c r="M113" s="82"/>
      <c r="N113" s="83" t="s">
        <v>360</v>
      </c>
      <c r="O113" s="83"/>
      <c r="S113" s="31"/>
      <c r="T113" s="40"/>
      <c r="U113" s="31"/>
    </row>
    <row r="114" spans="1:21" ht="21" customHeight="1" x14ac:dyDescent="0.25">
      <c r="A114" s="80">
        <v>110</v>
      </c>
      <c r="B114" s="87" t="s">
        <v>55</v>
      </c>
      <c r="C114" s="47" t="s">
        <v>462</v>
      </c>
      <c r="D114" s="46" t="s">
        <v>270</v>
      </c>
      <c r="E114" s="63" t="s">
        <v>9</v>
      </c>
      <c r="F114" s="46" t="s">
        <v>90</v>
      </c>
      <c r="G114" s="64">
        <v>5.2</v>
      </c>
      <c r="H114" s="64">
        <v>6.5</v>
      </c>
      <c r="I114" s="64">
        <v>6.8</v>
      </c>
      <c r="J114" s="81">
        <v>7.1</v>
      </c>
      <c r="K114" s="82" t="s">
        <v>10</v>
      </c>
      <c r="L114" s="82" t="s">
        <v>11</v>
      </c>
      <c r="M114" s="82" t="s">
        <v>361</v>
      </c>
      <c r="N114" s="83" t="s">
        <v>360</v>
      </c>
      <c r="O114" s="83"/>
      <c r="S114" s="31"/>
      <c r="T114" s="40"/>
      <c r="U114" s="31"/>
    </row>
    <row r="115" spans="1:21" ht="21" customHeight="1" x14ac:dyDescent="0.25">
      <c r="A115" s="80">
        <v>111</v>
      </c>
      <c r="B115" s="87" t="s">
        <v>52</v>
      </c>
      <c r="C115" s="47" t="s">
        <v>586</v>
      </c>
      <c r="D115" s="46" t="s">
        <v>325</v>
      </c>
      <c r="E115" s="63" t="s">
        <v>9</v>
      </c>
      <c r="F115" s="46" t="s">
        <v>90</v>
      </c>
      <c r="G115" s="64">
        <v>6.2</v>
      </c>
      <c r="H115" s="64">
        <v>5.7</v>
      </c>
      <c r="I115" s="64">
        <v>5.7</v>
      </c>
      <c r="J115" s="81">
        <v>6.5</v>
      </c>
      <c r="K115" s="82" t="s">
        <v>105</v>
      </c>
      <c r="L115" s="82" t="s">
        <v>11</v>
      </c>
      <c r="M115" s="82"/>
      <c r="N115" s="83" t="s">
        <v>360</v>
      </c>
      <c r="O115" s="83"/>
      <c r="S115" s="31"/>
      <c r="T115" s="40"/>
      <c r="U115" s="31"/>
    </row>
    <row r="116" spans="1:21" ht="21" customHeight="1" x14ac:dyDescent="0.25">
      <c r="A116" s="80">
        <v>112</v>
      </c>
      <c r="B116" s="87" t="s">
        <v>24</v>
      </c>
      <c r="C116" s="47" t="s">
        <v>609</v>
      </c>
      <c r="D116" s="46" t="s">
        <v>165</v>
      </c>
      <c r="E116" s="63" t="s">
        <v>13</v>
      </c>
      <c r="F116" s="46" t="s">
        <v>90</v>
      </c>
      <c r="G116" s="64">
        <v>4.8</v>
      </c>
      <c r="H116" s="64">
        <v>6.5</v>
      </c>
      <c r="I116" s="64">
        <v>5</v>
      </c>
      <c r="J116" s="81">
        <v>6.4</v>
      </c>
      <c r="K116" s="82" t="s">
        <v>105</v>
      </c>
      <c r="L116" s="82" t="s">
        <v>11</v>
      </c>
      <c r="M116" s="82"/>
      <c r="N116" s="83" t="s">
        <v>360</v>
      </c>
      <c r="O116" s="83"/>
      <c r="S116" s="31"/>
      <c r="T116" s="40"/>
      <c r="U116" s="31"/>
    </row>
    <row r="117" spans="1:21" ht="21" customHeight="1" x14ac:dyDescent="0.25">
      <c r="A117" s="80">
        <v>113</v>
      </c>
      <c r="B117" s="87" t="s">
        <v>40</v>
      </c>
      <c r="C117" s="47" t="s">
        <v>740</v>
      </c>
      <c r="D117" s="46" t="s">
        <v>241</v>
      </c>
      <c r="E117" s="63" t="s">
        <v>9</v>
      </c>
      <c r="F117" s="46" t="s">
        <v>90</v>
      </c>
      <c r="G117" s="64">
        <v>5.2</v>
      </c>
      <c r="H117" s="64">
        <v>5.4</v>
      </c>
      <c r="I117" s="64">
        <v>5.2</v>
      </c>
      <c r="J117" s="81">
        <v>5.3</v>
      </c>
      <c r="K117" s="82" t="s">
        <v>105</v>
      </c>
      <c r="L117" s="82" t="s">
        <v>14</v>
      </c>
      <c r="M117" s="82"/>
      <c r="N117" s="83" t="s">
        <v>360</v>
      </c>
      <c r="O117" s="83"/>
      <c r="S117" s="31"/>
      <c r="T117" s="40"/>
      <c r="U117" s="31"/>
    </row>
    <row r="118" spans="1:21" ht="21" customHeight="1" x14ac:dyDescent="0.25">
      <c r="A118" s="80">
        <v>114</v>
      </c>
      <c r="B118" s="87" t="s">
        <v>32</v>
      </c>
      <c r="C118" s="47" t="s">
        <v>510</v>
      </c>
      <c r="D118" s="46" t="s">
        <v>194</v>
      </c>
      <c r="E118" s="63" t="s">
        <v>9</v>
      </c>
      <c r="F118" s="46" t="s">
        <v>90</v>
      </c>
      <c r="G118" s="64">
        <v>8.1</v>
      </c>
      <c r="H118" s="64">
        <v>5.8</v>
      </c>
      <c r="I118" s="64">
        <v>5.5</v>
      </c>
      <c r="J118" s="81">
        <v>6.7</v>
      </c>
      <c r="K118" s="82" t="s">
        <v>10</v>
      </c>
      <c r="L118" s="82" t="s">
        <v>11</v>
      </c>
      <c r="M118" s="82" t="s">
        <v>361</v>
      </c>
      <c r="N118" s="83" t="s">
        <v>360</v>
      </c>
      <c r="O118" s="83"/>
      <c r="S118" s="31"/>
      <c r="T118" s="40"/>
      <c r="U118" s="31"/>
    </row>
    <row r="119" spans="1:21" ht="21" customHeight="1" x14ac:dyDescent="0.25">
      <c r="A119" s="80">
        <v>115</v>
      </c>
      <c r="B119" s="87" t="s">
        <v>52</v>
      </c>
      <c r="C119" s="47" t="s">
        <v>723</v>
      </c>
      <c r="D119" s="46" t="s">
        <v>162</v>
      </c>
      <c r="E119" s="63" t="s">
        <v>9</v>
      </c>
      <c r="F119" s="46" t="s">
        <v>90</v>
      </c>
      <c r="G119" s="64">
        <v>4.2</v>
      </c>
      <c r="H119" s="64">
        <v>6.2</v>
      </c>
      <c r="I119" s="64">
        <v>6.5</v>
      </c>
      <c r="J119" s="81">
        <v>5.6</v>
      </c>
      <c r="K119" s="82" t="s">
        <v>105</v>
      </c>
      <c r="L119" s="82" t="s">
        <v>11</v>
      </c>
      <c r="M119" s="82"/>
      <c r="N119" s="83" t="s">
        <v>360</v>
      </c>
      <c r="O119" s="83"/>
      <c r="S119" s="31"/>
      <c r="T119" s="40"/>
      <c r="U119" s="31"/>
    </row>
    <row r="120" spans="1:21" ht="21" customHeight="1" x14ac:dyDescent="0.25">
      <c r="A120" s="80">
        <v>116</v>
      </c>
      <c r="B120" s="87" t="s">
        <v>51</v>
      </c>
      <c r="C120" s="47" t="s">
        <v>425</v>
      </c>
      <c r="D120" s="46" t="s">
        <v>204</v>
      </c>
      <c r="E120" s="63" t="s">
        <v>13</v>
      </c>
      <c r="F120" s="46" t="s">
        <v>90</v>
      </c>
      <c r="G120" s="64">
        <v>7.8</v>
      </c>
      <c r="H120" s="64">
        <v>6.8</v>
      </c>
      <c r="I120" s="64">
        <v>6.7</v>
      </c>
      <c r="J120" s="81">
        <v>7.6</v>
      </c>
      <c r="K120" s="82" t="s">
        <v>10</v>
      </c>
      <c r="L120" s="82" t="s">
        <v>11</v>
      </c>
      <c r="M120" s="82" t="s">
        <v>361</v>
      </c>
      <c r="N120" s="83" t="s">
        <v>360</v>
      </c>
      <c r="O120" s="83"/>
      <c r="S120" s="31"/>
      <c r="T120" s="40"/>
      <c r="U120" s="31"/>
    </row>
    <row r="121" spans="1:21" ht="21" customHeight="1" x14ac:dyDescent="0.25">
      <c r="A121" s="80">
        <v>117</v>
      </c>
      <c r="B121" s="87" t="s">
        <v>49</v>
      </c>
      <c r="C121" s="47" t="s">
        <v>642</v>
      </c>
      <c r="D121" s="46" t="s">
        <v>139</v>
      </c>
      <c r="E121" s="88" t="s">
        <v>13</v>
      </c>
      <c r="F121" s="46" t="s">
        <v>90</v>
      </c>
      <c r="G121" s="89">
        <v>3.5</v>
      </c>
      <c r="H121" s="89">
        <v>5.9</v>
      </c>
      <c r="I121" s="89">
        <v>4.2</v>
      </c>
      <c r="J121" s="81">
        <v>5.8</v>
      </c>
      <c r="K121" s="82" t="s">
        <v>105</v>
      </c>
      <c r="L121" s="82" t="s">
        <v>10</v>
      </c>
      <c r="M121" s="91"/>
      <c r="N121" s="91" t="s">
        <v>360</v>
      </c>
      <c r="O121" s="82"/>
      <c r="S121" s="31"/>
      <c r="T121" s="40"/>
      <c r="U121" s="31"/>
    </row>
    <row r="122" spans="1:21" ht="21" customHeight="1" x14ac:dyDescent="0.25">
      <c r="A122" s="80">
        <v>118</v>
      </c>
      <c r="B122" s="87" t="s">
        <v>58</v>
      </c>
      <c r="C122" s="47" t="s">
        <v>392</v>
      </c>
      <c r="D122" s="46" t="s">
        <v>357</v>
      </c>
      <c r="E122" s="63" t="s">
        <v>9</v>
      </c>
      <c r="F122" s="46" t="s">
        <v>90</v>
      </c>
      <c r="G122" s="64">
        <v>8.6999999999999993</v>
      </c>
      <c r="H122" s="64">
        <v>7.4</v>
      </c>
      <c r="I122" s="64">
        <v>7.6</v>
      </c>
      <c r="J122" s="81">
        <v>8.1</v>
      </c>
      <c r="K122" s="82" t="s">
        <v>21</v>
      </c>
      <c r="L122" s="82" t="s">
        <v>11</v>
      </c>
      <c r="M122" s="82" t="s">
        <v>21</v>
      </c>
      <c r="N122" s="83" t="s">
        <v>360</v>
      </c>
      <c r="O122" s="83"/>
      <c r="S122" s="31"/>
      <c r="T122" s="40"/>
      <c r="U122" s="31"/>
    </row>
    <row r="123" spans="1:21" ht="21" customHeight="1" x14ac:dyDescent="0.25">
      <c r="A123" s="80">
        <v>119</v>
      </c>
      <c r="B123" s="87" t="s">
        <v>58</v>
      </c>
      <c r="C123" s="47" t="s">
        <v>710</v>
      </c>
      <c r="D123" s="46" t="s">
        <v>358</v>
      </c>
      <c r="E123" s="63" t="s">
        <v>9</v>
      </c>
      <c r="F123" s="46" t="s">
        <v>90</v>
      </c>
      <c r="G123" s="64">
        <v>4.9000000000000004</v>
      </c>
      <c r="H123" s="64">
        <v>6</v>
      </c>
      <c r="I123" s="64">
        <v>4.7</v>
      </c>
      <c r="J123" s="81">
        <v>5.7</v>
      </c>
      <c r="K123" s="82" t="s">
        <v>105</v>
      </c>
      <c r="L123" s="82" t="s">
        <v>14</v>
      </c>
      <c r="M123" s="82"/>
      <c r="N123" s="83" t="s">
        <v>360</v>
      </c>
      <c r="O123" s="83" t="s">
        <v>383</v>
      </c>
      <c r="S123" s="31"/>
      <c r="T123" s="40"/>
      <c r="U123" s="31"/>
    </row>
    <row r="124" spans="1:21" ht="21" customHeight="1" x14ac:dyDescent="0.25">
      <c r="A124" s="80">
        <v>120</v>
      </c>
      <c r="B124" s="87" t="s">
        <v>42</v>
      </c>
      <c r="C124" s="47" t="s">
        <v>423</v>
      </c>
      <c r="D124" s="46" t="s">
        <v>140</v>
      </c>
      <c r="E124" s="63" t="s">
        <v>9</v>
      </c>
      <c r="F124" s="46" t="s">
        <v>90</v>
      </c>
      <c r="G124" s="64">
        <v>7.9</v>
      </c>
      <c r="H124" s="64">
        <v>6.4</v>
      </c>
      <c r="I124" s="64">
        <v>6.4</v>
      </c>
      <c r="J124" s="81">
        <v>7.6</v>
      </c>
      <c r="K124" s="82" t="s">
        <v>10</v>
      </c>
      <c r="L124" s="82" t="s">
        <v>11</v>
      </c>
      <c r="M124" s="82" t="s">
        <v>361</v>
      </c>
      <c r="N124" s="83" t="s">
        <v>360</v>
      </c>
      <c r="O124" s="83"/>
      <c r="S124" s="31"/>
      <c r="T124" s="40"/>
      <c r="U124" s="31"/>
    </row>
    <row r="125" spans="1:21" ht="21" customHeight="1" x14ac:dyDescent="0.25">
      <c r="A125" s="80">
        <v>121</v>
      </c>
      <c r="B125" s="87" t="s">
        <v>58</v>
      </c>
      <c r="C125" s="47" t="s">
        <v>508</v>
      </c>
      <c r="D125" s="46" t="s">
        <v>290</v>
      </c>
      <c r="E125" s="63" t="s">
        <v>13</v>
      </c>
      <c r="F125" s="46" t="s">
        <v>90</v>
      </c>
      <c r="G125" s="64">
        <v>6.5</v>
      </c>
      <c r="H125" s="64">
        <v>5.3</v>
      </c>
      <c r="I125" s="64">
        <v>5.7</v>
      </c>
      <c r="J125" s="81">
        <v>6.7</v>
      </c>
      <c r="K125" s="82" t="s">
        <v>10</v>
      </c>
      <c r="L125" s="82" t="s">
        <v>11</v>
      </c>
      <c r="M125" s="82" t="s">
        <v>361</v>
      </c>
      <c r="N125" s="83" t="s">
        <v>360</v>
      </c>
      <c r="O125" s="83"/>
      <c r="S125" s="31"/>
      <c r="T125" s="40"/>
      <c r="U125" s="31"/>
    </row>
    <row r="126" spans="1:21" ht="21" customHeight="1" x14ac:dyDescent="0.25">
      <c r="A126" s="80">
        <v>122</v>
      </c>
      <c r="B126" s="87" t="s">
        <v>52</v>
      </c>
      <c r="C126" s="47" t="s">
        <v>446</v>
      </c>
      <c r="D126" s="46" t="s">
        <v>136</v>
      </c>
      <c r="E126" s="63" t="s">
        <v>13</v>
      </c>
      <c r="F126" s="46" t="s">
        <v>90</v>
      </c>
      <c r="G126" s="64">
        <v>7</v>
      </c>
      <c r="H126" s="64">
        <v>7</v>
      </c>
      <c r="I126" s="64">
        <v>7.1</v>
      </c>
      <c r="J126" s="81">
        <v>7.2</v>
      </c>
      <c r="K126" s="82" t="s">
        <v>10</v>
      </c>
      <c r="L126" s="82" t="s">
        <v>11</v>
      </c>
      <c r="M126" s="82" t="s">
        <v>361</v>
      </c>
      <c r="N126" s="83" t="s">
        <v>360</v>
      </c>
      <c r="O126" s="83"/>
      <c r="S126" s="31"/>
      <c r="T126" s="40"/>
      <c r="U126" s="31"/>
    </row>
    <row r="127" spans="1:21" ht="21" customHeight="1" x14ac:dyDescent="0.25">
      <c r="A127" s="80">
        <v>123</v>
      </c>
      <c r="B127" s="87" t="s">
        <v>36</v>
      </c>
      <c r="C127" s="47" t="s">
        <v>763</v>
      </c>
      <c r="D127" s="46" t="s">
        <v>223</v>
      </c>
      <c r="E127" s="63" t="s">
        <v>9</v>
      </c>
      <c r="F127" s="46" t="s">
        <v>90</v>
      </c>
      <c r="G127" s="64">
        <v>3.4</v>
      </c>
      <c r="H127" s="64">
        <v>5.7</v>
      </c>
      <c r="I127" s="64">
        <v>4.5999999999999996</v>
      </c>
      <c r="J127" s="81">
        <v>5.3</v>
      </c>
      <c r="K127" s="82" t="s">
        <v>61</v>
      </c>
      <c r="L127" s="82" t="s">
        <v>10</v>
      </c>
      <c r="M127" s="82"/>
      <c r="N127" s="83" t="s">
        <v>363</v>
      </c>
      <c r="O127" s="83"/>
      <c r="S127" s="31"/>
      <c r="T127" s="40"/>
    </row>
    <row r="128" spans="1:21" ht="21" customHeight="1" x14ac:dyDescent="0.25">
      <c r="A128" s="80">
        <v>124</v>
      </c>
      <c r="B128" s="87" t="s">
        <v>32</v>
      </c>
      <c r="C128" s="47" t="s">
        <v>465</v>
      </c>
      <c r="D128" s="46" t="s">
        <v>171</v>
      </c>
      <c r="E128" s="63" t="s">
        <v>13</v>
      </c>
      <c r="F128" s="46" t="s">
        <v>91</v>
      </c>
      <c r="G128" s="64">
        <v>7.5</v>
      </c>
      <c r="H128" s="64">
        <v>5.5</v>
      </c>
      <c r="I128" s="64">
        <v>5.7</v>
      </c>
      <c r="J128" s="81">
        <v>7.1</v>
      </c>
      <c r="K128" s="82" t="s">
        <v>10</v>
      </c>
      <c r="L128" s="82" t="s">
        <v>11</v>
      </c>
      <c r="M128" s="82" t="s">
        <v>361</v>
      </c>
      <c r="N128" s="83" t="s">
        <v>360</v>
      </c>
      <c r="O128" s="83"/>
      <c r="S128" s="31"/>
      <c r="T128" s="40"/>
      <c r="U128" s="31"/>
    </row>
    <row r="129" spans="1:21" ht="21" customHeight="1" x14ac:dyDescent="0.25">
      <c r="A129" s="80">
        <v>125</v>
      </c>
      <c r="B129" s="87" t="s">
        <v>8</v>
      </c>
      <c r="C129" s="47" t="s">
        <v>585</v>
      </c>
      <c r="D129" s="46" t="s">
        <v>117</v>
      </c>
      <c r="E129" s="63" t="s">
        <v>9</v>
      </c>
      <c r="F129" s="46" t="s">
        <v>91</v>
      </c>
      <c r="G129" s="64">
        <v>4</v>
      </c>
      <c r="H129" s="64">
        <v>6.9</v>
      </c>
      <c r="I129" s="64">
        <v>6.2</v>
      </c>
      <c r="J129" s="81">
        <v>6.5</v>
      </c>
      <c r="K129" s="82" t="s">
        <v>105</v>
      </c>
      <c r="L129" s="82" t="s">
        <v>10</v>
      </c>
      <c r="M129" s="82"/>
      <c r="N129" s="83" t="s">
        <v>360</v>
      </c>
      <c r="O129" s="83"/>
      <c r="S129" s="31"/>
      <c r="T129" s="40"/>
      <c r="U129" s="31"/>
    </row>
    <row r="130" spans="1:21" ht="21" customHeight="1" x14ac:dyDescent="0.25">
      <c r="A130" s="80">
        <v>126</v>
      </c>
      <c r="B130" s="87" t="s">
        <v>49</v>
      </c>
      <c r="C130" s="47" t="s">
        <v>552</v>
      </c>
      <c r="D130" s="46" t="s">
        <v>285</v>
      </c>
      <c r="E130" s="63" t="s">
        <v>13</v>
      </c>
      <c r="F130" s="46" t="s">
        <v>91</v>
      </c>
      <c r="G130" s="64">
        <v>4.8</v>
      </c>
      <c r="H130" s="64">
        <v>6.2</v>
      </c>
      <c r="I130" s="64">
        <v>5.8</v>
      </c>
      <c r="J130" s="81">
        <v>6.8</v>
      </c>
      <c r="K130" s="82" t="s">
        <v>105</v>
      </c>
      <c r="L130" s="82" t="s">
        <v>10</v>
      </c>
      <c r="M130" s="82"/>
      <c r="N130" s="83" t="s">
        <v>360</v>
      </c>
      <c r="O130" s="83"/>
      <c r="S130" s="31"/>
      <c r="T130" s="40"/>
      <c r="U130" s="31"/>
    </row>
    <row r="131" spans="1:21" ht="17.25" customHeight="1" x14ac:dyDescent="0.25">
      <c r="A131" s="80">
        <v>127</v>
      </c>
      <c r="B131" s="87" t="s">
        <v>8</v>
      </c>
      <c r="C131" s="47" t="s">
        <v>657</v>
      </c>
      <c r="D131" s="46" t="s">
        <v>119</v>
      </c>
      <c r="E131" s="63" t="s">
        <v>9</v>
      </c>
      <c r="F131" s="46" t="s">
        <v>91</v>
      </c>
      <c r="G131" s="64">
        <v>5</v>
      </c>
      <c r="H131" s="64">
        <v>5.7</v>
      </c>
      <c r="I131" s="64">
        <v>5.4</v>
      </c>
      <c r="J131" s="81">
        <v>6.1</v>
      </c>
      <c r="K131" s="82" t="s">
        <v>105</v>
      </c>
      <c r="L131" s="82" t="s">
        <v>10</v>
      </c>
      <c r="M131" s="82"/>
      <c r="N131" s="83" t="s">
        <v>360</v>
      </c>
      <c r="O131" s="83"/>
      <c r="S131" s="31"/>
      <c r="T131" s="40"/>
      <c r="U131" s="31"/>
    </row>
    <row r="132" spans="1:21" ht="21" customHeight="1" x14ac:dyDescent="0.25">
      <c r="A132" s="80">
        <v>128</v>
      </c>
      <c r="B132" s="87" t="s">
        <v>58</v>
      </c>
      <c r="C132" s="47" t="s">
        <v>687</v>
      </c>
      <c r="D132" s="46" t="s">
        <v>207</v>
      </c>
      <c r="E132" s="63" t="s">
        <v>13</v>
      </c>
      <c r="F132" s="46" t="s">
        <v>91</v>
      </c>
      <c r="G132" s="64">
        <v>5.8</v>
      </c>
      <c r="H132" s="64">
        <v>4.9000000000000004</v>
      </c>
      <c r="I132" s="64">
        <v>4.5999999999999996</v>
      </c>
      <c r="J132" s="81">
        <v>5.9</v>
      </c>
      <c r="K132" s="82" t="s">
        <v>105</v>
      </c>
      <c r="L132" s="82" t="s">
        <v>14</v>
      </c>
      <c r="M132" s="82"/>
      <c r="N132" s="83" t="s">
        <v>360</v>
      </c>
      <c r="O132" s="83" t="s">
        <v>383</v>
      </c>
      <c r="S132" s="31"/>
      <c r="T132" s="40"/>
      <c r="U132" s="31"/>
    </row>
    <row r="133" spans="1:21" ht="21" customHeight="1" x14ac:dyDescent="0.25">
      <c r="A133" s="80">
        <v>129</v>
      </c>
      <c r="B133" s="87" t="s">
        <v>58</v>
      </c>
      <c r="C133" s="47" t="s">
        <v>482</v>
      </c>
      <c r="D133" s="46" t="s">
        <v>201</v>
      </c>
      <c r="E133" s="63" t="s">
        <v>13</v>
      </c>
      <c r="F133" s="46" t="s">
        <v>91</v>
      </c>
      <c r="G133" s="64">
        <v>8</v>
      </c>
      <c r="H133" s="64">
        <v>5.8</v>
      </c>
      <c r="I133" s="64">
        <v>5.6</v>
      </c>
      <c r="J133" s="81">
        <v>6.9</v>
      </c>
      <c r="K133" s="82" t="s">
        <v>10</v>
      </c>
      <c r="L133" s="82" t="s">
        <v>10</v>
      </c>
      <c r="M133" s="82" t="s">
        <v>361</v>
      </c>
      <c r="N133" s="83" t="s">
        <v>360</v>
      </c>
      <c r="O133" s="83"/>
      <c r="S133" s="31"/>
      <c r="T133" s="40"/>
      <c r="U133" s="31"/>
    </row>
    <row r="134" spans="1:21" ht="21" customHeight="1" x14ac:dyDescent="0.25">
      <c r="A134" s="80">
        <v>130</v>
      </c>
      <c r="B134" s="87" t="s">
        <v>51</v>
      </c>
      <c r="C134" s="47" t="s">
        <v>698</v>
      </c>
      <c r="D134" s="46" t="s">
        <v>220</v>
      </c>
      <c r="E134" s="63" t="s">
        <v>13</v>
      </c>
      <c r="F134" s="46" t="s">
        <v>91</v>
      </c>
      <c r="G134" s="64">
        <v>4</v>
      </c>
      <c r="H134" s="64">
        <v>5.5</v>
      </c>
      <c r="I134" s="64">
        <v>5.9</v>
      </c>
      <c r="J134" s="81">
        <v>5.9</v>
      </c>
      <c r="K134" s="82" t="s">
        <v>105</v>
      </c>
      <c r="L134" s="82" t="s">
        <v>10</v>
      </c>
      <c r="M134" s="82"/>
      <c r="N134" s="83" t="s">
        <v>360</v>
      </c>
      <c r="O134" s="83"/>
      <c r="S134" s="31"/>
      <c r="T134" s="40"/>
      <c r="U134" s="31"/>
    </row>
    <row r="135" spans="1:21" ht="21" customHeight="1" x14ac:dyDescent="0.25">
      <c r="A135" s="80">
        <v>131</v>
      </c>
      <c r="B135" s="87" t="s">
        <v>42</v>
      </c>
      <c r="C135" s="47" t="s">
        <v>501</v>
      </c>
      <c r="D135" s="46" t="s">
        <v>250</v>
      </c>
      <c r="E135" s="63" t="s">
        <v>13</v>
      </c>
      <c r="F135" s="46" t="s">
        <v>91</v>
      </c>
      <c r="G135" s="64">
        <v>6.8</v>
      </c>
      <c r="H135" s="64">
        <v>5.5</v>
      </c>
      <c r="I135" s="64">
        <v>6.3</v>
      </c>
      <c r="J135" s="81">
        <v>6.8</v>
      </c>
      <c r="K135" s="82" t="s">
        <v>10</v>
      </c>
      <c r="L135" s="82" t="s">
        <v>11</v>
      </c>
      <c r="M135" s="82" t="s">
        <v>361</v>
      </c>
      <c r="N135" s="83" t="s">
        <v>360</v>
      </c>
      <c r="O135" s="83"/>
      <c r="S135" s="31"/>
      <c r="T135" s="40"/>
      <c r="U135" s="31"/>
    </row>
    <row r="136" spans="1:21" ht="21" customHeight="1" x14ac:dyDescent="0.25">
      <c r="A136" s="80">
        <v>132</v>
      </c>
      <c r="B136" s="87" t="s">
        <v>32</v>
      </c>
      <c r="C136" s="47" t="s">
        <v>530</v>
      </c>
      <c r="D136" s="46" t="s">
        <v>37</v>
      </c>
      <c r="E136" s="63" t="s">
        <v>13</v>
      </c>
      <c r="F136" s="46" t="s">
        <v>91</v>
      </c>
      <c r="G136" s="64">
        <v>6.5</v>
      </c>
      <c r="H136" s="64">
        <v>6.1</v>
      </c>
      <c r="I136" s="64">
        <v>5.8</v>
      </c>
      <c r="J136" s="81">
        <v>6.7</v>
      </c>
      <c r="K136" s="82" t="s">
        <v>359</v>
      </c>
      <c r="L136" s="82" t="s">
        <v>362</v>
      </c>
      <c r="M136" s="82"/>
      <c r="N136" s="83" t="s">
        <v>364</v>
      </c>
      <c r="O136" s="83"/>
      <c r="S136" s="31"/>
      <c r="T136" s="40"/>
      <c r="U136" s="31"/>
    </row>
    <row r="137" spans="1:21" ht="21" customHeight="1" x14ac:dyDescent="0.25">
      <c r="A137" s="80">
        <v>133</v>
      </c>
      <c r="B137" s="87" t="s">
        <v>40</v>
      </c>
      <c r="C137" s="47" t="s">
        <v>556</v>
      </c>
      <c r="D137" s="46" t="s">
        <v>227</v>
      </c>
      <c r="E137" s="63" t="s">
        <v>13</v>
      </c>
      <c r="F137" s="46" t="s">
        <v>91</v>
      </c>
      <c r="G137" s="64">
        <v>5.2</v>
      </c>
      <c r="H137" s="64">
        <v>6</v>
      </c>
      <c r="I137" s="64">
        <v>5.7</v>
      </c>
      <c r="J137" s="81">
        <v>6.6</v>
      </c>
      <c r="K137" s="82" t="s">
        <v>105</v>
      </c>
      <c r="L137" s="82" t="s">
        <v>11</v>
      </c>
      <c r="M137" s="82"/>
      <c r="N137" s="83" t="s">
        <v>360</v>
      </c>
      <c r="O137" s="83"/>
      <c r="S137" s="31"/>
      <c r="T137" s="40"/>
      <c r="U137" s="31"/>
    </row>
    <row r="138" spans="1:21" ht="21" customHeight="1" x14ac:dyDescent="0.25">
      <c r="A138" s="80">
        <v>134</v>
      </c>
      <c r="B138" s="87" t="s">
        <v>36</v>
      </c>
      <c r="C138" s="47" t="s">
        <v>662</v>
      </c>
      <c r="D138" s="46" t="s">
        <v>205</v>
      </c>
      <c r="E138" s="63" t="s">
        <v>13</v>
      </c>
      <c r="F138" s="46" t="s">
        <v>91</v>
      </c>
      <c r="G138" s="64">
        <v>5.0999999999999996</v>
      </c>
      <c r="H138" s="64">
        <v>5.6</v>
      </c>
      <c r="I138" s="64">
        <v>5.6</v>
      </c>
      <c r="J138" s="81">
        <v>6.1</v>
      </c>
      <c r="K138" s="82" t="s">
        <v>105</v>
      </c>
      <c r="L138" s="82" t="s">
        <v>11</v>
      </c>
      <c r="M138" s="82"/>
      <c r="N138" s="83" t="s">
        <v>360</v>
      </c>
      <c r="O138" s="83"/>
      <c r="S138" s="31"/>
      <c r="T138" s="40"/>
      <c r="U138" s="31"/>
    </row>
    <row r="139" spans="1:21" ht="21" customHeight="1" x14ac:dyDescent="0.25">
      <c r="A139" s="80">
        <v>135</v>
      </c>
      <c r="B139" s="87" t="s">
        <v>55</v>
      </c>
      <c r="C139" s="47" t="s">
        <v>542</v>
      </c>
      <c r="D139" s="46" t="s">
        <v>122</v>
      </c>
      <c r="E139" s="63" t="s">
        <v>13</v>
      </c>
      <c r="F139" s="46" t="s">
        <v>91</v>
      </c>
      <c r="G139" s="64">
        <v>4.8</v>
      </c>
      <c r="H139" s="64">
        <v>6.8</v>
      </c>
      <c r="I139" s="64">
        <v>7.3</v>
      </c>
      <c r="J139" s="81">
        <v>6.9</v>
      </c>
      <c r="K139" s="82" t="s">
        <v>105</v>
      </c>
      <c r="L139" s="82" t="s">
        <v>11</v>
      </c>
      <c r="M139" s="82"/>
      <c r="N139" s="83" t="s">
        <v>360</v>
      </c>
      <c r="O139" s="83"/>
      <c r="S139" s="31"/>
      <c r="T139" s="40"/>
      <c r="U139" s="31"/>
    </row>
    <row r="140" spans="1:21" ht="21" customHeight="1" x14ac:dyDescent="0.25">
      <c r="A140" s="80">
        <v>136</v>
      </c>
      <c r="B140" s="87" t="s">
        <v>24</v>
      </c>
      <c r="C140" s="47" t="s">
        <v>725</v>
      </c>
      <c r="D140" s="46" t="s">
        <v>153</v>
      </c>
      <c r="E140" s="63" t="s">
        <v>9</v>
      </c>
      <c r="F140" s="46" t="s">
        <v>91</v>
      </c>
      <c r="G140" s="64">
        <v>4</v>
      </c>
      <c r="H140" s="64">
        <v>6.8</v>
      </c>
      <c r="I140" s="64">
        <v>5.4</v>
      </c>
      <c r="J140" s="81">
        <v>5.6</v>
      </c>
      <c r="K140" s="82" t="s">
        <v>105</v>
      </c>
      <c r="L140" s="82" t="s">
        <v>11</v>
      </c>
      <c r="M140" s="82"/>
      <c r="N140" s="83" t="s">
        <v>360</v>
      </c>
      <c r="O140" s="83"/>
      <c r="S140" s="31"/>
      <c r="T140" s="40"/>
      <c r="U140" s="31"/>
    </row>
    <row r="141" spans="1:21" ht="21" customHeight="1" x14ac:dyDescent="0.25">
      <c r="A141" s="80">
        <v>137</v>
      </c>
      <c r="B141" s="88" t="s">
        <v>36</v>
      </c>
      <c r="C141" s="67" t="s">
        <v>692</v>
      </c>
      <c r="D141" s="63" t="s">
        <v>207</v>
      </c>
      <c r="E141" s="63" t="s">
        <v>9</v>
      </c>
      <c r="F141" s="46" t="s">
        <v>91</v>
      </c>
      <c r="G141" s="64">
        <v>3.8</v>
      </c>
      <c r="H141" s="64">
        <v>6.4</v>
      </c>
      <c r="I141" s="64">
        <v>4.7</v>
      </c>
      <c r="J141" s="68">
        <v>5.9</v>
      </c>
      <c r="K141" s="69" t="s">
        <v>105</v>
      </c>
      <c r="L141" s="69" t="s">
        <v>362</v>
      </c>
      <c r="M141" s="82"/>
      <c r="N141" s="83" t="s">
        <v>364</v>
      </c>
      <c r="O141" s="83"/>
      <c r="S141" s="31"/>
      <c r="T141" s="40"/>
      <c r="U141" s="31"/>
    </row>
    <row r="142" spans="1:21" ht="21" customHeight="1" x14ac:dyDescent="0.25">
      <c r="A142" s="80">
        <v>138</v>
      </c>
      <c r="B142" s="87" t="s">
        <v>32</v>
      </c>
      <c r="C142" s="47" t="s">
        <v>486</v>
      </c>
      <c r="D142" s="46" t="s">
        <v>179</v>
      </c>
      <c r="E142" s="63" t="s">
        <v>9</v>
      </c>
      <c r="F142" s="46" t="s">
        <v>91</v>
      </c>
      <c r="G142" s="64">
        <v>7.4</v>
      </c>
      <c r="H142" s="64">
        <v>5.3</v>
      </c>
      <c r="I142" s="64">
        <v>6.1</v>
      </c>
      <c r="J142" s="81">
        <v>6.9</v>
      </c>
      <c r="K142" s="82" t="s">
        <v>10</v>
      </c>
      <c r="L142" s="82" t="s">
        <v>11</v>
      </c>
      <c r="M142" s="82" t="s">
        <v>361</v>
      </c>
      <c r="N142" s="83" t="s">
        <v>360</v>
      </c>
      <c r="O142" s="83"/>
      <c r="S142" s="31"/>
      <c r="T142" s="40"/>
      <c r="U142" s="31"/>
    </row>
    <row r="143" spans="1:21" ht="21" customHeight="1" x14ac:dyDescent="0.25">
      <c r="A143" s="80">
        <v>139</v>
      </c>
      <c r="B143" s="87" t="s">
        <v>45</v>
      </c>
      <c r="C143" s="47" t="s">
        <v>398</v>
      </c>
      <c r="D143" s="46" t="s">
        <v>269</v>
      </c>
      <c r="E143" s="63" t="s">
        <v>13</v>
      </c>
      <c r="F143" s="46" t="s">
        <v>91</v>
      </c>
      <c r="G143" s="64">
        <v>8</v>
      </c>
      <c r="H143" s="64">
        <v>6.2</v>
      </c>
      <c r="I143" s="64">
        <v>7.3</v>
      </c>
      <c r="J143" s="81">
        <v>8</v>
      </c>
      <c r="K143" s="82" t="s">
        <v>10</v>
      </c>
      <c r="L143" s="82" t="s">
        <v>11</v>
      </c>
      <c r="M143" s="82" t="s">
        <v>361</v>
      </c>
      <c r="N143" s="83" t="s">
        <v>360</v>
      </c>
      <c r="O143" s="83"/>
      <c r="S143" s="31"/>
      <c r="T143" s="40"/>
      <c r="U143" s="31"/>
    </row>
    <row r="144" spans="1:21" ht="21" customHeight="1" x14ac:dyDescent="0.25">
      <c r="A144" s="80">
        <v>140</v>
      </c>
      <c r="B144" s="87" t="s">
        <v>40</v>
      </c>
      <c r="C144" s="47" t="s">
        <v>681</v>
      </c>
      <c r="D144" s="46" t="s">
        <v>234</v>
      </c>
      <c r="E144" s="63" t="s">
        <v>13</v>
      </c>
      <c r="F144" s="46" t="s">
        <v>91</v>
      </c>
      <c r="G144" s="64">
        <v>7</v>
      </c>
      <c r="H144" s="64">
        <v>5.9</v>
      </c>
      <c r="I144" s="64">
        <v>5</v>
      </c>
      <c r="J144" s="81">
        <v>6</v>
      </c>
      <c r="K144" s="82" t="s">
        <v>105</v>
      </c>
      <c r="L144" s="82" t="s">
        <v>11</v>
      </c>
      <c r="M144" s="82"/>
      <c r="N144" s="83" t="s">
        <v>360</v>
      </c>
      <c r="O144" s="83"/>
      <c r="S144" s="31"/>
      <c r="T144" s="40"/>
      <c r="U144" s="31"/>
    </row>
    <row r="145" spans="1:21" ht="21" customHeight="1" x14ac:dyDescent="0.25">
      <c r="A145" s="80">
        <v>141</v>
      </c>
      <c r="B145" s="87" t="s">
        <v>8</v>
      </c>
      <c r="C145" s="47" t="s">
        <v>116</v>
      </c>
      <c r="D145" s="46" t="s">
        <v>128</v>
      </c>
      <c r="E145" s="63" t="s">
        <v>13</v>
      </c>
      <c r="F145" s="46" t="s">
        <v>91</v>
      </c>
      <c r="G145" s="64">
        <v>4.9000000000000004</v>
      </c>
      <c r="H145" s="64">
        <v>6.1</v>
      </c>
      <c r="I145" s="64">
        <v>5.8</v>
      </c>
      <c r="J145" s="81">
        <v>6.3</v>
      </c>
      <c r="K145" s="82" t="s">
        <v>105</v>
      </c>
      <c r="L145" s="82" t="s">
        <v>14</v>
      </c>
      <c r="M145" s="82"/>
      <c r="N145" s="83" t="s">
        <v>360</v>
      </c>
      <c r="O145" s="83"/>
      <c r="S145" s="31"/>
      <c r="T145" s="40"/>
      <c r="U145" s="31"/>
    </row>
    <row r="146" spans="1:21" ht="21" customHeight="1" x14ac:dyDescent="0.25">
      <c r="A146" s="80">
        <v>142</v>
      </c>
      <c r="B146" s="87" t="s">
        <v>8</v>
      </c>
      <c r="C146" s="47" t="s">
        <v>522</v>
      </c>
      <c r="D146" s="46" t="s">
        <v>129</v>
      </c>
      <c r="E146" s="63" t="s">
        <v>13</v>
      </c>
      <c r="F146" s="46" t="s">
        <v>91</v>
      </c>
      <c r="G146" s="64">
        <v>5.7</v>
      </c>
      <c r="H146" s="64">
        <v>7.7</v>
      </c>
      <c r="I146" s="64">
        <v>5.7</v>
      </c>
      <c r="J146" s="81">
        <v>6.5</v>
      </c>
      <c r="K146" s="82" t="s">
        <v>10</v>
      </c>
      <c r="L146" s="82" t="s">
        <v>11</v>
      </c>
      <c r="M146" s="82" t="s">
        <v>361</v>
      </c>
      <c r="N146" s="83" t="s">
        <v>360</v>
      </c>
      <c r="O146" s="83"/>
      <c r="S146" s="31"/>
      <c r="T146" s="40"/>
      <c r="U146" s="31"/>
    </row>
    <row r="147" spans="1:21" ht="21" customHeight="1" x14ac:dyDescent="0.25">
      <c r="A147" s="80">
        <v>143</v>
      </c>
      <c r="B147" s="87" t="s">
        <v>51</v>
      </c>
      <c r="C147" s="47" t="s">
        <v>514</v>
      </c>
      <c r="D147" s="46" t="s">
        <v>140</v>
      </c>
      <c r="E147" s="63" t="s">
        <v>9</v>
      </c>
      <c r="F147" s="46" t="s">
        <v>91</v>
      </c>
      <c r="G147" s="64">
        <v>8.3000000000000007</v>
      </c>
      <c r="H147" s="64">
        <v>5.9</v>
      </c>
      <c r="I147" s="64">
        <v>5.9</v>
      </c>
      <c r="J147" s="81">
        <v>6.7</v>
      </c>
      <c r="K147" s="82" t="s">
        <v>10</v>
      </c>
      <c r="L147" s="82" t="s">
        <v>11</v>
      </c>
      <c r="M147" s="82" t="s">
        <v>361</v>
      </c>
      <c r="N147" s="83" t="s">
        <v>360</v>
      </c>
      <c r="O147" s="83"/>
      <c r="S147" s="31"/>
      <c r="T147" s="40"/>
      <c r="U147" s="31"/>
    </row>
    <row r="148" spans="1:21" ht="21" customHeight="1" x14ac:dyDescent="0.25">
      <c r="A148" s="80">
        <v>144</v>
      </c>
      <c r="B148" s="87" t="s">
        <v>45</v>
      </c>
      <c r="C148" s="47" t="s">
        <v>720</v>
      </c>
      <c r="D148" s="46" t="s">
        <v>272</v>
      </c>
      <c r="E148" s="63" t="s">
        <v>9</v>
      </c>
      <c r="F148" s="46" t="s">
        <v>91</v>
      </c>
      <c r="G148" s="64">
        <v>3.8</v>
      </c>
      <c r="H148" s="64">
        <v>5.6</v>
      </c>
      <c r="I148" s="64">
        <v>5.0999999999999996</v>
      </c>
      <c r="J148" s="81">
        <v>5.7</v>
      </c>
      <c r="K148" s="82" t="s">
        <v>105</v>
      </c>
      <c r="L148" s="82" t="s">
        <v>11</v>
      </c>
      <c r="M148" s="82"/>
      <c r="N148" s="83" t="s">
        <v>360</v>
      </c>
      <c r="O148" s="83"/>
      <c r="S148" s="31"/>
      <c r="T148" s="40"/>
      <c r="U148" s="31"/>
    </row>
    <row r="149" spans="1:21" ht="21" customHeight="1" x14ac:dyDescent="0.25">
      <c r="A149" s="80">
        <v>145</v>
      </c>
      <c r="B149" s="87" t="s">
        <v>36</v>
      </c>
      <c r="C149" s="47" t="s">
        <v>650</v>
      </c>
      <c r="D149" s="46" t="s">
        <v>210</v>
      </c>
      <c r="E149" s="63" t="s">
        <v>9</v>
      </c>
      <c r="F149" s="46" t="s">
        <v>91</v>
      </c>
      <c r="G149" s="64">
        <v>3.7</v>
      </c>
      <c r="H149" s="64">
        <v>5.6</v>
      </c>
      <c r="I149" s="64">
        <v>5.8</v>
      </c>
      <c r="J149" s="81">
        <v>6.2</v>
      </c>
      <c r="K149" s="82" t="s">
        <v>105</v>
      </c>
      <c r="L149" s="82" t="s">
        <v>10</v>
      </c>
      <c r="M149" s="82"/>
      <c r="N149" s="83" t="s">
        <v>360</v>
      </c>
      <c r="O149" s="83"/>
      <c r="S149" s="31"/>
      <c r="T149" s="40"/>
      <c r="U149" s="31"/>
    </row>
    <row r="150" spans="1:21" ht="21" customHeight="1" x14ac:dyDescent="0.25">
      <c r="A150" s="80">
        <v>146</v>
      </c>
      <c r="B150" s="87" t="s">
        <v>32</v>
      </c>
      <c r="C150" s="47" t="s">
        <v>405</v>
      </c>
      <c r="D150" s="46" t="s">
        <v>184</v>
      </c>
      <c r="E150" s="63" t="s">
        <v>9</v>
      </c>
      <c r="F150" s="46" t="s">
        <v>91</v>
      </c>
      <c r="G150" s="64">
        <v>7.9</v>
      </c>
      <c r="H150" s="64">
        <v>7.1</v>
      </c>
      <c r="I150" s="64">
        <v>6.4</v>
      </c>
      <c r="J150" s="81">
        <v>7.8</v>
      </c>
      <c r="K150" s="82" t="s">
        <v>10</v>
      </c>
      <c r="L150" s="82" t="s">
        <v>11</v>
      </c>
      <c r="M150" s="82" t="s">
        <v>361</v>
      </c>
      <c r="N150" s="83" t="s">
        <v>360</v>
      </c>
      <c r="O150" s="83"/>
      <c r="S150" s="31"/>
      <c r="T150" s="40"/>
      <c r="U150" s="31"/>
    </row>
    <row r="151" spans="1:21" ht="21" customHeight="1" x14ac:dyDescent="0.25">
      <c r="A151" s="80">
        <v>147</v>
      </c>
      <c r="B151" s="107" t="s">
        <v>95</v>
      </c>
      <c r="C151" s="47" t="s">
        <v>777</v>
      </c>
      <c r="D151" s="93" t="s">
        <v>372</v>
      </c>
      <c r="E151" s="46" t="s">
        <v>13</v>
      </c>
      <c r="F151" s="46" t="s">
        <v>91</v>
      </c>
      <c r="G151" s="80"/>
      <c r="H151" s="80"/>
      <c r="I151" s="80"/>
      <c r="J151" s="81"/>
      <c r="K151" s="82"/>
      <c r="L151" s="82"/>
      <c r="M151" s="82"/>
      <c r="N151" s="83" t="s">
        <v>365</v>
      </c>
      <c r="O151" s="83"/>
      <c r="S151" s="31"/>
      <c r="T151" s="40"/>
      <c r="U151" s="31"/>
    </row>
    <row r="152" spans="1:21" ht="21" customHeight="1" x14ac:dyDescent="0.25">
      <c r="A152" s="80">
        <v>148</v>
      </c>
      <c r="B152" s="87" t="s">
        <v>58</v>
      </c>
      <c r="C152" s="47" t="s">
        <v>449</v>
      </c>
      <c r="D152" s="46" t="s">
        <v>199</v>
      </c>
      <c r="E152" s="63" t="s">
        <v>9</v>
      </c>
      <c r="F152" s="46" t="s">
        <v>91</v>
      </c>
      <c r="G152" s="64">
        <v>8.1</v>
      </c>
      <c r="H152" s="64">
        <v>6.1</v>
      </c>
      <c r="I152" s="64">
        <v>5.4</v>
      </c>
      <c r="J152" s="81">
        <v>7.2</v>
      </c>
      <c r="K152" s="82" t="s">
        <v>10</v>
      </c>
      <c r="L152" s="82" t="s">
        <v>10</v>
      </c>
      <c r="M152" s="82" t="s">
        <v>361</v>
      </c>
      <c r="N152" s="83" t="s">
        <v>360</v>
      </c>
      <c r="O152" s="83"/>
      <c r="S152" s="31"/>
      <c r="T152" s="40"/>
      <c r="U152" s="31"/>
    </row>
    <row r="153" spans="1:21" ht="21" customHeight="1" x14ac:dyDescent="0.25">
      <c r="A153" s="80">
        <v>149</v>
      </c>
      <c r="B153" s="87" t="s">
        <v>24</v>
      </c>
      <c r="C153" s="47" t="s">
        <v>761</v>
      </c>
      <c r="D153" s="46" t="s">
        <v>161</v>
      </c>
      <c r="E153" s="63" t="s">
        <v>13</v>
      </c>
      <c r="F153" s="46" t="s">
        <v>91</v>
      </c>
      <c r="G153" s="64">
        <v>5.2</v>
      </c>
      <c r="H153" s="64">
        <v>5.2</v>
      </c>
      <c r="I153" s="64">
        <v>4.0999999999999996</v>
      </c>
      <c r="J153" s="81">
        <v>5.4</v>
      </c>
      <c r="K153" s="82" t="s">
        <v>61</v>
      </c>
      <c r="L153" s="82" t="s">
        <v>14</v>
      </c>
      <c r="M153" s="82"/>
      <c r="N153" s="83" t="s">
        <v>363</v>
      </c>
      <c r="O153" s="83"/>
      <c r="S153" s="31"/>
      <c r="T153" s="40"/>
      <c r="U153" s="31"/>
    </row>
    <row r="154" spans="1:21" ht="21" customHeight="1" x14ac:dyDescent="0.25">
      <c r="A154" s="80">
        <v>150</v>
      </c>
      <c r="B154" s="87" t="s">
        <v>45</v>
      </c>
      <c r="C154" s="47" t="s">
        <v>706</v>
      </c>
      <c r="D154" s="46" t="s">
        <v>163</v>
      </c>
      <c r="E154" s="63" t="s">
        <v>13</v>
      </c>
      <c r="F154" s="46" t="s">
        <v>91</v>
      </c>
      <c r="G154" s="64">
        <v>5.2</v>
      </c>
      <c r="H154" s="64">
        <v>5.3</v>
      </c>
      <c r="I154" s="64">
        <v>5.4</v>
      </c>
      <c r="J154" s="81">
        <v>5.8</v>
      </c>
      <c r="K154" s="82" t="s">
        <v>105</v>
      </c>
      <c r="L154" s="82" t="s">
        <v>11</v>
      </c>
      <c r="M154" s="82"/>
      <c r="N154" s="83" t="s">
        <v>360</v>
      </c>
      <c r="O154" s="83"/>
      <c r="S154" s="31"/>
      <c r="T154" s="40"/>
      <c r="U154" s="31"/>
    </row>
    <row r="155" spans="1:21" ht="21" customHeight="1" x14ac:dyDescent="0.25">
      <c r="A155" s="80">
        <v>151</v>
      </c>
      <c r="B155" s="87" t="s">
        <v>40</v>
      </c>
      <c r="C155" s="47" t="s">
        <v>628</v>
      </c>
      <c r="D155" s="46" t="s">
        <v>238</v>
      </c>
      <c r="E155" s="63" t="s">
        <v>9</v>
      </c>
      <c r="F155" s="46" t="s">
        <v>91</v>
      </c>
      <c r="G155" s="64">
        <v>5.0999999999999996</v>
      </c>
      <c r="H155" s="64">
        <v>6.8</v>
      </c>
      <c r="I155" s="64">
        <v>4.8</v>
      </c>
      <c r="J155" s="81">
        <v>6.3</v>
      </c>
      <c r="K155" s="82" t="s">
        <v>105</v>
      </c>
      <c r="L155" s="82" t="s">
        <v>14</v>
      </c>
      <c r="M155" s="82"/>
      <c r="N155" s="83" t="s">
        <v>360</v>
      </c>
      <c r="O155" s="83"/>
      <c r="S155" s="31"/>
      <c r="T155" s="40"/>
      <c r="U155" s="31"/>
    </row>
    <row r="156" spans="1:21" ht="21" customHeight="1" x14ac:dyDescent="0.25">
      <c r="A156" s="80">
        <v>152</v>
      </c>
      <c r="B156" s="87" t="s">
        <v>32</v>
      </c>
      <c r="C156" s="47" t="s">
        <v>421</v>
      </c>
      <c r="D156" s="46" t="s">
        <v>192</v>
      </c>
      <c r="E156" s="63" t="s">
        <v>9</v>
      </c>
      <c r="F156" s="46" t="s">
        <v>91</v>
      </c>
      <c r="G156" s="64">
        <v>7.5</v>
      </c>
      <c r="H156" s="64">
        <v>7.4</v>
      </c>
      <c r="I156" s="64">
        <v>6.4</v>
      </c>
      <c r="J156" s="81">
        <v>7.6</v>
      </c>
      <c r="K156" s="82" t="s">
        <v>10</v>
      </c>
      <c r="L156" s="82" t="s">
        <v>11</v>
      </c>
      <c r="M156" s="82" t="s">
        <v>361</v>
      </c>
      <c r="N156" s="83" t="s">
        <v>360</v>
      </c>
      <c r="O156" s="83"/>
      <c r="S156" s="31"/>
      <c r="T156" s="40"/>
      <c r="U156" s="31"/>
    </row>
    <row r="157" spans="1:21" ht="21" customHeight="1" x14ac:dyDescent="0.25">
      <c r="A157" s="80">
        <v>153</v>
      </c>
      <c r="B157" s="87" t="s">
        <v>42</v>
      </c>
      <c r="C157" s="47" t="s">
        <v>613</v>
      </c>
      <c r="D157" s="46" t="s">
        <v>180</v>
      </c>
      <c r="E157" s="63" t="s">
        <v>9</v>
      </c>
      <c r="F157" s="46" t="s">
        <v>91</v>
      </c>
      <c r="G157" s="64">
        <v>5.4</v>
      </c>
      <c r="H157" s="64">
        <v>5.6</v>
      </c>
      <c r="I157" s="64">
        <v>6.7</v>
      </c>
      <c r="J157" s="81">
        <v>6.4</v>
      </c>
      <c r="K157" s="82" t="s">
        <v>105</v>
      </c>
      <c r="L157" s="82" t="s">
        <v>10</v>
      </c>
      <c r="M157" s="82"/>
      <c r="N157" s="83" t="s">
        <v>360</v>
      </c>
      <c r="O157" s="83"/>
      <c r="S157" s="31"/>
      <c r="T157" s="40"/>
      <c r="U157" s="31"/>
    </row>
    <row r="158" spans="1:21" ht="21" customHeight="1" x14ac:dyDescent="0.25">
      <c r="A158" s="80">
        <v>154</v>
      </c>
      <c r="B158" s="87" t="s">
        <v>45</v>
      </c>
      <c r="C158" s="47" t="s">
        <v>599</v>
      </c>
      <c r="D158" s="47" t="s">
        <v>148</v>
      </c>
      <c r="E158" s="63" t="s">
        <v>13</v>
      </c>
      <c r="F158" s="46" t="s">
        <v>91</v>
      </c>
      <c r="G158" s="64">
        <v>5.0999999999999996</v>
      </c>
      <c r="H158" s="64">
        <v>5.7</v>
      </c>
      <c r="I158" s="64">
        <v>6.9</v>
      </c>
      <c r="J158" s="81">
        <v>6.5</v>
      </c>
      <c r="K158" s="82" t="s">
        <v>105</v>
      </c>
      <c r="L158" s="82" t="s">
        <v>11</v>
      </c>
      <c r="M158" s="82"/>
      <c r="N158" s="83" t="s">
        <v>360</v>
      </c>
      <c r="O158" s="83"/>
      <c r="S158" s="31"/>
      <c r="T158" s="40"/>
      <c r="U158" s="31"/>
    </row>
    <row r="159" spans="1:21" ht="21" customHeight="1" x14ac:dyDescent="0.25">
      <c r="A159" s="80">
        <v>155</v>
      </c>
      <c r="B159" s="87" t="s">
        <v>55</v>
      </c>
      <c r="C159" s="47" t="s">
        <v>433</v>
      </c>
      <c r="D159" s="46" t="s">
        <v>185</v>
      </c>
      <c r="E159" s="63" t="s">
        <v>13</v>
      </c>
      <c r="F159" s="46" t="s">
        <v>91</v>
      </c>
      <c r="G159" s="64">
        <v>6.8</v>
      </c>
      <c r="H159" s="64">
        <v>6</v>
      </c>
      <c r="I159" s="64">
        <v>7.3</v>
      </c>
      <c r="J159" s="81">
        <v>7.4</v>
      </c>
      <c r="K159" s="82" t="s">
        <v>10</v>
      </c>
      <c r="L159" s="82" t="s">
        <v>11</v>
      </c>
      <c r="M159" s="82" t="s">
        <v>361</v>
      </c>
      <c r="N159" s="83" t="s">
        <v>360</v>
      </c>
      <c r="O159" s="83"/>
      <c r="S159" s="31"/>
      <c r="T159" s="40"/>
      <c r="U159" s="31"/>
    </row>
    <row r="160" spans="1:21" ht="21" customHeight="1" x14ac:dyDescent="0.25">
      <c r="A160" s="80">
        <v>156</v>
      </c>
      <c r="B160" s="87" t="s">
        <v>58</v>
      </c>
      <c r="C160" s="47" t="s">
        <v>737</v>
      </c>
      <c r="D160" s="46" t="s">
        <v>336</v>
      </c>
      <c r="E160" s="63" t="s">
        <v>9</v>
      </c>
      <c r="F160" s="46" t="s">
        <v>91</v>
      </c>
      <c r="G160" s="64">
        <v>5.4</v>
      </c>
      <c r="H160" s="64">
        <v>4.7</v>
      </c>
      <c r="I160" s="64">
        <v>6</v>
      </c>
      <c r="J160" s="81">
        <v>5.3</v>
      </c>
      <c r="K160" s="82" t="s">
        <v>105</v>
      </c>
      <c r="L160" s="82" t="s">
        <v>11</v>
      </c>
      <c r="M160" s="82"/>
      <c r="N160" s="83" t="s">
        <v>360</v>
      </c>
      <c r="O160" s="83"/>
      <c r="S160" s="31"/>
      <c r="T160" s="40"/>
      <c r="U160" s="31"/>
    </row>
    <row r="161" spans="1:21" ht="21" customHeight="1" x14ac:dyDescent="0.25">
      <c r="A161" s="80">
        <v>157</v>
      </c>
      <c r="B161" s="87" t="s">
        <v>58</v>
      </c>
      <c r="C161" s="47" t="s">
        <v>545</v>
      </c>
      <c r="D161" s="46" t="s">
        <v>354</v>
      </c>
      <c r="E161" s="63" t="s">
        <v>9</v>
      </c>
      <c r="F161" s="46" t="s">
        <v>91</v>
      </c>
      <c r="G161" s="64">
        <v>6.3</v>
      </c>
      <c r="H161" s="64">
        <v>5.9</v>
      </c>
      <c r="I161" s="64">
        <v>6.1</v>
      </c>
      <c r="J161" s="81">
        <v>6.8</v>
      </c>
      <c r="K161" s="82" t="s">
        <v>105</v>
      </c>
      <c r="L161" s="82" t="s">
        <v>11</v>
      </c>
      <c r="M161" s="82"/>
      <c r="N161" s="83" t="s">
        <v>360</v>
      </c>
      <c r="O161" s="83"/>
      <c r="S161" s="31"/>
      <c r="T161" s="40"/>
      <c r="U161" s="31"/>
    </row>
    <row r="162" spans="1:21" ht="21" customHeight="1" x14ac:dyDescent="0.25">
      <c r="A162" s="80">
        <v>158</v>
      </c>
      <c r="B162" s="87" t="s">
        <v>55</v>
      </c>
      <c r="C162" s="47" t="s">
        <v>746</v>
      </c>
      <c r="D162" s="46" t="s">
        <v>340</v>
      </c>
      <c r="E162" s="63" t="s">
        <v>13</v>
      </c>
      <c r="F162" s="46" t="s">
        <v>91</v>
      </c>
      <c r="G162" s="64">
        <v>4.5</v>
      </c>
      <c r="H162" s="64">
        <v>4.5999999999999996</v>
      </c>
      <c r="I162" s="64">
        <v>7</v>
      </c>
      <c r="J162" s="81">
        <v>6.4</v>
      </c>
      <c r="K162" s="82" t="s">
        <v>61</v>
      </c>
      <c r="L162" s="82" t="s">
        <v>11</v>
      </c>
      <c r="M162" s="82"/>
      <c r="N162" s="83" t="s">
        <v>363</v>
      </c>
      <c r="O162" s="83"/>
      <c r="S162" s="31"/>
      <c r="T162" s="40"/>
      <c r="U162" s="31"/>
    </row>
    <row r="163" spans="1:21" ht="21" customHeight="1" x14ac:dyDescent="0.25">
      <c r="A163" s="80">
        <v>159</v>
      </c>
      <c r="B163" s="87" t="s">
        <v>58</v>
      </c>
      <c r="C163" s="47" t="s">
        <v>559</v>
      </c>
      <c r="D163" s="46" t="s">
        <v>43</v>
      </c>
      <c r="E163" s="63" t="s">
        <v>13</v>
      </c>
      <c r="F163" s="46" t="s">
        <v>91</v>
      </c>
      <c r="G163" s="64">
        <v>5.6</v>
      </c>
      <c r="H163" s="64">
        <v>5.6</v>
      </c>
      <c r="I163" s="64">
        <v>5.7</v>
      </c>
      <c r="J163" s="81">
        <v>6.7</v>
      </c>
      <c r="K163" s="82" t="s">
        <v>105</v>
      </c>
      <c r="L163" s="82" t="s">
        <v>11</v>
      </c>
      <c r="M163" s="82"/>
      <c r="N163" s="83" t="s">
        <v>360</v>
      </c>
      <c r="O163" s="83"/>
      <c r="S163" s="31"/>
      <c r="T163" s="40"/>
      <c r="U163" s="31"/>
    </row>
    <row r="164" spans="1:21" ht="21" customHeight="1" x14ac:dyDescent="0.25">
      <c r="A164" s="80">
        <v>160</v>
      </c>
      <c r="B164" s="87" t="s">
        <v>32</v>
      </c>
      <c r="C164" s="47" t="s">
        <v>393</v>
      </c>
      <c r="D164" s="46" t="s">
        <v>195</v>
      </c>
      <c r="E164" s="63" t="s">
        <v>9</v>
      </c>
      <c r="F164" s="46" t="s">
        <v>91</v>
      </c>
      <c r="G164" s="64">
        <v>9.1</v>
      </c>
      <c r="H164" s="64">
        <v>7.7</v>
      </c>
      <c r="I164" s="64">
        <v>7</v>
      </c>
      <c r="J164" s="81">
        <v>8.1</v>
      </c>
      <c r="K164" s="82" t="s">
        <v>21</v>
      </c>
      <c r="L164" s="82" t="s">
        <v>11</v>
      </c>
      <c r="M164" s="82" t="s">
        <v>21</v>
      </c>
      <c r="N164" s="83" t="s">
        <v>360</v>
      </c>
      <c r="O164" s="83"/>
      <c r="S164" s="31"/>
      <c r="T164" s="40"/>
      <c r="U164" s="31"/>
    </row>
    <row r="165" spans="1:21" ht="21" customHeight="1" x14ac:dyDescent="0.25">
      <c r="A165" s="80">
        <v>161</v>
      </c>
      <c r="B165" s="87" t="s">
        <v>32</v>
      </c>
      <c r="C165" s="47" t="s">
        <v>466</v>
      </c>
      <c r="D165" s="46" t="s">
        <v>196</v>
      </c>
      <c r="E165" s="63" t="s">
        <v>13</v>
      </c>
      <c r="F165" s="46" t="s">
        <v>91</v>
      </c>
      <c r="G165" s="64">
        <v>7.5</v>
      </c>
      <c r="H165" s="64">
        <v>6.8</v>
      </c>
      <c r="I165" s="64">
        <v>6.2</v>
      </c>
      <c r="J165" s="81">
        <v>7.1</v>
      </c>
      <c r="K165" s="82" t="s">
        <v>10</v>
      </c>
      <c r="L165" s="82" t="s">
        <v>11</v>
      </c>
      <c r="M165" s="82" t="s">
        <v>361</v>
      </c>
      <c r="N165" s="83" t="s">
        <v>360</v>
      </c>
      <c r="O165" s="83"/>
      <c r="S165" s="31"/>
      <c r="T165" s="40"/>
      <c r="U165" s="31"/>
    </row>
    <row r="166" spans="1:21" ht="21" customHeight="1" x14ac:dyDescent="0.25">
      <c r="A166" s="80">
        <v>162</v>
      </c>
      <c r="B166" s="87" t="s">
        <v>52</v>
      </c>
      <c r="C166" s="47" t="s">
        <v>607</v>
      </c>
      <c r="D166" s="46" t="s">
        <v>329</v>
      </c>
      <c r="E166" s="63" t="s">
        <v>13</v>
      </c>
      <c r="F166" s="46" t="s">
        <v>91</v>
      </c>
      <c r="G166" s="64">
        <v>6.2</v>
      </c>
      <c r="H166" s="64">
        <v>5.6</v>
      </c>
      <c r="I166" s="64">
        <v>4.9000000000000004</v>
      </c>
      <c r="J166" s="81">
        <v>6.4</v>
      </c>
      <c r="K166" s="82" t="s">
        <v>105</v>
      </c>
      <c r="L166" s="82" t="s">
        <v>10</v>
      </c>
      <c r="M166" s="82"/>
      <c r="N166" s="83" t="s">
        <v>360</v>
      </c>
      <c r="O166" s="83"/>
      <c r="S166" s="31"/>
      <c r="T166" s="40"/>
      <c r="U166" s="31"/>
    </row>
    <row r="167" spans="1:21" ht="21" customHeight="1" x14ac:dyDescent="0.25">
      <c r="A167" s="80">
        <v>163</v>
      </c>
      <c r="B167" s="87" t="s">
        <v>51</v>
      </c>
      <c r="C167" s="47" t="s">
        <v>427</v>
      </c>
      <c r="D167" s="46" t="s">
        <v>221</v>
      </c>
      <c r="E167" s="63" t="s">
        <v>9</v>
      </c>
      <c r="F167" s="46" t="s">
        <v>91</v>
      </c>
      <c r="G167" s="64">
        <v>7.8</v>
      </c>
      <c r="H167" s="64">
        <v>7</v>
      </c>
      <c r="I167" s="64">
        <v>7.3</v>
      </c>
      <c r="J167" s="81">
        <v>7.6</v>
      </c>
      <c r="K167" s="82" t="s">
        <v>10</v>
      </c>
      <c r="L167" s="82" t="s">
        <v>10</v>
      </c>
      <c r="M167" s="82" t="s">
        <v>361</v>
      </c>
      <c r="N167" s="83" t="s">
        <v>360</v>
      </c>
      <c r="O167" s="83"/>
      <c r="S167" s="31"/>
      <c r="T167" s="40"/>
      <c r="U167" s="31"/>
    </row>
    <row r="168" spans="1:21" ht="21" customHeight="1" x14ac:dyDescent="0.25">
      <c r="A168" s="80">
        <v>164</v>
      </c>
      <c r="B168" s="87" t="s">
        <v>40</v>
      </c>
      <c r="C168" s="47" t="s">
        <v>513</v>
      </c>
      <c r="D168" s="46" t="s">
        <v>243</v>
      </c>
      <c r="E168" s="63" t="s">
        <v>9</v>
      </c>
      <c r="F168" s="46" t="s">
        <v>91</v>
      </c>
      <c r="G168" s="64">
        <v>6.1</v>
      </c>
      <c r="H168" s="64">
        <v>7.1</v>
      </c>
      <c r="I168" s="64">
        <v>5.5</v>
      </c>
      <c r="J168" s="81">
        <v>6.7</v>
      </c>
      <c r="K168" s="82" t="s">
        <v>10</v>
      </c>
      <c r="L168" s="82" t="s">
        <v>11</v>
      </c>
      <c r="M168" s="82" t="s">
        <v>361</v>
      </c>
      <c r="N168" s="83" t="s">
        <v>360</v>
      </c>
      <c r="O168" s="83"/>
      <c r="S168" s="31"/>
      <c r="T168" s="40"/>
      <c r="U168" s="31"/>
    </row>
    <row r="169" spans="1:21" ht="21" customHeight="1" x14ac:dyDescent="0.25">
      <c r="A169" s="80">
        <v>165</v>
      </c>
      <c r="B169" s="87" t="s">
        <v>42</v>
      </c>
      <c r="C169" s="47" t="s">
        <v>705</v>
      </c>
      <c r="D169" s="46" t="s">
        <v>54</v>
      </c>
      <c r="E169" s="63" t="s">
        <v>9</v>
      </c>
      <c r="F169" s="46" t="s">
        <v>91</v>
      </c>
      <c r="G169" s="64">
        <v>5.4</v>
      </c>
      <c r="H169" s="64">
        <v>5</v>
      </c>
      <c r="I169" s="64">
        <v>5.3</v>
      </c>
      <c r="J169" s="81">
        <v>5.8</v>
      </c>
      <c r="K169" s="82" t="s">
        <v>105</v>
      </c>
      <c r="L169" s="82" t="s">
        <v>10</v>
      </c>
      <c r="M169" s="82"/>
      <c r="N169" s="83" t="s">
        <v>360</v>
      </c>
      <c r="O169" s="83"/>
      <c r="S169" s="31"/>
      <c r="T169" s="40"/>
      <c r="U169" s="31"/>
    </row>
    <row r="170" spans="1:21" ht="21" customHeight="1" x14ac:dyDescent="0.25">
      <c r="A170" s="80">
        <v>166</v>
      </c>
      <c r="B170" s="87" t="s">
        <v>32</v>
      </c>
      <c r="C170" s="47" t="s">
        <v>428</v>
      </c>
      <c r="D170" s="46" t="s">
        <v>173</v>
      </c>
      <c r="E170" s="63" t="s">
        <v>13</v>
      </c>
      <c r="F170" s="46" t="s">
        <v>92</v>
      </c>
      <c r="G170" s="64">
        <v>8.6</v>
      </c>
      <c r="H170" s="64">
        <v>6</v>
      </c>
      <c r="I170" s="64">
        <v>5.8</v>
      </c>
      <c r="J170" s="81">
        <v>7.5</v>
      </c>
      <c r="K170" s="82" t="s">
        <v>10</v>
      </c>
      <c r="L170" s="82" t="s">
        <v>11</v>
      </c>
      <c r="M170" s="82" t="s">
        <v>361</v>
      </c>
      <c r="N170" s="83" t="s">
        <v>360</v>
      </c>
      <c r="O170" s="83"/>
      <c r="S170" s="31"/>
      <c r="T170" s="40"/>
      <c r="U170" s="31"/>
    </row>
    <row r="171" spans="1:21" ht="21" customHeight="1" x14ac:dyDescent="0.25">
      <c r="A171" s="80">
        <v>167</v>
      </c>
      <c r="B171" s="87" t="s">
        <v>42</v>
      </c>
      <c r="C171" s="47" t="s">
        <v>593</v>
      </c>
      <c r="D171" s="46" t="s">
        <v>244</v>
      </c>
      <c r="E171" s="63" t="s">
        <v>13</v>
      </c>
      <c r="F171" s="46" t="s">
        <v>92</v>
      </c>
      <c r="G171" s="64">
        <v>5.8</v>
      </c>
      <c r="H171" s="64">
        <v>5.0999999999999996</v>
      </c>
      <c r="I171" s="64">
        <v>6.6</v>
      </c>
      <c r="J171" s="81">
        <v>6.5</v>
      </c>
      <c r="K171" s="82" t="s">
        <v>105</v>
      </c>
      <c r="L171" s="82" t="s">
        <v>10</v>
      </c>
      <c r="M171" s="82"/>
      <c r="N171" s="83" t="s">
        <v>360</v>
      </c>
      <c r="O171" s="83"/>
      <c r="S171" s="31"/>
      <c r="T171" s="40"/>
      <c r="U171" s="31"/>
    </row>
    <row r="172" spans="1:21" ht="21" customHeight="1" x14ac:dyDescent="0.25">
      <c r="A172" s="80">
        <v>168</v>
      </c>
      <c r="B172" s="87" t="s">
        <v>36</v>
      </c>
      <c r="C172" s="47" t="s">
        <v>665</v>
      </c>
      <c r="D172" s="46" t="s">
        <v>200</v>
      </c>
      <c r="E172" s="63" t="s">
        <v>9</v>
      </c>
      <c r="F172" s="46" t="s">
        <v>92</v>
      </c>
      <c r="G172" s="64">
        <v>4.5</v>
      </c>
      <c r="H172" s="64">
        <v>6.1</v>
      </c>
      <c r="I172" s="64">
        <v>4.3</v>
      </c>
      <c r="J172" s="81">
        <v>6.1</v>
      </c>
      <c r="K172" s="82" t="s">
        <v>105</v>
      </c>
      <c r="L172" s="82" t="s">
        <v>10</v>
      </c>
      <c r="M172" s="82"/>
      <c r="N172" s="83" t="s">
        <v>360</v>
      </c>
      <c r="O172" s="83"/>
      <c r="S172" s="31"/>
      <c r="T172" s="40"/>
      <c r="U172" s="31"/>
    </row>
    <row r="173" spans="1:21" ht="21" customHeight="1" x14ac:dyDescent="0.25">
      <c r="A173" s="80">
        <v>169</v>
      </c>
      <c r="B173" s="87" t="s">
        <v>55</v>
      </c>
      <c r="C173" s="47" t="s">
        <v>762</v>
      </c>
      <c r="D173" s="46" t="s">
        <v>334</v>
      </c>
      <c r="E173" s="63" t="s">
        <v>13</v>
      </c>
      <c r="F173" s="46" t="s">
        <v>92</v>
      </c>
      <c r="G173" s="64">
        <v>2.7</v>
      </c>
      <c r="H173" s="64">
        <v>5.3</v>
      </c>
      <c r="I173" s="64">
        <v>5.7</v>
      </c>
      <c r="J173" s="81">
        <v>5.4</v>
      </c>
      <c r="K173" s="82" t="s">
        <v>61</v>
      </c>
      <c r="L173" s="82" t="s">
        <v>10</v>
      </c>
      <c r="M173" s="82"/>
      <c r="N173" s="83" t="s">
        <v>363</v>
      </c>
      <c r="O173" s="83"/>
      <c r="S173" s="31"/>
      <c r="T173" s="40"/>
      <c r="U173" s="31"/>
    </row>
    <row r="174" spans="1:21" ht="21" customHeight="1" x14ac:dyDescent="0.25">
      <c r="A174" s="80">
        <v>170</v>
      </c>
      <c r="B174" s="87" t="s">
        <v>42</v>
      </c>
      <c r="C174" s="47" t="s">
        <v>631</v>
      </c>
      <c r="D174" s="46" t="s">
        <v>245</v>
      </c>
      <c r="E174" s="63" t="s">
        <v>13</v>
      </c>
      <c r="F174" s="46" t="s">
        <v>92</v>
      </c>
      <c r="G174" s="64">
        <v>4.8</v>
      </c>
      <c r="H174" s="64">
        <v>5.9</v>
      </c>
      <c r="I174" s="64">
        <v>5.4</v>
      </c>
      <c r="J174" s="81">
        <v>6.3</v>
      </c>
      <c r="K174" s="82" t="s">
        <v>105</v>
      </c>
      <c r="L174" s="82" t="s">
        <v>10</v>
      </c>
      <c r="M174" s="82"/>
      <c r="N174" s="83" t="s">
        <v>360</v>
      </c>
      <c r="O174" s="83"/>
      <c r="S174" s="31"/>
      <c r="T174" s="40"/>
      <c r="U174" s="31"/>
    </row>
    <row r="175" spans="1:21" ht="21" customHeight="1" x14ac:dyDescent="0.25">
      <c r="A175" s="80">
        <v>171</v>
      </c>
      <c r="B175" s="87" t="s">
        <v>49</v>
      </c>
      <c r="C175" s="47" t="s">
        <v>583</v>
      </c>
      <c r="D175" s="46" t="s">
        <v>288</v>
      </c>
      <c r="E175" s="63" t="s">
        <v>13</v>
      </c>
      <c r="F175" s="46" t="s">
        <v>92</v>
      </c>
      <c r="G175" s="64">
        <v>5.2</v>
      </c>
      <c r="H175" s="64">
        <v>6.2</v>
      </c>
      <c r="I175" s="64">
        <v>5.7</v>
      </c>
      <c r="J175" s="81">
        <v>6.6</v>
      </c>
      <c r="K175" s="82" t="s">
        <v>105</v>
      </c>
      <c r="L175" s="82" t="s">
        <v>11</v>
      </c>
      <c r="M175" s="82"/>
      <c r="N175" s="83" t="s">
        <v>360</v>
      </c>
      <c r="O175" s="83"/>
      <c r="S175" s="31"/>
      <c r="T175" s="40"/>
      <c r="U175" s="31"/>
    </row>
    <row r="176" spans="1:21" ht="21" customHeight="1" x14ac:dyDescent="0.25">
      <c r="A176" s="80">
        <v>172</v>
      </c>
      <c r="B176" s="87" t="s">
        <v>55</v>
      </c>
      <c r="C176" s="47" t="s">
        <v>483</v>
      </c>
      <c r="D176" s="46" t="s">
        <v>131</v>
      </c>
      <c r="E176" s="63" t="s">
        <v>13</v>
      </c>
      <c r="F176" s="46" t="s">
        <v>92</v>
      </c>
      <c r="G176" s="64">
        <v>7.5</v>
      </c>
      <c r="H176" s="64">
        <v>6.2</v>
      </c>
      <c r="I176" s="64">
        <v>6.9</v>
      </c>
      <c r="J176" s="81">
        <v>6.9</v>
      </c>
      <c r="K176" s="82" t="s">
        <v>10</v>
      </c>
      <c r="L176" s="82" t="s">
        <v>11</v>
      </c>
      <c r="M176" s="82" t="s">
        <v>361</v>
      </c>
      <c r="N176" s="83" t="s">
        <v>360</v>
      </c>
      <c r="O176" s="83"/>
      <c r="S176" s="31"/>
      <c r="T176" s="40"/>
      <c r="U176" s="31"/>
    </row>
    <row r="177" spans="1:21" ht="21" customHeight="1" x14ac:dyDescent="0.25">
      <c r="A177" s="80">
        <v>173</v>
      </c>
      <c r="B177" s="87" t="s">
        <v>32</v>
      </c>
      <c r="C177" s="47" t="s">
        <v>529</v>
      </c>
      <c r="D177" s="46" t="s">
        <v>30</v>
      </c>
      <c r="E177" s="63" t="s">
        <v>13</v>
      </c>
      <c r="F177" s="46" t="s">
        <v>92</v>
      </c>
      <c r="G177" s="64">
        <v>7.4</v>
      </c>
      <c r="H177" s="64">
        <v>5.5</v>
      </c>
      <c r="I177" s="64">
        <v>5.9</v>
      </c>
      <c r="J177" s="81">
        <v>6.9</v>
      </c>
      <c r="K177" s="82" t="s">
        <v>359</v>
      </c>
      <c r="L177" s="82" t="s">
        <v>362</v>
      </c>
      <c r="M177" s="82"/>
      <c r="N177" s="83" t="s">
        <v>364</v>
      </c>
      <c r="O177" s="83"/>
      <c r="S177" s="31"/>
      <c r="T177" s="40"/>
      <c r="U177" s="31"/>
    </row>
    <row r="178" spans="1:21" ht="24.75" customHeight="1" x14ac:dyDescent="0.25">
      <c r="A178" s="80">
        <v>174</v>
      </c>
      <c r="B178" s="87" t="s">
        <v>42</v>
      </c>
      <c r="C178" s="47" t="s">
        <v>463</v>
      </c>
      <c r="D178" s="46" t="s">
        <v>248</v>
      </c>
      <c r="E178" s="63" t="s">
        <v>13</v>
      </c>
      <c r="F178" s="46" t="s">
        <v>92</v>
      </c>
      <c r="G178" s="64">
        <v>6.5</v>
      </c>
      <c r="H178" s="64">
        <v>6.5</v>
      </c>
      <c r="I178" s="64">
        <v>6.9</v>
      </c>
      <c r="J178" s="81">
        <v>7.1</v>
      </c>
      <c r="K178" s="82" t="s">
        <v>10</v>
      </c>
      <c r="L178" s="82" t="s">
        <v>11</v>
      </c>
      <c r="M178" s="82" t="s">
        <v>361</v>
      </c>
      <c r="N178" s="83" t="s">
        <v>360</v>
      </c>
      <c r="O178" s="83"/>
      <c r="S178" s="31"/>
      <c r="T178" s="40"/>
      <c r="U178" s="31"/>
    </row>
    <row r="179" spans="1:21" ht="21" customHeight="1" x14ac:dyDescent="0.25">
      <c r="A179" s="80">
        <v>175</v>
      </c>
      <c r="B179" s="87" t="s">
        <v>45</v>
      </c>
      <c r="C179" s="47" t="s">
        <v>580</v>
      </c>
      <c r="D179" s="46" t="s">
        <v>265</v>
      </c>
      <c r="E179" s="63" t="s">
        <v>13</v>
      </c>
      <c r="F179" s="46" t="s">
        <v>92</v>
      </c>
      <c r="G179" s="64">
        <v>5.8</v>
      </c>
      <c r="H179" s="64">
        <v>5.7</v>
      </c>
      <c r="I179" s="64">
        <v>5.7</v>
      </c>
      <c r="J179" s="81">
        <v>6.6</v>
      </c>
      <c r="K179" s="82" t="s">
        <v>105</v>
      </c>
      <c r="L179" s="82" t="s">
        <v>11</v>
      </c>
      <c r="M179" s="82"/>
      <c r="N179" s="83" t="s">
        <v>360</v>
      </c>
      <c r="O179" s="83"/>
      <c r="S179" s="31"/>
      <c r="T179" s="40"/>
      <c r="U179" s="31"/>
    </row>
    <row r="180" spans="1:21" ht="21" customHeight="1" x14ac:dyDescent="0.25">
      <c r="A180" s="80">
        <v>176</v>
      </c>
      <c r="B180" s="87" t="s">
        <v>51</v>
      </c>
      <c r="C180" s="47" t="s">
        <v>639</v>
      </c>
      <c r="D180" s="46" t="s">
        <v>202</v>
      </c>
      <c r="E180" s="63" t="s">
        <v>13</v>
      </c>
      <c r="F180" s="46" t="s">
        <v>92</v>
      </c>
      <c r="G180" s="64">
        <v>4.7</v>
      </c>
      <c r="H180" s="64">
        <v>6.3</v>
      </c>
      <c r="I180" s="64">
        <v>5.6</v>
      </c>
      <c r="J180" s="81">
        <v>6.3</v>
      </c>
      <c r="K180" s="82" t="s">
        <v>105</v>
      </c>
      <c r="L180" s="82" t="s">
        <v>10</v>
      </c>
      <c r="M180" s="82"/>
      <c r="N180" s="83" t="s">
        <v>360</v>
      </c>
      <c r="O180" s="83"/>
      <c r="S180" s="31"/>
      <c r="T180" s="40"/>
      <c r="U180" s="31"/>
    </row>
    <row r="181" spans="1:21" ht="21" customHeight="1" x14ac:dyDescent="0.25">
      <c r="A181" s="80">
        <v>177</v>
      </c>
      <c r="B181" s="87" t="s">
        <v>40</v>
      </c>
      <c r="C181" s="47" t="s">
        <v>680</v>
      </c>
      <c r="D181" s="46" t="s">
        <v>226</v>
      </c>
      <c r="E181" s="63" t="s">
        <v>13</v>
      </c>
      <c r="F181" s="46" t="s">
        <v>92</v>
      </c>
      <c r="G181" s="64">
        <v>4.9000000000000004</v>
      </c>
      <c r="H181" s="64">
        <v>5.8</v>
      </c>
      <c r="I181" s="64">
        <v>6.2</v>
      </c>
      <c r="J181" s="81">
        <v>6</v>
      </c>
      <c r="K181" s="82" t="s">
        <v>105</v>
      </c>
      <c r="L181" s="82" t="s">
        <v>11</v>
      </c>
      <c r="M181" s="82"/>
      <c r="N181" s="83" t="s">
        <v>360</v>
      </c>
      <c r="O181" s="83"/>
      <c r="S181" s="31"/>
      <c r="T181" s="40"/>
      <c r="U181" s="31"/>
    </row>
    <row r="182" spans="1:21" ht="21" customHeight="1" x14ac:dyDescent="0.25">
      <c r="A182" s="80">
        <v>178</v>
      </c>
      <c r="B182" s="87" t="s">
        <v>58</v>
      </c>
      <c r="C182" s="47" t="s">
        <v>496</v>
      </c>
      <c r="D182" s="46" t="s">
        <v>344</v>
      </c>
      <c r="E182" s="63" t="s">
        <v>13</v>
      </c>
      <c r="F182" s="46" t="s">
        <v>92</v>
      </c>
      <c r="G182" s="64">
        <v>7.3</v>
      </c>
      <c r="H182" s="64">
        <v>5.4</v>
      </c>
      <c r="I182" s="64">
        <v>6.5</v>
      </c>
      <c r="J182" s="81">
        <v>6.8</v>
      </c>
      <c r="K182" s="82" t="s">
        <v>10</v>
      </c>
      <c r="L182" s="82" t="s">
        <v>11</v>
      </c>
      <c r="M182" s="82" t="s">
        <v>361</v>
      </c>
      <c r="N182" s="83" t="s">
        <v>360</v>
      </c>
      <c r="O182" s="83"/>
      <c r="S182" s="31"/>
      <c r="T182" s="40"/>
      <c r="U182" s="31"/>
    </row>
    <row r="183" spans="1:21" ht="21" customHeight="1" x14ac:dyDescent="0.25">
      <c r="A183" s="80">
        <v>179</v>
      </c>
      <c r="B183" s="87" t="s">
        <v>45</v>
      </c>
      <c r="C183" s="47" t="s">
        <v>547</v>
      </c>
      <c r="D183" s="46" t="s">
        <v>244</v>
      </c>
      <c r="E183" s="63" t="s">
        <v>13</v>
      </c>
      <c r="F183" s="46" t="s">
        <v>92</v>
      </c>
      <c r="G183" s="64">
        <v>6.1</v>
      </c>
      <c r="H183" s="64">
        <v>5.5</v>
      </c>
      <c r="I183" s="64">
        <v>6.1</v>
      </c>
      <c r="J183" s="81">
        <v>6.8</v>
      </c>
      <c r="K183" s="82" t="s">
        <v>105</v>
      </c>
      <c r="L183" s="82" t="s">
        <v>11</v>
      </c>
      <c r="M183" s="82"/>
      <c r="N183" s="83" t="s">
        <v>360</v>
      </c>
      <c r="O183" s="83"/>
      <c r="S183" s="31"/>
      <c r="T183" s="40"/>
      <c r="U183" s="31"/>
    </row>
    <row r="184" spans="1:21" ht="21" customHeight="1" x14ac:dyDescent="0.25">
      <c r="A184" s="80">
        <v>180</v>
      </c>
      <c r="B184" s="87" t="s">
        <v>58</v>
      </c>
      <c r="C184" s="47" t="s">
        <v>611</v>
      </c>
      <c r="D184" s="46" t="s">
        <v>144</v>
      </c>
      <c r="E184" s="63" t="s">
        <v>13</v>
      </c>
      <c r="F184" s="46" t="s">
        <v>92</v>
      </c>
      <c r="G184" s="64">
        <v>5.7</v>
      </c>
      <c r="H184" s="64">
        <v>6.6</v>
      </c>
      <c r="I184" s="64">
        <v>5.4</v>
      </c>
      <c r="J184" s="81">
        <v>6.4</v>
      </c>
      <c r="K184" s="82" t="s">
        <v>105</v>
      </c>
      <c r="L184" s="82" t="s">
        <v>14</v>
      </c>
      <c r="M184" s="82"/>
      <c r="N184" s="83" t="s">
        <v>360</v>
      </c>
      <c r="O184" s="83" t="s">
        <v>383</v>
      </c>
      <c r="S184" s="31"/>
      <c r="T184" s="40"/>
      <c r="U184" s="31"/>
    </row>
    <row r="185" spans="1:21" ht="21" customHeight="1" x14ac:dyDescent="0.25">
      <c r="A185" s="80">
        <v>181</v>
      </c>
      <c r="B185" s="87" t="s">
        <v>24</v>
      </c>
      <c r="C185" s="47" t="s">
        <v>517</v>
      </c>
      <c r="D185" s="46" t="s">
        <v>151</v>
      </c>
      <c r="E185" s="63" t="s">
        <v>13</v>
      </c>
      <c r="F185" s="46" t="s">
        <v>92</v>
      </c>
      <c r="G185" s="64">
        <v>7.3</v>
      </c>
      <c r="H185" s="64">
        <v>6.4</v>
      </c>
      <c r="I185" s="64">
        <v>5.4</v>
      </c>
      <c r="J185" s="81">
        <v>6.6</v>
      </c>
      <c r="K185" s="82" t="s">
        <v>10</v>
      </c>
      <c r="L185" s="82" t="s">
        <v>11</v>
      </c>
      <c r="M185" s="82" t="s">
        <v>361</v>
      </c>
      <c r="N185" s="83" t="s">
        <v>360</v>
      </c>
      <c r="O185" s="83"/>
      <c r="S185" s="31"/>
      <c r="T185" s="40"/>
      <c r="U185" s="31"/>
    </row>
    <row r="186" spans="1:21" ht="21" customHeight="1" x14ac:dyDescent="0.25">
      <c r="A186" s="80">
        <v>182</v>
      </c>
      <c r="B186" s="87" t="s">
        <v>24</v>
      </c>
      <c r="C186" s="47" t="s">
        <v>438</v>
      </c>
      <c r="D186" s="46" t="s">
        <v>152</v>
      </c>
      <c r="E186" s="63" t="s">
        <v>13</v>
      </c>
      <c r="F186" s="46" t="s">
        <v>92</v>
      </c>
      <c r="G186" s="64">
        <v>6.5</v>
      </c>
      <c r="H186" s="64">
        <v>7.3</v>
      </c>
      <c r="I186" s="64">
        <v>7.9</v>
      </c>
      <c r="J186" s="81">
        <v>7.3</v>
      </c>
      <c r="K186" s="82" t="s">
        <v>10</v>
      </c>
      <c r="L186" s="82" t="s">
        <v>11</v>
      </c>
      <c r="M186" s="82" t="s">
        <v>361</v>
      </c>
      <c r="N186" s="83" t="s">
        <v>360</v>
      </c>
      <c r="O186" s="83"/>
      <c r="S186" s="31"/>
      <c r="T186" s="40"/>
      <c r="U186" s="31"/>
    </row>
    <row r="187" spans="1:21" ht="21" customHeight="1" x14ac:dyDescent="0.25">
      <c r="A187" s="80">
        <v>183</v>
      </c>
      <c r="B187" s="87" t="s">
        <v>8</v>
      </c>
      <c r="C187" s="47" t="s">
        <v>748</v>
      </c>
      <c r="D187" s="46" t="s">
        <v>127</v>
      </c>
      <c r="E187" s="63" t="s">
        <v>9</v>
      </c>
      <c r="F187" s="46" t="s">
        <v>92</v>
      </c>
      <c r="G187" s="64">
        <v>3.3</v>
      </c>
      <c r="H187" s="64">
        <v>5.9</v>
      </c>
      <c r="I187" s="64">
        <v>4.7</v>
      </c>
      <c r="J187" s="81">
        <v>6.1</v>
      </c>
      <c r="K187" s="82" t="s">
        <v>61</v>
      </c>
      <c r="L187" s="82" t="s">
        <v>10</v>
      </c>
      <c r="M187" s="82"/>
      <c r="N187" s="83" t="s">
        <v>363</v>
      </c>
      <c r="O187" s="83"/>
      <c r="S187" s="31"/>
      <c r="T187" s="40"/>
      <c r="U187" s="31"/>
    </row>
    <row r="188" spans="1:21" ht="21" customHeight="1" x14ac:dyDescent="0.25">
      <c r="A188" s="80">
        <v>184</v>
      </c>
      <c r="B188" s="87" t="s">
        <v>55</v>
      </c>
      <c r="C188" s="47" t="s">
        <v>417</v>
      </c>
      <c r="D188" s="46" t="s">
        <v>186</v>
      </c>
      <c r="E188" s="63" t="s">
        <v>9</v>
      </c>
      <c r="F188" s="46" t="s">
        <v>92</v>
      </c>
      <c r="G188" s="64">
        <v>7.1</v>
      </c>
      <c r="H188" s="64">
        <v>6.3</v>
      </c>
      <c r="I188" s="64">
        <v>7.8</v>
      </c>
      <c r="J188" s="81">
        <v>7.6</v>
      </c>
      <c r="K188" s="82" t="s">
        <v>10</v>
      </c>
      <c r="L188" s="82" t="s">
        <v>11</v>
      </c>
      <c r="M188" s="82" t="s">
        <v>361</v>
      </c>
      <c r="N188" s="83" t="s">
        <v>360</v>
      </c>
      <c r="O188" s="83"/>
      <c r="S188" s="31"/>
      <c r="T188" s="40"/>
      <c r="U188" s="31"/>
    </row>
    <row r="189" spans="1:21" ht="21" customHeight="1" x14ac:dyDescent="0.25">
      <c r="A189" s="80">
        <v>185</v>
      </c>
      <c r="B189" s="87" t="s">
        <v>58</v>
      </c>
      <c r="C189" s="47" t="s">
        <v>729</v>
      </c>
      <c r="D189" s="46" t="s">
        <v>246</v>
      </c>
      <c r="E189" s="63" t="s">
        <v>13</v>
      </c>
      <c r="F189" s="46" t="s">
        <v>92</v>
      </c>
      <c r="G189" s="64">
        <v>5.8</v>
      </c>
      <c r="H189" s="64">
        <v>4.5999999999999996</v>
      </c>
      <c r="I189" s="64">
        <v>4.7</v>
      </c>
      <c r="J189" s="81">
        <v>5.6</v>
      </c>
      <c r="K189" s="82" t="s">
        <v>105</v>
      </c>
      <c r="L189" s="82" t="s">
        <v>10</v>
      </c>
      <c r="M189" s="82"/>
      <c r="N189" s="83" t="s">
        <v>360</v>
      </c>
      <c r="O189" s="83"/>
      <c r="S189" s="31"/>
      <c r="T189" s="40"/>
      <c r="U189" s="31"/>
    </row>
    <row r="190" spans="1:21" ht="21" customHeight="1" x14ac:dyDescent="0.25">
      <c r="A190" s="80">
        <v>186</v>
      </c>
      <c r="B190" s="87" t="s">
        <v>49</v>
      </c>
      <c r="C190" s="47" t="s">
        <v>721</v>
      </c>
      <c r="D190" s="46" t="s">
        <v>299</v>
      </c>
      <c r="E190" s="63" t="s">
        <v>9</v>
      </c>
      <c r="F190" s="46" t="s">
        <v>92</v>
      </c>
      <c r="G190" s="64">
        <v>3.5</v>
      </c>
      <c r="H190" s="64">
        <v>5.6</v>
      </c>
      <c r="I190" s="64">
        <v>5</v>
      </c>
      <c r="J190" s="81">
        <v>5.7</v>
      </c>
      <c r="K190" s="82" t="s">
        <v>105</v>
      </c>
      <c r="L190" s="82" t="s">
        <v>14</v>
      </c>
      <c r="M190" s="82"/>
      <c r="N190" s="83" t="s">
        <v>360</v>
      </c>
      <c r="O190" s="83"/>
      <c r="S190" s="31"/>
      <c r="T190" s="40"/>
    </row>
    <row r="191" spans="1:21" ht="21" customHeight="1" x14ac:dyDescent="0.25">
      <c r="A191" s="80">
        <v>187</v>
      </c>
      <c r="B191" s="87" t="s">
        <v>24</v>
      </c>
      <c r="C191" s="47" t="s">
        <v>683</v>
      </c>
      <c r="D191" s="46" t="s">
        <v>157</v>
      </c>
      <c r="E191" s="63" t="s">
        <v>9</v>
      </c>
      <c r="F191" s="46" t="s">
        <v>92</v>
      </c>
      <c r="G191" s="64">
        <v>5.4</v>
      </c>
      <c r="H191" s="64">
        <v>6</v>
      </c>
      <c r="I191" s="64">
        <v>5.5</v>
      </c>
      <c r="J191" s="81">
        <v>6</v>
      </c>
      <c r="K191" s="82" t="s">
        <v>105</v>
      </c>
      <c r="L191" s="82" t="s">
        <v>11</v>
      </c>
      <c r="M191" s="82"/>
      <c r="N191" s="83" t="s">
        <v>360</v>
      </c>
      <c r="O191" s="83"/>
      <c r="S191" s="31"/>
      <c r="T191" s="40"/>
      <c r="U191" s="31"/>
    </row>
    <row r="192" spans="1:21" ht="21" customHeight="1" x14ac:dyDescent="0.25">
      <c r="A192" s="80">
        <v>188</v>
      </c>
      <c r="B192" s="87" t="s">
        <v>36</v>
      </c>
      <c r="C192" s="47" t="s">
        <v>630</v>
      </c>
      <c r="D192" s="46" t="s">
        <v>196</v>
      </c>
      <c r="E192" s="63" t="s">
        <v>9</v>
      </c>
      <c r="F192" s="46" t="s">
        <v>92</v>
      </c>
      <c r="G192" s="64">
        <v>4.5</v>
      </c>
      <c r="H192" s="64">
        <v>6.9</v>
      </c>
      <c r="I192" s="64">
        <v>6.3</v>
      </c>
      <c r="J192" s="81">
        <v>6.3</v>
      </c>
      <c r="K192" s="82" t="s">
        <v>105</v>
      </c>
      <c r="L192" s="82" t="s">
        <v>11</v>
      </c>
      <c r="M192" s="82"/>
      <c r="N192" s="83" t="s">
        <v>360</v>
      </c>
      <c r="O192" s="83"/>
      <c r="S192" s="31"/>
      <c r="T192" s="40"/>
      <c r="U192" s="31"/>
    </row>
    <row r="193" spans="1:21" ht="21" customHeight="1" x14ac:dyDescent="0.25">
      <c r="A193" s="80">
        <v>189</v>
      </c>
      <c r="B193" s="87" t="s">
        <v>52</v>
      </c>
      <c r="C193" s="47" t="s">
        <v>507</v>
      </c>
      <c r="D193" s="46" t="s">
        <v>161</v>
      </c>
      <c r="E193" s="63" t="s">
        <v>13</v>
      </c>
      <c r="F193" s="46" t="s">
        <v>92</v>
      </c>
      <c r="G193" s="64">
        <v>7.4</v>
      </c>
      <c r="H193" s="64">
        <v>6</v>
      </c>
      <c r="I193" s="64">
        <v>6.9</v>
      </c>
      <c r="J193" s="81">
        <v>6.7</v>
      </c>
      <c r="K193" s="82" t="s">
        <v>10</v>
      </c>
      <c r="L193" s="82" t="s">
        <v>11</v>
      </c>
      <c r="M193" s="82" t="s">
        <v>361</v>
      </c>
      <c r="N193" s="83" t="s">
        <v>360</v>
      </c>
      <c r="O193" s="83"/>
      <c r="S193" s="31"/>
      <c r="T193" s="40"/>
      <c r="U193" s="31"/>
    </row>
    <row r="194" spans="1:21" ht="21" customHeight="1" x14ac:dyDescent="0.25">
      <c r="A194" s="80">
        <v>190</v>
      </c>
      <c r="B194" s="87" t="s">
        <v>55</v>
      </c>
      <c r="C194" s="47" t="s">
        <v>388</v>
      </c>
      <c r="D194" s="46" t="s">
        <v>309</v>
      </c>
      <c r="E194" s="63" t="s">
        <v>9</v>
      </c>
      <c r="F194" s="46" t="s">
        <v>92</v>
      </c>
      <c r="G194" s="64">
        <v>9.1</v>
      </c>
      <c r="H194" s="64">
        <v>7.3</v>
      </c>
      <c r="I194" s="64">
        <v>8.4</v>
      </c>
      <c r="J194" s="81">
        <v>8.3000000000000007</v>
      </c>
      <c r="K194" s="82" t="s">
        <v>21</v>
      </c>
      <c r="L194" s="82" t="s">
        <v>11</v>
      </c>
      <c r="M194" s="82" t="s">
        <v>21</v>
      </c>
      <c r="N194" s="83" t="s">
        <v>360</v>
      </c>
      <c r="O194" s="83"/>
      <c r="S194" s="31"/>
      <c r="T194" s="40"/>
      <c r="U194" s="31"/>
    </row>
    <row r="195" spans="1:21" ht="21" customHeight="1" x14ac:dyDescent="0.25">
      <c r="A195" s="80">
        <v>191</v>
      </c>
      <c r="B195" s="87" t="s">
        <v>42</v>
      </c>
      <c r="C195" s="47" t="s">
        <v>527</v>
      </c>
      <c r="D195" s="46" t="s">
        <v>137</v>
      </c>
      <c r="E195" s="63" t="s">
        <v>13</v>
      </c>
      <c r="F195" s="46" t="s">
        <v>92</v>
      </c>
      <c r="G195" s="64">
        <v>7.4</v>
      </c>
      <c r="H195" s="64">
        <v>5</v>
      </c>
      <c r="I195" s="64">
        <v>5.8</v>
      </c>
      <c r="J195" s="81">
        <v>6.5</v>
      </c>
      <c r="K195" s="82" t="s">
        <v>10</v>
      </c>
      <c r="L195" s="82" t="s">
        <v>11</v>
      </c>
      <c r="M195" s="82" t="s">
        <v>361</v>
      </c>
      <c r="N195" s="83" t="s">
        <v>360</v>
      </c>
      <c r="O195" s="83"/>
      <c r="S195" s="31"/>
      <c r="T195" s="40"/>
      <c r="U195" s="31"/>
    </row>
    <row r="196" spans="1:21" ht="21" customHeight="1" x14ac:dyDescent="0.25">
      <c r="A196" s="80">
        <v>192</v>
      </c>
      <c r="B196" s="87" t="s">
        <v>8</v>
      </c>
      <c r="C196" s="47" t="s">
        <v>523</v>
      </c>
      <c r="D196" s="46" t="s">
        <v>131</v>
      </c>
      <c r="E196" s="63" t="s">
        <v>9</v>
      </c>
      <c r="F196" s="46" t="s">
        <v>92</v>
      </c>
      <c r="G196" s="64">
        <v>6</v>
      </c>
      <c r="H196" s="64">
        <v>6.7</v>
      </c>
      <c r="I196" s="64">
        <v>5.7</v>
      </c>
      <c r="J196" s="81">
        <v>6.5</v>
      </c>
      <c r="K196" s="82" t="s">
        <v>10</v>
      </c>
      <c r="L196" s="82" t="s">
        <v>11</v>
      </c>
      <c r="M196" s="82" t="s">
        <v>361</v>
      </c>
      <c r="N196" s="83" t="s">
        <v>360</v>
      </c>
      <c r="O196" s="83"/>
      <c r="S196" s="31"/>
      <c r="T196" s="40"/>
      <c r="U196" s="31"/>
    </row>
    <row r="197" spans="1:21" ht="21" customHeight="1" x14ac:dyDescent="0.25">
      <c r="A197" s="80">
        <v>193</v>
      </c>
      <c r="B197" s="87" t="s">
        <v>32</v>
      </c>
      <c r="C197" s="47" t="s">
        <v>742</v>
      </c>
      <c r="D197" s="46" t="s">
        <v>185</v>
      </c>
      <c r="E197" s="63" t="s">
        <v>9</v>
      </c>
      <c r="F197" s="46" t="s">
        <v>92</v>
      </c>
      <c r="G197" s="64">
        <v>3.8</v>
      </c>
      <c r="H197" s="64">
        <v>6.1</v>
      </c>
      <c r="I197" s="64">
        <v>3.8</v>
      </c>
      <c r="J197" s="81">
        <v>5.3</v>
      </c>
      <c r="K197" s="82" t="s">
        <v>105</v>
      </c>
      <c r="L197" s="82" t="s">
        <v>10</v>
      </c>
      <c r="M197" s="82"/>
      <c r="N197" s="83" t="s">
        <v>360</v>
      </c>
      <c r="O197" s="83"/>
      <c r="S197" s="31"/>
      <c r="T197" s="40"/>
      <c r="U197" s="31"/>
    </row>
    <row r="198" spans="1:21" ht="21" customHeight="1" x14ac:dyDescent="0.25">
      <c r="A198" s="80">
        <v>194</v>
      </c>
      <c r="B198" s="107" t="s">
        <v>94</v>
      </c>
      <c r="C198" s="47" t="s">
        <v>775</v>
      </c>
      <c r="D198" s="93" t="s">
        <v>371</v>
      </c>
      <c r="E198" s="46" t="s">
        <v>13</v>
      </c>
      <c r="F198" s="46" t="s">
        <v>92</v>
      </c>
      <c r="G198" s="80"/>
      <c r="H198" s="80"/>
      <c r="I198" s="80"/>
      <c r="J198" s="81"/>
      <c r="K198" s="82"/>
      <c r="L198" s="82"/>
      <c r="M198" s="82"/>
      <c r="N198" s="83" t="s">
        <v>365</v>
      </c>
      <c r="O198" s="83"/>
      <c r="S198" s="31"/>
      <c r="T198" s="40"/>
      <c r="U198" s="31"/>
    </row>
    <row r="199" spans="1:21" ht="21" customHeight="1" x14ac:dyDescent="0.25">
      <c r="A199" s="80">
        <v>195</v>
      </c>
      <c r="B199" s="87" t="s">
        <v>55</v>
      </c>
      <c r="C199" s="47" t="s">
        <v>461</v>
      </c>
      <c r="D199" s="46" t="s">
        <v>246</v>
      </c>
      <c r="E199" s="63" t="s">
        <v>9</v>
      </c>
      <c r="F199" s="46" t="s">
        <v>92</v>
      </c>
      <c r="G199" s="64">
        <v>7.1</v>
      </c>
      <c r="H199" s="64">
        <v>6.6</v>
      </c>
      <c r="I199" s="64">
        <v>7</v>
      </c>
      <c r="J199" s="81">
        <v>7.1</v>
      </c>
      <c r="K199" s="82" t="s">
        <v>10</v>
      </c>
      <c r="L199" s="82" t="s">
        <v>11</v>
      </c>
      <c r="M199" s="82" t="s">
        <v>361</v>
      </c>
      <c r="N199" s="83" t="s">
        <v>360</v>
      </c>
      <c r="O199" s="83"/>
      <c r="S199" s="31"/>
      <c r="T199" s="40"/>
      <c r="U199" s="31"/>
    </row>
    <row r="200" spans="1:21" ht="21" customHeight="1" x14ac:dyDescent="0.25">
      <c r="A200" s="80">
        <v>196</v>
      </c>
      <c r="B200" s="87" t="s">
        <v>49</v>
      </c>
      <c r="C200" s="47" t="s">
        <v>684</v>
      </c>
      <c r="D200" s="46" t="s">
        <v>267</v>
      </c>
      <c r="E200" s="63" t="s">
        <v>9</v>
      </c>
      <c r="F200" s="46" t="s">
        <v>92</v>
      </c>
      <c r="G200" s="64">
        <v>5.2</v>
      </c>
      <c r="H200" s="64">
        <v>6</v>
      </c>
      <c r="I200" s="64">
        <v>5</v>
      </c>
      <c r="J200" s="81">
        <v>6</v>
      </c>
      <c r="K200" s="82" t="s">
        <v>105</v>
      </c>
      <c r="L200" s="82" t="s">
        <v>10</v>
      </c>
      <c r="M200" s="82"/>
      <c r="N200" s="83" t="s">
        <v>360</v>
      </c>
      <c r="O200" s="83"/>
      <c r="S200" s="31"/>
      <c r="T200" s="40"/>
      <c r="U200" s="31"/>
    </row>
    <row r="201" spans="1:21" ht="21" customHeight="1" x14ac:dyDescent="0.25">
      <c r="A201" s="80">
        <v>197</v>
      </c>
      <c r="B201" s="87" t="s">
        <v>36</v>
      </c>
      <c r="C201" s="47" t="s">
        <v>663</v>
      </c>
      <c r="D201" s="46" t="s">
        <v>213</v>
      </c>
      <c r="E201" s="63" t="s">
        <v>13</v>
      </c>
      <c r="F201" s="46" t="s">
        <v>92</v>
      </c>
      <c r="G201" s="64">
        <v>5.4</v>
      </c>
      <c r="H201" s="64">
        <v>6</v>
      </c>
      <c r="I201" s="64">
        <v>5.4</v>
      </c>
      <c r="J201" s="81">
        <v>6.1</v>
      </c>
      <c r="K201" s="82" t="s">
        <v>105</v>
      </c>
      <c r="L201" s="82" t="s">
        <v>11</v>
      </c>
      <c r="M201" s="82"/>
      <c r="N201" s="83" t="s">
        <v>360</v>
      </c>
      <c r="O201" s="83"/>
      <c r="S201" s="31"/>
      <c r="T201" s="40"/>
      <c r="U201" s="31"/>
    </row>
    <row r="202" spans="1:21" ht="21" customHeight="1" x14ac:dyDescent="0.25">
      <c r="A202" s="80">
        <v>198</v>
      </c>
      <c r="B202" s="87" t="s">
        <v>49</v>
      </c>
      <c r="C202" s="47" t="s">
        <v>600</v>
      </c>
      <c r="D202" s="46" t="s">
        <v>280</v>
      </c>
      <c r="E202" s="63" t="s">
        <v>9</v>
      </c>
      <c r="F202" s="46" t="s">
        <v>92</v>
      </c>
      <c r="G202" s="64">
        <v>4.9000000000000004</v>
      </c>
      <c r="H202" s="64">
        <v>5.6</v>
      </c>
      <c r="I202" s="64">
        <v>7.5</v>
      </c>
      <c r="J202" s="81">
        <v>6.5</v>
      </c>
      <c r="K202" s="82" t="s">
        <v>105</v>
      </c>
      <c r="L202" s="82" t="s">
        <v>10</v>
      </c>
      <c r="M202" s="82"/>
      <c r="N202" s="83" t="s">
        <v>360</v>
      </c>
      <c r="O202" s="83"/>
      <c r="S202" s="31"/>
      <c r="T202" s="40"/>
      <c r="U202" s="31"/>
    </row>
    <row r="203" spans="1:21" ht="21" customHeight="1" x14ac:dyDescent="0.25">
      <c r="A203" s="80">
        <v>199</v>
      </c>
      <c r="B203" s="87" t="s">
        <v>32</v>
      </c>
      <c r="C203" s="47" t="s">
        <v>691</v>
      </c>
      <c r="D203" s="46" t="s">
        <v>189</v>
      </c>
      <c r="E203" s="63" t="s">
        <v>9</v>
      </c>
      <c r="F203" s="46" t="s">
        <v>92</v>
      </c>
      <c r="G203" s="64">
        <v>5.6</v>
      </c>
      <c r="H203" s="64">
        <v>5.4</v>
      </c>
      <c r="I203" s="64">
        <v>5.8</v>
      </c>
      <c r="J203" s="81">
        <v>5.9</v>
      </c>
      <c r="K203" s="82" t="s">
        <v>105</v>
      </c>
      <c r="L203" s="82" t="s">
        <v>11</v>
      </c>
      <c r="M203" s="82"/>
      <c r="N203" s="83" t="s">
        <v>360</v>
      </c>
      <c r="O203" s="83"/>
      <c r="S203" s="31"/>
      <c r="T203" s="40"/>
      <c r="U203" s="31"/>
    </row>
    <row r="204" spans="1:21" ht="21" customHeight="1" x14ac:dyDescent="0.25">
      <c r="A204" s="80">
        <v>200</v>
      </c>
      <c r="B204" s="87" t="s">
        <v>42</v>
      </c>
      <c r="C204" s="47" t="s">
        <v>708</v>
      </c>
      <c r="D204" s="46" t="s">
        <v>262</v>
      </c>
      <c r="E204" s="63" t="s">
        <v>9</v>
      </c>
      <c r="F204" s="46" t="s">
        <v>92</v>
      </c>
      <c r="G204" s="64">
        <v>4.2</v>
      </c>
      <c r="H204" s="64">
        <v>5.3</v>
      </c>
      <c r="I204" s="64">
        <v>5.5</v>
      </c>
      <c r="J204" s="81">
        <v>5.8</v>
      </c>
      <c r="K204" s="82" t="s">
        <v>105</v>
      </c>
      <c r="L204" s="82" t="s">
        <v>10</v>
      </c>
      <c r="M204" s="82"/>
      <c r="N204" s="83" t="s">
        <v>360</v>
      </c>
      <c r="O204" s="83"/>
      <c r="S204" s="31"/>
      <c r="T204" s="40"/>
      <c r="U204" s="31"/>
    </row>
    <row r="205" spans="1:21" ht="21" customHeight="1" x14ac:dyDescent="0.25">
      <c r="A205" s="80">
        <v>201</v>
      </c>
      <c r="B205" s="87" t="s">
        <v>58</v>
      </c>
      <c r="C205" s="47" t="s">
        <v>682</v>
      </c>
      <c r="D205" s="46" t="s">
        <v>353</v>
      </c>
      <c r="E205" s="63" t="s">
        <v>9</v>
      </c>
      <c r="F205" s="46" t="s">
        <v>92</v>
      </c>
      <c r="G205" s="64">
        <v>7.1</v>
      </c>
      <c r="H205" s="64">
        <v>5.7</v>
      </c>
      <c r="I205" s="64">
        <v>5.3</v>
      </c>
      <c r="J205" s="81">
        <v>6</v>
      </c>
      <c r="K205" s="82" t="s">
        <v>105</v>
      </c>
      <c r="L205" s="82" t="s">
        <v>14</v>
      </c>
      <c r="M205" s="82"/>
      <c r="N205" s="83" t="s">
        <v>360</v>
      </c>
      <c r="O205" s="83"/>
      <c r="S205" s="31"/>
      <c r="T205" s="40"/>
      <c r="U205" s="31"/>
    </row>
    <row r="206" spans="1:21" ht="21" customHeight="1" x14ac:dyDescent="0.25">
      <c r="A206" s="80">
        <v>202</v>
      </c>
      <c r="B206" s="87" t="s">
        <v>42</v>
      </c>
      <c r="C206" s="47" t="s">
        <v>744</v>
      </c>
      <c r="D206" s="46" t="s">
        <v>145</v>
      </c>
      <c r="E206" s="63" t="s">
        <v>9</v>
      </c>
      <c r="F206" s="46" t="s">
        <v>92</v>
      </c>
      <c r="G206" s="64">
        <v>4.0999999999999996</v>
      </c>
      <c r="H206" s="64">
        <v>5.4</v>
      </c>
      <c r="I206" s="64">
        <v>5.8</v>
      </c>
      <c r="J206" s="81">
        <v>5.0999999999999996</v>
      </c>
      <c r="K206" s="82" t="s">
        <v>105</v>
      </c>
      <c r="L206" s="82" t="s">
        <v>362</v>
      </c>
      <c r="M206" s="82"/>
      <c r="N206" s="83" t="s">
        <v>364</v>
      </c>
      <c r="O206" s="83"/>
      <c r="S206" s="31"/>
      <c r="T206" s="40"/>
      <c r="U206" s="31"/>
    </row>
    <row r="207" spans="1:21" ht="21" customHeight="1" x14ac:dyDescent="0.25">
      <c r="A207" s="80">
        <v>203</v>
      </c>
      <c r="B207" s="87" t="s">
        <v>45</v>
      </c>
      <c r="C207" s="47" t="s">
        <v>562</v>
      </c>
      <c r="D207" s="46" t="s">
        <v>280</v>
      </c>
      <c r="E207" s="63" t="s">
        <v>9</v>
      </c>
      <c r="F207" s="46" t="s">
        <v>92</v>
      </c>
      <c r="G207" s="64">
        <v>5.3</v>
      </c>
      <c r="H207" s="64">
        <v>6.8</v>
      </c>
      <c r="I207" s="64">
        <v>6.5</v>
      </c>
      <c r="J207" s="81">
        <v>6.7</v>
      </c>
      <c r="K207" s="82" t="s">
        <v>105</v>
      </c>
      <c r="L207" s="82" t="s">
        <v>11</v>
      </c>
      <c r="M207" s="82"/>
      <c r="N207" s="83" t="s">
        <v>360</v>
      </c>
      <c r="O207" s="83"/>
      <c r="S207" s="31"/>
      <c r="T207" s="40"/>
      <c r="U207" s="31"/>
    </row>
    <row r="208" spans="1:21" ht="21" customHeight="1" x14ac:dyDescent="0.25">
      <c r="A208" s="80">
        <v>204</v>
      </c>
      <c r="B208" s="87" t="s">
        <v>51</v>
      </c>
      <c r="C208" s="47" t="s">
        <v>404</v>
      </c>
      <c r="D208" s="46" t="s">
        <v>130</v>
      </c>
      <c r="E208" s="63" t="s">
        <v>13</v>
      </c>
      <c r="F208" s="46" t="s">
        <v>92</v>
      </c>
      <c r="G208" s="64">
        <v>8.8000000000000007</v>
      </c>
      <c r="H208" s="64">
        <v>5.9</v>
      </c>
      <c r="I208" s="64">
        <v>8</v>
      </c>
      <c r="J208" s="81">
        <v>7.8</v>
      </c>
      <c r="K208" s="82" t="s">
        <v>10</v>
      </c>
      <c r="L208" s="82" t="s">
        <v>11</v>
      </c>
      <c r="M208" s="82" t="s">
        <v>361</v>
      </c>
      <c r="N208" s="83" t="s">
        <v>360</v>
      </c>
      <c r="O208" s="83"/>
      <c r="S208" s="31"/>
      <c r="T208" s="40"/>
    </row>
    <row r="209" spans="1:21" ht="21" customHeight="1" x14ac:dyDescent="0.25">
      <c r="A209" s="80">
        <v>205</v>
      </c>
      <c r="B209" s="87" t="s">
        <v>45</v>
      </c>
      <c r="C209" s="47" t="s">
        <v>464</v>
      </c>
      <c r="D209" s="46" t="s">
        <v>282</v>
      </c>
      <c r="E209" s="63" t="s">
        <v>13</v>
      </c>
      <c r="F209" s="46" t="s">
        <v>92</v>
      </c>
      <c r="G209" s="64">
        <v>6.6</v>
      </c>
      <c r="H209" s="64">
        <v>5.9</v>
      </c>
      <c r="I209" s="64">
        <v>6</v>
      </c>
      <c r="J209" s="81">
        <v>7.1</v>
      </c>
      <c r="K209" s="82" t="s">
        <v>10</v>
      </c>
      <c r="L209" s="82" t="s">
        <v>11</v>
      </c>
      <c r="M209" s="82" t="s">
        <v>361</v>
      </c>
      <c r="N209" s="83" t="s">
        <v>360</v>
      </c>
      <c r="O209" s="83"/>
      <c r="S209" s="31"/>
      <c r="T209" s="40"/>
      <c r="U209" s="31"/>
    </row>
    <row r="210" spans="1:21" ht="21" customHeight="1" x14ac:dyDescent="0.25">
      <c r="A210" s="80">
        <v>206</v>
      </c>
      <c r="B210" s="87" t="s">
        <v>55</v>
      </c>
      <c r="C210" s="47" t="s">
        <v>399</v>
      </c>
      <c r="D210" s="46" t="s">
        <v>248</v>
      </c>
      <c r="E210" s="63" t="s">
        <v>9</v>
      </c>
      <c r="F210" s="46" t="s">
        <v>92</v>
      </c>
      <c r="G210" s="64">
        <v>8.3000000000000007</v>
      </c>
      <c r="H210" s="64">
        <v>6.9</v>
      </c>
      <c r="I210" s="64">
        <v>8</v>
      </c>
      <c r="J210" s="81">
        <v>7.9</v>
      </c>
      <c r="K210" s="82" t="s">
        <v>10</v>
      </c>
      <c r="L210" s="82" t="s">
        <v>11</v>
      </c>
      <c r="M210" s="82" t="s">
        <v>361</v>
      </c>
      <c r="N210" s="83" t="s">
        <v>360</v>
      </c>
      <c r="O210" s="83"/>
      <c r="S210" s="31"/>
      <c r="T210" s="40"/>
      <c r="U210" s="31"/>
    </row>
    <row r="211" spans="1:21" ht="21" customHeight="1" x14ac:dyDescent="0.25">
      <c r="A211" s="80">
        <v>207</v>
      </c>
      <c r="B211" s="87" t="s">
        <v>32</v>
      </c>
      <c r="C211" s="47" t="s">
        <v>560</v>
      </c>
      <c r="D211" s="46" t="s">
        <v>172</v>
      </c>
      <c r="E211" s="63" t="s">
        <v>13</v>
      </c>
      <c r="F211" s="46" t="s">
        <v>93</v>
      </c>
      <c r="G211" s="64">
        <v>5.5</v>
      </c>
      <c r="H211" s="64">
        <v>5.4</v>
      </c>
      <c r="I211" s="64">
        <v>6</v>
      </c>
      <c r="J211" s="81">
        <v>6.7</v>
      </c>
      <c r="K211" s="82" t="s">
        <v>105</v>
      </c>
      <c r="L211" s="82" t="s">
        <v>11</v>
      </c>
      <c r="M211" s="82"/>
      <c r="N211" s="83" t="s">
        <v>360</v>
      </c>
      <c r="O211" s="83"/>
      <c r="S211" s="31"/>
      <c r="T211" s="40"/>
      <c r="U211" s="31"/>
    </row>
    <row r="212" spans="1:21" ht="21" customHeight="1" x14ac:dyDescent="0.25">
      <c r="A212" s="80">
        <v>208</v>
      </c>
      <c r="B212" s="87" t="s">
        <v>24</v>
      </c>
      <c r="C212" s="47" t="s">
        <v>749</v>
      </c>
      <c r="D212" s="46" t="s">
        <v>121</v>
      </c>
      <c r="E212" s="63" t="s">
        <v>13</v>
      </c>
      <c r="F212" s="46" t="s">
        <v>93</v>
      </c>
      <c r="G212" s="64">
        <v>3.4</v>
      </c>
      <c r="H212" s="64">
        <v>6.3</v>
      </c>
      <c r="I212" s="64">
        <v>4.3</v>
      </c>
      <c r="J212" s="81">
        <v>6</v>
      </c>
      <c r="K212" s="82" t="s">
        <v>61</v>
      </c>
      <c r="L212" s="82" t="s">
        <v>10</v>
      </c>
      <c r="M212" s="82"/>
      <c r="N212" s="83" t="s">
        <v>363</v>
      </c>
      <c r="O212" s="83"/>
      <c r="S212" s="31"/>
      <c r="T212" s="40"/>
      <c r="U212" s="31"/>
    </row>
    <row r="213" spans="1:21" ht="21" customHeight="1" x14ac:dyDescent="0.25">
      <c r="A213" s="80">
        <v>209</v>
      </c>
      <c r="B213" s="87" t="s">
        <v>51</v>
      </c>
      <c r="C213" s="47" t="s">
        <v>602</v>
      </c>
      <c r="D213" s="46" t="s">
        <v>213</v>
      </c>
      <c r="E213" s="63" t="s">
        <v>13</v>
      </c>
      <c r="F213" s="46" t="s">
        <v>93</v>
      </c>
      <c r="G213" s="64">
        <v>6.3</v>
      </c>
      <c r="H213" s="64">
        <v>5.7</v>
      </c>
      <c r="I213" s="64">
        <v>6.1</v>
      </c>
      <c r="J213" s="81">
        <v>6.5</v>
      </c>
      <c r="K213" s="82" t="s">
        <v>105</v>
      </c>
      <c r="L213" s="82" t="s">
        <v>10</v>
      </c>
      <c r="M213" s="82"/>
      <c r="N213" s="83" t="s">
        <v>360</v>
      </c>
      <c r="O213" s="83"/>
      <c r="S213" s="31"/>
      <c r="T213" s="40"/>
      <c r="U213" s="31"/>
    </row>
    <row r="214" spans="1:21" ht="21" customHeight="1" x14ac:dyDescent="0.25">
      <c r="A214" s="80">
        <v>210</v>
      </c>
      <c r="B214" s="87" t="s">
        <v>42</v>
      </c>
      <c r="C214" s="47" t="s">
        <v>412</v>
      </c>
      <c r="D214" s="46" t="s">
        <v>249</v>
      </c>
      <c r="E214" s="63" t="s">
        <v>13</v>
      </c>
      <c r="F214" s="46" t="s">
        <v>93</v>
      </c>
      <c r="G214" s="64">
        <v>7.6</v>
      </c>
      <c r="H214" s="64">
        <v>6.7</v>
      </c>
      <c r="I214" s="64">
        <v>6.4</v>
      </c>
      <c r="J214" s="81">
        <v>7.7</v>
      </c>
      <c r="K214" s="82" t="s">
        <v>10</v>
      </c>
      <c r="L214" s="82" t="s">
        <v>11</v>
      </c>
      <c r="M214" s="82" t="s">
        <v>361</v>
      </c>
      <c r="N214" s="83" t="s">
        <v>360</v>
      </c>
      <c r="O214" s="83"/>
      <c r="S214" s="31"/>
      <c r="T214" s="40"/>
      <c r="U214" s="31"/>
    </row>
    <row r="215" spans="1:21" ht="21" customHeight="1" x14ac:dyDescent="0.25">
      <c r="A215" s="80">
        <v>211</v>
      </c>
      <c r="B215" s="87" t="s">
        <v>58</v>
      </c>
      <c r="C215" s="47" t="s">
        <v>770</v>
      </c>
      <c r="D215" s="46" t="s">
        <v>257</v>
      </c>
      <c r="E215" s="63" t="s">
        <v>13</v>
      </c>
      <c r="F215" s="46" t="s">
        <v>93</v>
      </c>
      <c r="G215" s="64">
        <v>2.7</v>
      </c>
      <c r="H215" s="64">
        <v>5.0999999999999996</v>
      </c>
      <c r="I215" s="64">
        <v>4.3</v>
      </c>
      <c r="J215" s="81">
        <v>4.8</v>
      </c>
      <c r="K215" s="82" t="s">
        <v>61</v>
      </c>
      <c r="L215" s="82" t="s">
        <v>14</v>
      </c>
      <c r="M215" s="82"/>
      <c r="N215" s="83" t="s">
        <v>363</v>
      </c>
      <c r="O215" s="83" t="s">
        <v>383</v>
      </c>
      <c r="S215" s="31"/>
      <c r="T215" s="40"/>
      <c r="U215" s="31"/>
    </row>
    <row r="216" spans="1:21" ht="21" customHeight="1" x14ac:dyDescent="0.25">
      <c r="A216" s="80">
        <v>212</v>
      </c>
      <c r="B216" s="87" t="s">
        <v>52</v>
      </c>
      <c r="C216" s="47" t="s">
        <v>391</v>
      </c>
      <c r="D216" s="46" t="s">
        <v>189</v>
      </c>
      <c r="E216" s="63" t="s">
        <v>13</v>
      </c>
      <c r="F216" s="46" t="s">
        <v>93</v>
      </c>
      <c r="G216" s="64">
        <v>8.5</v>
      </c>
      <c r="H216" s="64">
        <v>7</v>
      </c>
      <c r="I216" s="64">
        <v>7.8</v>
      </c>
      <c r="J216" s="81">
        <v>8.1</v>
      </c>
      <c r="K216" s="82" t="s">
        <v>21</v>
      </c>
      <c r="L216" s="82" t="s">
        <v>11</v>
      </c>
      <c r="M216" s="82" t="s">
        <v>21</v>
      </c>
      <c r="N216" s="83" t="s">
        <v>360</v>
      </c>
      <c r="O216" s="83"/>
      <c r="S216" s="31"/>
      <c r="T216" s="40"/>
      <c r="U216" s="31"/>
    </row>
    <row r="217" spans="1:21" ht="21" customHeight="1" x14ac:dyDescent="0.25">
      <c r="A217" s="80">
        <v>213</v>
      </c>
      <c r="B217" s="87" t="s">
        <v>36</v>
      </c>
      <c r="C217" s="47" t="s">
        <v>653</v>
      </c>
      <c r="D217" s="46" t="s">
        <v>203</v>
      </c>
      <c r="E217" s="63" t="s">
        <v>13</v>
      </c>
      <c r="F217" s="46" t="s">
        <v>93</v>
      </c>
      <c r="G217" s="64">
        <v>6.2</v>
      </c>
      <c r="H217" s="64">
        <v>5.3</v>
      </c>
      <c r="I217" s="64">
        <v>5.7</v>
      </c>
      <c r="J217" s="81">
        <v>6.2</v>
      </c>
      <c r="K217" s="82" t="s">
        <v>105</v>
      </c>
      <c r="L217" s="82" t="s">
        <v>11</v>
      </c>
      <c r="M217" s="82"/>
      <c r="N217" s="83" t="s">
        <v>360</v>
      </c>
      <c r="O217" s="83"/>
      <c r="S217" s="31"/>
      <c r="T217" s="40"/>
      <c r="U217" s="31"/>
    </row>
    <row r="218" spans="1:21" ht="21" customHeight="1" x14ac:dyDescent="0.25">
      <c r="A218" s="80">
        <v>214</v>
      </c>
      <c r="B218" s="87" t="s">
        <v>49</v>
      </c>
      <c r="C218" s="47" t="s">
        <v>553</v>
      </c>
      <c r="D218" s="46" t="s">
        <v>293</v>
      </c>
      <c r="E218" s="63" t="s">
        <v>9</v>
      </c>
      <c r="F218" s="46" t="s">
        <v>93</v>
      </c>
      <c r="G218" s="64">
        <v>3.5</v>
      </c>
      <c r="H218" s="64">
        <v>6.4</v>
      </c>
      <c r="I218" s="64">
        <v>5.6</v>
      </c>
      <c r="J218" s="81">
        <v>6.8</v>
      </c>
      <c r="K218" s="82" t="s">
        <v>105</v>
      </c>
      <c r="L218" s="82" t="s">
        <v>11</v>
      </c>
      <c r="M218" s="82"/>
      <c r="N218" s="83" t="s">
        <v>360</v>
      </c>
      <c r="O218" s="83"/>
      <c r="S218" s="31"/>
      <c r="T218" s="40"/>
      <c r="U218" s="31"/>
    </row>
    <row r="219" spans="1:21" ht="21" customHeight="1" x14ac:dyDescent="0.25">
      <c r="A219" s="80">
        <v>215</v>
      </c>
      <c r="B219" s="87" t="s">
        <v>58</v>
      </c>
      <c r="C219" s="47" t="s">
        <v>495</v>
      </c>
      <c r="D219" s="46" t="s">
        <v>345</v>
      </c>
      <c r="E219" s="63" t="s">
        <v>9</v>
      </c>
      <c r="F219" s="46" t="s">
        <v>93</v>
      </c>
      <c r="G219" s="64">
        <v>6.5</v>
      </c>
      <c r="H219" s="64">
        <v>6.1</v>
      </c>
      <c r="I219" s="64">
        <v>5.6</v>
      </c>
      <c r="J219" s="81">
        <v>6.8</v>
      </c>
      <c r="K219" s="82" t="s">
        <v>10</v>
      </c>
      <c r="L219" s="82" t="s">
        <v>10</v>
      </c>
      <c r="M219" s="82" t="s">
        <v>361</v>
      </c>
      <c r="N219" s="83" t="s">
        <v>360</v>
      </c>
      <c r="O219" s="83"/>
      <c r="S219" s="31"/>
      <c r="T219" s="40"/>
      <c r="U219" s="31"/>
    </row>
    <row r="220" spans="1:21" ht="21" customHeight="1" x14ac:dyDescent="0.25">
      <c r="A220" s="80">
        <v>216</v>
      </c>
      <c r="B220" s="87" t="s">
        <v>36</v>
      </c>
      <c r="C220" s="47" t="s">
        <v>467</v>
      </c>
      <c r="D220" s="46" t="s">
        <v>204</v>
      </c>
      <c r="E220" s="63" t="s">
        <v>9</v>
      </c>
      <c r="F220" s="46" t="s">
        <v>93</v>
      </c>
      <c r="G220" s="64">
        <v>5.4</v>
      </c>
      <c r="H220" s="64">
        <v>7.1</v>
      </c>
      <c r="I220" s="64">
        <v>6.8</v>
      </c>
      <c r="J220" s="81">
        <v>7.1</v>
      </c>
      <c r="K220" s="82" t="s">
        <v>10</v>
      </c>
      <c r="L220" s="82" t="s">
        <v>10</v>
      </c>
      <c r="M220" s="82" t="s">
        <v>361</v>
      </c>
      <c r="N220" s="83" t="s">
        <v>360</v>
      </c>
      <c r="O220" s="83"/>
      <c r="S220" s="31"/>
      <c r="T220" s="40"/>
    </row>
    <row r="221" spans="1:21" ht="21" customHeight="1" x14ac:dyDescent="0.25">
      <c r="A221" s="80">
        <v>217</v>
      </c>
      <c r="B221" s="87" t="s">
        <v>40</v>
      </c>
      <c r="C221" s="47" t="s">
        <v>652</v>
      </c>
      <c r="D221" s="46" t="s">
        <v>229</v>
      </c>
      <c r="E221" s="63" t="s">
        <v>13</v>
      </c>
      <c r="F221" s="46" t="s">
        <v>93</v>
      </c>
      <c r="G221" s="64">
        <v>6.7</v>
      </c>
      <c r="H221" s="64">
        <v>6.1</v>
      </c>
      <c r="I221" s="64">
        <v>6</v>
      </c>
      <c r="J221" s="81">
        <v>6.2</v>
      </c>
      <c r="K221" s="82" t="s">
        <v>105</v>
      </c>
      <c r="L221" s="82" t="s">
        <v>14</v>
      </c>
      <c r="M221" s="82"/>
      <c r="N221" s="83" t="s">
        <v>360</v>
      </c>
      <c r="O221" s="83"/>
      <c r="S221" s="31"/>
      <c r="T221" s="40"/>
      <c r="U221" s="31"/>
    </row>
    <row r="222" spans="1:21" ht="21" customHeight="1" x14ac:dyDescent="0.25">
      <c r="A222" s="80">
        <v>218</v>
      </c>
      <c r="B222" s="87" t="s">
        <v>40</v>
      </c>
      <c r="C222" s="47" t="s">
        <v>512</v>
      </c>
      <c r="D222" s="46" t="s">
        <v>230</v>
      </c>
      <c r="E222" s="63" t="s">
        <v>13</v>
      </c>
      <c r="F222" s="46" t="s">
        <v>93</v>
      </c>
      <c r="G222" s="64">
        <v>6.9</v>
      </c>
      <c r="H222" s="64">
        <v>6</v>
      </c>
      <c r="I222" s="64">
        <v>5.5</v>
      </c>
      <c r="J222" s="81">
        <v>6.7</v>
      </c>
      <c r="K222" s="82" t="s">
        <v>10</v>
      </c>
      <c r="L222" s="82" t="s">
        <v>11</v>
      </c>
      <c r="M222" s="82" t="s">
        <v>361</v>
      </c>
      <c r="N222" s="83" t="s">
        <v>360</v>
      </c>
      <c r="O222" s="83"/>
      <c r="S222" s="31"/>
      <c r="T222" s="40"/>
      <c r="U222" s="31"/>
    </row>
    <row r="223" spans="1:21" ht="21" customHeight="1" x14ac:dyDescent="0.25">
      <c r="A223" s="80">
        <v>219</v>
      </c>
      <c r="B223" s="87" t="s">
        <v>36</v>
      </c>
      <c r="C223" s="47" t="s">
        <v>739</v>
      </c>
      <c r="D223" s="46" t="s">
        <v>206</v>
      </c>
      <c r="E223" s="63" t="s">
        <v>13</v>
      </c>
      <c r="F223" s="46" t="s">
        <v>93</v>
      </c>
      <c r="G223" s="64">
        <v>4.5999999999999996</v>
      </c>
      <c r="H223" s="64">
        <v>5.0999999999999996</v>
      </c>
      <c r="I223" s="64">
        <v>5.9</v>
      </c>
      <c r="J223" s="81">
        <v>5.3</v>
      </c>
      <c r="K223" s="82" t="s">
        <v>105</v>
      </c>
      <c r="L223" s="82" t="s">
        <v>10</v>
      </c>
      <c r="M223" s="82"/>
      <c r="N223" s="83" t="s">
        <v>360</v>
      </c>
      <c r="O223" s="83"/>
      <c r="S223" s="31"/>
      <c r="T223" s="40"/>
      <c r="U223" s="31"/>
    </row>
    <row r="224" spans="1:21" ht="21" customHeight="1" x14ac:dyDescent="0.25">
      <c r="A224" s="80">
        <v>220</v>
      </c>
      <c r="B224" s="87" t="s">
        <v>40</v>
      </c>
      <c r="C224" s="47" t="s">
        <v>578</v>
      </c>
      <c r="D224" s="46" t="s">
        <v>16</v>
      </c>
      <c r="E224" s="63" t="s">
        <v>13</v>
      </c>
      <c r="F224" s="46" t="s">
        <v>93</v>
      </c>
      <c r="G224" s="64">
        <v>7.9</v>
      </c>
      <c r="H224" s="64">
        <v>4.7</v>
      </c>
      <c r="I224" s="64">
        <v>6.2</v>
      </c>
      <c r="J224" s="81">
        <v>6.6</v>
      </c>
      <c r="K224" s="82" t="s">
        <v>105</v>
      </c>
      <c r="L224" s="82" t="s">
        <v>11</v>
      </c>
      <c r="M224" s="82"/>
      <c r="N224" s="83" t="s">
        <v>360</v>
      </c>
      <c r="O224" s="83"/>
      <c r="S224" s="31"/>
      <c r="T224" s="40"/>
      <c r="U224" s="31"/>
    </row>
    <row r="225" spans="1:21" ht="21" customHeight="1" x14ac:dyDescent="0.25">
      <c r="A225" s="80">
        <v>221</v>
      </c>
      <c r="B225" s="87" t="s">
        <v>58</v>
      </c>
      <c r="C225" s="47" t="s">
        <v>484</v>
      </c>
      <c r="D225" s="46" t="s">
        <v>251</v>
      </c>
      <c r="E225" s="63" t="s">
        <v>9</v>
      </c>
      <c r="F225" s="46" t="s">
        <v>93</v>
      </c>
      <c r="G225" s="64">
        <v>6.8</v>
      </c>
      <c r="H225" s="64">
        <v>5.5</v>
      </c>
      <c r="I225" s="64">
        <v>6.4</v>
      </c>
      <c r="J225" s="81">
        <v>6.9</v>
      </c>
      <c r="K225" s="82" t="s">
        <v>10</v>
      </c>
      <c r="L225" s="82" t="s">
        <v>11</v>
      </c>
      <c r="M225" s="82" t="s">
        <v>361</v>
      </c>
      <c r="N225" s="83" t="s">
        <v>360</v>
      </c>
      <c r="O225" s="83"/>
      <c r="S225" s="31"/>
      <c r="T225" s="40"/>
      <c r="U225" s="31"/>
    </row>
    <row r="226" spans="1:21" ht="21" customHeight="1" x14ac:dyDescent="0.25">
      <c r="A226" s="80">
        <v>222</v>
      </c>
      <c r="B226" s="87" t="s">
        <v>45</v>
      </c>
      <c r="C226" s="47" t="s">
        <v>667</v>
      </c>
      <c r="D226" s="46" t="s">
        <v>205</v>
      </c>
      <c r="E226" s="63" t="s">
        <v>9</v>
      </c>
      <c r="F226" s="46" t="s">
        <v>93</v>
      </c>
      <c r="G226" s="64">
        <v>5.5</v>
      </c>
      <c r="H226" s="64">
        <v>5.4</v>
      </c>
      <c r="I226" s="64">
        <v>6</v>
      </c>
      <c r="J226" s="81">
        <v>6.1</v>
      </c>
      <c r="K226" s="82" t="s">
        <v>105</v>
      </c>
      <c r="L226" s="82" t="s">
        <v>10</v>
      </c>
      <c r="M226" s="82"/>
      <c r="N226" s="83" t="s">
        <v>360</v>
      </c>
      <c r="O226" s="83"/>
      <c r="S226" s="31"/>
      <c r="T226" s="40"/>
      <c r="U226" s="31"/>
    </row>
    <row r="227" spans="1:21" ht="21" customHeight="1" x14ac:dyDescent="0.25">
      <c r="A227" s="80">
        <v>223</v>
      </c>
      <c r="B227" s="87" t="s">
        <v>49</v>
      </c>
      <c r="C227" s="47" t="s">
        <v>669</v>
      </c>
      <c r="D227" s="46" t="s">
        <v>199</v>
      </c>
      <c r="E227" s="63" t="s">
        <v>9</v>
      </c>
      <c r="F227" s="46" t="s">
        <v>93</v>
      </c>
      <c r="G227" s="64">
        <v>4.3</v>
      </c>
      <c r="H227" s="64">
        <v>6.4</v>
      </c>
      <c r="I227" s="64">
        <v>5.0999999999999996</v>
      </c>
      <c r="J227" s="81">
        <v>6.1</v>
      </c>
      <c r="K227" s="82" t="s">
        <v>105</v>
      </c>
      <c r="L227" s="82" t="s">
        <v>10</v>
      </c>
      <c r="M227" s="82"/>
      <c r="N227" s="83" t="s">
        <v>360</v>
      </c>
      <c r="O227" s="83"/>
      <c r="S227" s="31"/>
      <c r="T227" s="40"/>
      <c r="U227" s="31"/>
    </row>
    <row r="228" spans="1:21" ht="21" customHeight="1" x14ac:dyDescent="0.25">
      <c r="A228" s="80">
        <v>224</v>
      </c>
      <c r="B228" s="87" t="s">
        <v>45</v>
      </c>
      <c r="C228" s="47" t="s">
        <v>581</v>
      </c>
      <c r="D228" s="46" t="s">
        <v>259</v>
      </c>
      <c r="E228" s="63" t="s">
        <v>9</v>
      </c>
      <c r="F228" s="46" t="s">
        <v>93</v>
      </c>
      <c r="G228" s="64">
        <v>4.9000000000000004</v>
      </c>
      <c r="H228" s="64">
        <v>5.9</v>
      </c>
      <c r="I228" s="64">
        <v>6</v>
      </c>
      <c r="J228" s="81">
        <v>6.6</v>
      </c>
      <c r="K228" s="82" t="s">
        <v>105</v>
      </c>
      <c r="L228" s="82" t="s">
        <v>10</v>
      </c>
      <c r="M228" s="82"/>
      <c r="N228" s="83" t="s">
        <v>360</v>
      </c>
      <c r="O228" s="83"/>
      <c r="S228" s="31"/>
      <c r="T228" s="40"/>
      <c r="U228" s="31"/>
    </row>
    <row r="229" spans="1:21" ht="21" customHeight="1" x14ac:dyDescent="0.25">
      <c r="A229" s="80">
        <v>225</v>
      </c>
      <c r="B229" s="87" t="s">
        <v>42</v>
      </c>
      <c r="C229" s="47" t="s">
        <v>451</v>
      </c>
      <c r="D229" s="46" t="s">
        <v>256</v>
      </c>
      <c r="E229" s="63" t="s">
        <v>9</v>
      </c>
      <c r="F229" s="46" t="s">
        <v>93</v>
      </c>
      <c r="G229" s="64">
        <v>6.9</v>
      </c>
      <c r="H229" s="64">
        <v>5.4</v>
      </c>
      <c r="I229" s="64">
        <v>7.6</v>
      </c>
      <c r="J229" s="81">
        <v>7.2</v>
      </c>
      <c r="K229" s="82" t="s">
        <v>10</v>
      </c>
      <c r="L229" s="82" t="s">
        <v>11</v>
      </c>
      <c r="M229" s="82" t="s">
        <v>361</v>
      </c>
      <c r="N229" s="83" t="s">
        <v>360</v>
      </c>
      <c r="O229" s="83"/>
      <c r="S229" s="31"/>
      <c r="T229" s="40"/>
      <c r="U229" s="31"/>
    </row>
    <row r="230" spans="1:21" ht="21" customHeight="1" x14ac:dyDescent="0.25">
      <c r="A230" s="80">
        <v>226</v>
      </c>
      <c r="B230" s="87" t="s">
        <v>42</v>
      </c>
      <c r="C230" s="47" t="s">
        <v>489</v>
      </c>
      <c r="D230" s="46" t="s">
        <v>257</v>
      </c>
      <c r="E230" s="63" t="s">
        <v>13</v>
      </c>
      <c r="F230" s="46" t="s">
        <v>93</v>
      </c>
      <c r="G230" s="64">
        <v>6.6</v>
      </c>
      <c r="H230" s="64">
        <v>5.9</v>
      </c>
      <c r="I230" s="64">
        <v>5.0999999999999996</v>
      </c>
      <c r="J230" s="81">
        <v>6.9</v>
      </c>
      <c r="K230" s="82" t="s">
        <v>10</v>
      </c>
      <c r="L230" s="82" t="s">
        <v>11</v>
      </c>
      <c r="M230" s="82" t="s">
        <v>361</v>
      </c>
      <c r="N230" s="83" t="s">
        <v>360</v>
      </c>
      <c r="O230" s="83"/>
      <c r="S230" s="31"/>
      <c r="T230" s="40"/>
    </row>
    <row r="231" spans="1:21" ht="21" customHeight="1" x14ac:dyDescent="0.25">
      <c r="A231" s="80">
        <v>227</v>
      </c>
      <c r="B231" s="87" t="s">
        <v>32</v>
      </c>
      <c r="C231" s="47" t="s">
        <v>713</v>
      </c>
      <c r="D231" s="46" t="s">
        <v>181</v>
      </c>
      <c r="E231" s="63" t="s">
        <v>9</v>
      </c>
      <c r="F231" s="46" t="s">
        <v>93</v>
      </c>
      <c r="G231" s="64">
        <v>5.7</v>
      </c>
      <c r="H231" s="64">
        <v>5.0999999999999996</v>
      </c>
      <c r="I231" s="64">
        <v>4.5</v>
      </c>
      <c r="J231" s="81">
        <v>5.7</v>
      </c>
      <c r="K231" s="82" t="s">
        <v>105</v>
      </c>
      <c r="L231" s="82" t="s">
        <v>14</v>
      </c>
      <c r="M231" s="82"/>
      <c r="N231" s="83" t="s">
        <v>360</v>
      </c>
      <c r="O231" s="83"/>
      <c r="S231" s="31"/>
      <c r="T231" s="40"/>
      <c r="U231" s="31"/>
    </row>
    <row r="232" spans="1:21" ht="21" customHeight="1" x14ac:dyDescent="0.25">
      <c r="A232" s="80">
        <v>228</v>
      </c>
      <c r="B232" s="87" t="s">
        <v>24</v>
      </c>
      <c r="C232" s="47" t="s">
        <v>711</v>
      </c>
      <c r="D232" s="46" t="s">
        <v>29</v>
      </c>
      <c r="E232" s="63" t="s">
        <v>13</v>
      </c>
      <c r="F232" s="46" t="s">
        <v>93</v>
      </c>
      <c r="G232" s="64">
        <v>5.7</v>
      </c>
      <c r="H232" s="64">
        <v>5.2</v>
      </c>
      <c r="I232" s="64">
        <v>6.2</v>
      </c>
      <c r="J232" s="81">
        <v>5.7</v>
      </c>
      <c r="K232" s="82" t="s">
        <v>105</v>
      </c>
      <c r="L232" s="82" t="s">
        <v>11</v>
      </c>
      <c r="M232" s="82"/>
      <c r="N232" s="83" t="s">
        <v>360</v>
      </c>
      <c r="O232" s="83"/>
      <c r="S232" s="31"/>
      <c r="T232" s="40"/>
      <c r="U232" s="31"/>
    </row>
    <row r="233" spans="1:21" ht="21" customHeight="1" x14ac:dyDescent="0.25">
      <c r="A233" s="80">
        <v>229</v>
      </c>
      <c r="B233" s="87" t="s">
        <v>51</v>
      </c>
      <c r="C233" s="47" t="s">
        <v>520</v>
      </c>
      <c r="D233" s="46" t="s">
        <v>256</v>
      </c>
      <c r="E233" s="63" t="s">
        <v>9</v>
      </c>
      <c r="F233" s="46" t="s">
        <v>93</v>
      </c>
      <c r="G233" s="64">
        <v>6.6</v>
      </c>
      <c r="H233" s="64">
        <v>5.3</v>
      </c>
      <c r="I233" s="64">
        <v>6.4</v>
      </c>
      <c r="J233" s="81">
        <v>6.6</v>
      </c>
      <c r="K233" s="82" t="s">
        <v>10</v>
      </c>
      <c r="L233" s="82" t="s">
        <v>11</v>
      </c>
      <c r="M233" s="82" t="s">
        <v>361</v>
      </c>
      <c r="N233" s="83" t="s">
        <v>360</v>
      </c>
      <c r="O233" s="83"/>
      <c r="S233" s="31"/>
      <c r="T233" s="40"/>
      <c r="U233" s="31"/>
    </row>
    <row r="234" spans="1:21" ht="21" customHeight="1" x14ac:dyDescent="0.25">
      <c r="A234" s="80">
        <v>230</v>
      </c>
      <c r="B234" s="87" t="s">
        <v>52</v>
      </c>
      <c r="C234" s="47" t="s">
        <v>397</v>
      </c>
      <c r="D234" s="46" t="s">
        <v>46</v>
      </c>
      <c r="E234" s="63" t="s">
        <v>13</v>
      </c>
      <c r="F234" s="46" t="s">
        <v>93</v>
      </c>
      <c r="G234" s="64">
        <v>8.6</v>
      </c>
      <c r="H234" s="64">
        <v>7.2</v>
      </c>
      <c r="I234" s="64">
        <v>7</v>
      </c>
      <c r="J234" s="81">
        <v>8</v>
      </c>
      <c r="K234" s="82" t="s">
        <v>10</v>
      </c>
      <c r="L234" s="82" t="s">
        <v>10</v>
      </c>
      <c r="M234" s="82" t="s">
        <v>361</v>
      </c>
      <c r="N234" s="83" t="s">
        <v>360</v>
      </c>
      <c r="O234" s="83"/>
      <c r="S234" s="31"/>
      <c r="T234" s="40"/>
      <c r="U234" s="31"/>
    </row>
    <row r="235" spans="1:21" ht="21" customHeight="1" x14ac:dyDescent="0.25">
      <c r="A235" s="80">
        <v>231</v>
      </c>
      <c r="B235" s="87" t="s">
        <v>58</v>
      </c>
      <c r="C235" s="47" t="s">
        <v>620</v>
      </c>
      <c r="D235" s="46" t="s">
        <v>167</v>
      </c>
      <c r="E235" s="63" t="s">
        <v>13</v>
      </c>
      <c r="F235" s="46" t="s">
        <v>93</v>
      </c>
      <c r="G235" s="64">
        <v>5.7</v>
      </c>
      <c r="H235" s="64">
        <v>6.3</v>
      </c>
      <c r="I235" s="64">
        <v>5.6</v>
      </c>
      <c r="J235" s="81">
        <v>6.3</v>
      </c>
      <c r="K235" s="82" t="s">
        <v>105</v>
      </c>
      <c r="L235" s="82" t="s">
        <v>11</v>
      </c>
      <c r="M235" s="82"/>
      <c r="N235" s="83" t="s">
        <v>360</v>
      </c>
      <c r="O235" s="83"/>
      <c r="S235" s="31"/>
      <c r="T235" s="40"/>
      <c r="U235" s="31"/>
    </row>
    <row r="236" spans="1:21" ht="21" customHeight="1" x14ac:dyDescent="0.25">
      <c r="A236" s="80">
        <v>232</v>
      </c>
      <c r="B236" s="107" t="s">
        <v>95</v>
      </c>
      <c r="C236" s="47" t="s">
        <v>776</v>
      </c>
      <c r="D236" s="93" t="s">
        <v>373</v>
      </c>
      <c r="E236" s="46" t="s">
        <v>9</v>
      </c>
      <c r="F236" s="46" t="s">
        <v>93</v>
      </c>
      <c r="G236" s="80"/>
      <c r="H236" s="80"/>
      <c r="I236" s="80"/>
      <c r="J236" s="81"/>
      <c r="K236" s="82"/>
      <c r="L236" s="82"/>
      <c r="M236" s="82"/>
      <c r="N236" s="83" t="s">
        <v>365</v>
      </c>
      <c r="O236" s="83"/>
      <c r="S236" s="31"/>
      <c r="T236" s="40"/>
      <c r="U236" s="31"/>
    </row>
    <row r="237" spans="1:21" ht="21" customHeight="1" x14ac:dyDescent="0.25">
      <c r="A237" s="80">
        <v>233</v>
      </c>
      <c r="B237" s="87" t="s">
        <v>55</v>
      </c>
      <c r="C237" s="47" t="s">
        <v>439</v>
      </c>
      <c r="D237" s="46" t="s">
        <v>336</v>
      </c>
      <c r="E237" s="63" t="s">
        <v>9</v>
      </c>
      <c r="F237" s="46" t="s">
        <v>93</v>
      </c>
      <c r="G237" s="64">
        <v>6.1</v>
      </c>
      <c r="H237" s="64">
        <v>6.9</v>
      </c>
      <c r="I237" s="64">
        <v>7.1</v>
      </c>
      <c r="J237" s="81">
        <v>7.3</v>
      </c>
      <c r="K237" s="82" t="s">
        <v>10</v>
      </c>
      <c r="L237" s="82" t="s">
        <v>10</v>
      </c>
      <c r="M237" s="82" t="s">
        <v>361</v>
      </c>
      <c r="N237" s="83" t="s">
        <v>360</v>
      </c>
      <c r="O237" s="83"/>
      <c r="S237" s="31"/>
      <c r="T237" s="40"/>
      <c r="U237" s="31"/>
    </row>
    <row r="238" spans="1:21" ht="21" customHeight="1" x14ac:dyDescent="0.25">
      <c r="A238" s="80">
        <v>234</v>
      </c>
      <c r="B238" s="87" t="s">
        <v>55</v>
      </c>
      <c r="C238" s="47" t="s">
        <v>429</v>
      </c>
      <c r="D238" s="46" t="s">
        <v>337</v>
      </c>
      <c r="E238" s="63" t="s">
        <v>9</v>
      </c>
      <c r="F238" s="46" t="s">
        <v>93</v>
      </c>
      <c r="G238" s="64">
        <v>7</v>
      </c>
      <c r="H238" s="64">
        <v>6.3</v>
      </c>
      <c r="I238" s="64">
        <v>7.6</v>
      </c>
      <c r="J238" s="81">
        <v>7.5</v>
      </c>
      <c r="K238" s="82" t="s">
        <v>10</v>
      </c>
      <c r="L238" s="82" t="s">
        <v>11</v>
      </c>
      <c r="M238" s="82" t="s">
        <v>361</v>
      </c>
      <c r="N238" s="83" t="s">
        <v>360</v>
      </c>
      <c r="O238" s="83"/>
      <c r="S238" s="31"/>
      <c r="T238" s="40"/>
      <c r="U238" s="31"/>
    </row>
    <row r="239" spans="1:21" ht="21" customHeight="1" x14ac:dyDescent="0.25">
      <c r="A239" s="80">
        <v>235</v>
      </c>
      <c r="B239" s="87" t="s">
        <v>42</v>
      </c>
      <c r="C239" s="47" t="s">
        <v>695</v>
      </c>
      <c r="D239" s="46" t="s">
        <v>175</v>
      </c>
      <c r="E239" s="63" t="s">
        <v>13</v>
      </c>
      <c r="F239" s="46" t="s">
        <v>93</v>
      </c>
      <c r="G239" s="64">
        <v>5.3</v>
      </c>
      <c r="H239" s="64">
        <v>4.9000000000000004</v>
      </c>
      <c r="I239" s="64">
        <v>5.4</v>
      </c>
      <c r="J239" s="81">
        <v>5.9</v>
      </c>
      <c r="K239" s="82" t="s">
        <v>105</v>
      </c>
      <c r="L239" s="82" t="s">
        <v>11</v>
      </c>
      <c r="M239" s="82"/>
      <c r="N239" s="83" t="s">
        <v>360</v>
      </c>
      <c r="O239" s="83"/>
      <c r="S239" s="31"/>
      <c r="T239" s="40"/>
      <c r="U239" s="31"/>
    </row>
    <row r="240" spans="1:21" ht="21" customHeight="1" x14ac:dyDescent="0.25">
      <c r="A240" s="80">
        <v>236</v>
      </c>
      <c r="B240" s="87" t="s">
        <v>24</v>
      </c>
      <c r="C240" s="47" t="s">
        <v>608</v>
      </c>
      <c r="D240" s="46" t="s">
        <v>159</v>
      </c>
      <c r="E240" s="63" t="s">
        <v>9</v>
      </c>
      <c r="F240" s="46" t="s">
        <v>93</v>
      </c>
      <c r="G240" s="64">
        <v>6</v>
      </c>
      <c r="H240" s="64">
        <v>7.3</v>
      </c>
      <c r="I240" s="64">
        <v>5.4</v>
      </c>
      <c r="J240" s="81">
        <v>6.4</v>
      </c>
      <c r="K240" s="82" t="s">
        <v>105</v>
      </c>
      <c r="L240" s="82" t="s">
        <v>11</v>
      </c>
      <c r="M240" s="82"/>
      <c r="N240" s="83" t="s">
        <v>360</v>
      </c>
      <c r="O240" s="83"/>
      <c r="S240" s="31"/>
      <c r="T240" s="40"/>
      <c r="U240" s="31"/>
    </row>
    <row r="241" spans="1:21" ht="21" customHeight="1" x14ac:dyDescent="0.25">
      <c r="A241" s="80">
        <v>237</v>
      </c>
      <c r="B241" s="87" t="s">
        <v>32</v>
      </c>
      <c r="C241" s="47" t="s">
        <v>648</v>
      </c>
      <c r="D241" s="46" t="s">
        <v>186</v>
      </c>
      <c r="E241" s="63" t="s">
        <v>13</v>
      </c>
      <c r="F241" s="46" t="s">
        <v>93</v>
      </c>
      <c r="G241" s="64">
        <v>6.8</v>
      </c>
      <c r="H241" s="64">
        <v>6.3</v>
      </c>
      <c r="I241" s="64">
        <v>7.1</v>
      </c>
      <c r="J241" s="81">
        <v>6.2</v>
      </c>
      <c r="K241" s="82" t="s">
        <v>105</v>
      </c>
      <c r="L241" s="82" t="s">
        <v>11</v>
      </c>
      <c r="M241" s="82"/>
      <c r="N241" s="83" t="s">
        <v>360</v>
      </c>
      <c r="O241" s="83"/>
      <c r="S241" s="31"/>
      <c r="T241" s="40"/>
    </row>
    <row r="242" spans="1:21" ht="21" customHeight="1" x14ac:dyDescent="0.25">
      <c r="A242" s="80">
        <v>238</v>
      </c>
      <c r="B242" s="87" t="s">
        <v>40</v>
      </c>
      <c r="C242" s="47" t="s">
        <v>401</v>
      </c>
      <c r="D242" s="46" t="s">
        <v>236</v>
      </c>
      <c r="E242" s="63" t="s">
        <v>13</v>
      </c>
      <c r="F242" s="46" t="s">
        <v>93</v>
      </c>
      <c r="G242" s="64">
        <v>7.9</v>
      </c>
      <c r="H242" s="64">
        <v>6.6</v>
      </c>
      <c r="I242" s="64">
        <v>7.4</v>
      </c>
      <c r="J242" s="81">
        <v>7.9</v>
      </c>
      <c r="K242" s="82" t="s">
        <v>10</v>
      </c>
      <c r="L242" s="82" t="s">
        <v>11</v>
      </c>
      <c r="M242" s="82" t="s">
        <v>361</v>
      </c>
      <c r="N242" s="83" t="s">
        <v>360</v>
      </c>
      <c r="O242" s="83"/>
      <c r="S242" s="31"/>
      <c r="T242" s="40"/>
      <c r="U242" s="31"/>
    </row>
    <row r="243" spans="1:21" ht="21" customHeight="1" x14ac:dyDescent="0.25">
      <c r="A243" s="80">
        <v>239</v>
      </c>
      <c r="B243" s="87" t="s">
        <v>40</v>
      </c>
      <c r="C243" s="47" t="s">
        <v>704</v>
      </c>
      <c r="D243" s="46" t="s">
        <v>33</v>
      </c>
      <c r="E243" s="63" t="s">
        <v>13</v>
      </c>
      <c r="F243" s="46" t="s">
        <v>93</v>
      </c>
      <c r="G243" s="64">
        <v>5.9</v>
      </c>
      <c r="H243" s="64">
        <v>5.6</v>
      </c>
      <c r="I243" s="64">
        <v>4.7</v>
      </c>
      <c r="J243" s="81">
        <v>5.8</v>
      </c>
      <c r="K243" s="82" t="s">
        <v>105</v>
      </c>
      <c r="L243" s="82" t="s">
        <v>10</v>
      </c>
      <c r="M243" s="82"/>
      <c r="N243" s="83" t="s">
        <v>360</v>
      </c>
      <c r="O243" s="83"/>
      <c r="S243" s="31"/>
      <c r="T243" s="40"/>
      <c r="U243" s="31"/>
    </row>
    <row r="244" spans="1:21" ht="21" customHeight="1" x14ac:dyDescent="0.25">
      <c r="A244" s="80">
        <v>240</v>
      </c>
      <c r="B244" s="87" t="s">
        <v>40</v>
      </c>
      <c r="C244" s="47" t="s">
        <v>475</v>
      </c>
      <c r="D244" s="46" t="s">
        <v>240</v>
      </c>
      <c r="E244" s="63" t="s">
        <v>9</v>
      </c>
      <c r="F244" s="46" t="s">
        <v>93</v>
      </c>
      <c r="G244" s="64">
        <v>6.5</v>
      </c>
      <c r="H244" s="64">
        <v>6.3</v>
      </c>
      <c r="I244" s="64">
        <v>6.3</v>
      </c>
      <c r="J244" s="81">
        <v>7</v>
      </c>
      <c r="K244" s="82" t="s">
        <v>10</v>
      </c>
      <c r="L244" s="82" t="s">
        <v>11</v>
      </c>
      <c r="M244" s="82" t="s">
        <v>361</v>
      </c>
      <c r="N244" s="83" t="s">
        <v>360</v>
      </c>
      <c r="O244" s="83"/>
      <c r="S244" s="31"/>
      <c r="T244" s="40"/>
      <c r="U244" s="31"/>
    </row>
    <row r="245" spans="1:21" ht="21" customHeight="1" x14ac:dyDescent="0.25">
      <c r="A245" s="80">
        <v>241</v>
      </c>
      <c r="B245" s="87" t="s">
        <v>42</v>
      </c>
      <c r="C245" s="47" t="s">
        <v>634</v>
      </c>
      <c r="D245" s="46" t="s">
        <v>140</v>
      </c>
      <c r="E245" s="63" t="s">
        <v>13</v>
      </c>
      <c r="F245" s="46" t="s">
        <v>93</v>
      </c>
      <c r="G245" s="64">
        <v>4.2</v>
      </c>
      <c r="H245" s="64">
        <v>5.8</v>
      </c>
      <c r="I245" s="64">
        <v>6.1</v>
      </c>
      <c r="J245" s="81">
        <v>6.3</v>
      </c>
      <c r="K245" s="82" t="s">
        <v>105</v>
      </c>
      <c r="L245" s="82" t="s">
        <v>11</v>
      </c>
      <c r="M245" s="82"/>
      <c r="N245" s="83" t="s">
        <v>360</v>
      </c>
      <c r="O245" s="83"/>
      <c r="S245" s="31"/>
      <c r="T245" s="40"/>
      <c r="U245" s="31"/>
    </row>
    <row r="246" spans="1:21" ht="21" customHeight="1" x14ac:dyDescent="0.25">
      <c r="A246" s="80">
        <v>242</v>
      </c>
      <c r="B246" s="87" t="s">
        <v>42</v>
      </c>
      <c r="C246" s="47" t="s">
        <v>570</v>
      </c>
      <c r="D246" s="46" t="s">
        <v>146</v>
      </c>
      <c r="E246" s="63" t="s">
        <v>9</v>
      </c>
      <c r="F246" s="46" t="s">
        <v>93</v>
      </c>
      <c r="G246" s="64">
        <v>5.9</v>
      </c>
      <c r="H246" s="64">
        <v>5</v>
      </c>
      <c r="I246" s="64">
        <v>6.7</v>
      </c>
      <c r="J246" s="81">
        <v>6.7</v>
      </c>
      <c r="K246" s="82" t="s">
        <v>105</v>
      </c>
      <c r="L246" s="82" t="s">
        <v>11</v>
      </c>
      <c r="M246" s="82"/>
      <c r="N246" s="83" t="s">
        <v>360</v>
      </c>
      <c r="O246" s="83"/>
      <c r="S246" s="31"/>
      <c r="T246" s="40"/>
      <c r="U246" s="31"/>
    </row>
    <row r="247" spans="1:21" ht="21" customHeight="1" x14ac:dyDescent="0.25">
      <c r="A247" s="80">
        <v>243</v>
      </c>
      <c r="B247" s="87" t="s">
        <v>42</v>
      </c>
      <c r="C247" s="47" t="s">
        <v>540</v>
      </c>
      <c r="D247" s="46" t="s">
        <v>251</v>
      </c>
      <c r="E247" s="63" t="s">
        <v>9</v>
      </c>
      <c r="F247" s="46" t="s">
        <v>93</v>
      </c>
      <c r="G247" s="64">
        <v>6.4</v>
      </c>
      <c r="H247" s="64">
        <v>6.1</v>
      </c>
      <c r="I247" s="64">
        <v>6.1</v>
      </c>
      <c r="J247" s="81">
        <v>7.1</v>
      </c>
      <c r="K247" s="82" t="s">
        <v>105</v>
      </c>
      <c r="L247" s="82" t="s">
        <v>11</v>
      </c>
      <c r="M247" s="82"/>
      <c r="N247" s="83" t="s">
        <v>360</v>
      </c>
      <c r="O247" s="83"/>
      <c r="S247" s="31"/>
      <c r="T247" s="40"/>
      <c r="U247" s="31"/>
    </row>
    <row r="248" spans="1:21" ht="21" customHeight="1" x14ac:dyDescent="0.25">
      <c r="A248" s="80">
        <v>244</v>
      </c>
      <c r="B248" s="87" t="s">
        <v>36</v>
      </c>
      <c r="C248" s="47" t="s">
        <v>679</v>
      </c>
      <c r="D248" s="46" t="s">
        <v>220</v>
      </c>
      <c r="E248" s="63" t="s">
        <v>13</v>
      </c>
      <c r="F248" s="46" t="s">
        <v>93</v>
      </c>
      <c r="G248" s="64">
        <v>5.5</v>
      </c>
      <c r="H248" s="64">
        <v>6.1</v>
      </c>
      <c r="I248" s="64">
        <v>6.4</v>
      </c>
      <c r="J248" s="81">
        <v>6</v>
      </c>
      <c r="K248" s="82" t="s">
        <v>105</v>
      </c>
      <c r="L248" s="82" t="s">
        <v>10</v>
      </c>
      <c r="M248" s="82"/>
      <c r="N248" s="83" t="s">
        <v>360</v>
      </c>
      <c r="O248" s="83"/>
      <c r="S248" s="31"/>
      <c r="T248" s="40"/>
      <c r="U248" s="31"/>
    </row>
    <row r="249" spans="1:21" ht="21" customHeight="1" x14ac:dyDescent="0.25">
      <c r="A249" s="80">
        <v>245</v>
      </c>
      <c r="B249" s="87" t="s">
        <v>36</v>
      </c>
      <c r="C249" s="47" t="s">
        <v>756</v>
      </c>
      <c r="D249" s="46" t="s">
        <v>221</v>
      </c>
      <c r="E249" s="63" t="s">
        <v>9</v>
      </c>
      <c r="F249" s="46" t="s">
        <v>93</v>
      </c>
      <c r="G249" s="64">
        <v>2.8</v>
      </c>
      <c r="H249" s="64">
        <v>5.4</v>
      </c>
      <c r="I249" s="64">
        <v>4.2</v>
      </c>
      <c r="J249" s="81">
        <v>5.5</v>
      </c>
      <c r="K249" s="82" t="s">
        <v>61</v>
      </c>
      <c r="L249" s="82" t="s">
        <v>14</v>
      </c>
      <c r="M249" s="82"/>
      <c r="N249" s="83" t="s">
        <v>363</v>
      </c>
      <c r="O249" s="83"/>
      <c r="S249" s="31"/>
      <c r="T249" s="40"/>
      <c r="U249" s="31"/>
    </row>
    <row r="250" spans="1:21" ht="21" customHeight="1" x14ac:dyDescent="0.25">
      <c r="A250" s="80">
        <v>246</v>
      </c>
      <c r="B250" s="87" t="s">
        <v>36</v>
      </c>
      <c r="C250" s="47" t="s">
        <v>703</v>
      </c>
      <c r="D250" s="46" t="s">
        <v>222</v>
      </c>
      <c r="E250" s="63" t="s">
        <v>13</v>
      </c>
      <c r="F250" s="46" t="s">
        <v>93</v>
      </c>
      <c r="G250" s="64">
        <v>4.7</v>
      </c>
      <c r="H250" s="64">
        <v>5.0999999999999996</v>
      </c>
      <c r="I250" s="64">
        <v>5.8</v>
      </c>
      <c r="J250" s="81">
        <v>5.8</v>
      </c>
      <c r="K250" s="82" t="s">
        <v>105</v>
      </c>
      <c r="L250" s="82" t="s">
        <v>362</v>
      </c>
      <c r="M250" s="82"/>
      <c r="N250" s="83" t="s">
        <v>364</v>
      </c>
      <c r="O250" s="83"/>
      <c r="S250" s="31"/>
      <c r="T250" s="40"/>
      <c r="U250" s="31"/>
    </row>
    <row r="251" spans="1:21" ht="21" customHeight="1" x14ac:dyDescent="0.25">
      <c r="A251" s="80">
        <v>247</v>
      </c>
      <c r="B251" s="87" t="s">
        <v>52</v>
      </c>
      <c r="C251" s="47" t="s">
        <v>115</v>
      </c>
      <c r="D251" s="46" t="s">
        <v>331</v>
      </c>
      <c r="E251" s="63" t="s">
        <v>9</v>
      </c>
      <c r="F251" s="46" t="s">
        <v>93</v>
      </c>
      <c r="G251" s="64">
        <v>8.3000000000000007</v>
      </c>
      <c r="H251" s="64">
        <v>6.3</v>
      </c>
      <c r="I251" s="64">
        <v>6.2</v>
      </c>
      <c r="J251" s="81">
        <v>7.1</v>
      </c>
      <c r="K251" s="82" t="s">
        <v>10</v>
      </c>
      <c r="L251" s="82" t="s">
        <v>11</v>
      </c>
      <c r="M251" s="82" t="s">
        <v>361</v>
      </c>
      <c r="N251" s="83" t="s">
        <v>360</v>
      </c>
      <c r="O251" s="83"/>
      <c r="S251" s="31"/>
      <c r="T251" s="40"/>
      <c r="U251" s="31"/>
    </row>
    <row r="252" spans="1:21" ht="21" customHeight="1" x14ac:dyDescent="0.25">
      <c r="A252" s="80">
        <v>248</v>
      </c>
      <c r="B252" s="87" t="s">
        <v>49</v>
      </c>
      <c r="C252" s="47" t="s">
        <v>437</v>
      </c>
      <c r="D252" s="46" t="s">
        <v>122</v>
      </c>
      <c r="E252" s="63" t="s">
        <v>13</v>
      </c>
      <c r="F252" s="46" t="s">
        <v>94</v>
      </c>
      <c r="G252" s="64">
        <v>6.7</v>
      </c>
      <c r="H252" s="64">
        <v>6.3</v>
      </c>
      <c r="I252" s="64">
        <v>5.7</v>
      </c>
      <c r="J252" s="81">
        <v>7.4</v>
      </c>
      <c r="K252" s="82" t="s">
        <v>10</v>
      </c>
      <c r="L252" s="82" t="s">
        <v>11</v>
      </c>
      <c r="M252" s="82" t="s">
        <v>361</v>
      </c>
      <c r="N252" s="83" t="s">
        <v>360</v>
      </c>
      <c r="O252" s="83"/>
      <c r="S252" s="31"/>
      <c r="T252" s="40"/>
      <c r="U252" s="31"/>
    </row>
    <row r="253" spans="1:21" ht="21" customHeight="1" x14ac:dyDescent="0.25">
      <c r="A253" s="80">
        <v>249</v>
      </c>
      <c r="B253" s="87" t="s">
        <v>8</v>
      </c>
      <c r="C253" s="47" t="s">
        <v>469</v>
      </c>
      <c r="D253" s="46" t="s">
        <v>118</v>
      </c>
      <c r="E253" s="63" t="s">
        <v>9</v>
      </c>
      <c r="F253" s="46" t="s">
        <v>94</v>
      </c>
      <c r="G253" s="64">
        <v>7.8</v>
      </c>
      <c r="H253" s="64">
        <v>7.2</v>
      </c>
      <c r="I253" s="64">
        <v>6</v>
      </c>
      <c r="J253" s="81">
        <v>7</v>
      </c>
      <c r="K253" s="82" t="s">
        <v>10</v>
      </c>
      <c r="L253" s="82" t="s">
        <v>11</v>
      </c>
      <c r="M253" s="82" t="s">
        <v>361</v>
      </c>
      <c r="N253" s="83" t="s">
        <v>360</v>
      </c>
      <c r="O253" s="83"/>
      <c r="S253" s="31"/>
      <c r="T253" s="40"/>
      <c r="U253" s="31"/>
    </row>
    <row r="254" spans="1:21" ht="21" customHeight="1" x14ac:dyDescent="0.25">
      <c r="A254" s="80">
        <v>250</v>
      </c>
      <c r="B254" s="87" t="s">
        <v>32</v>
      </c>
      <c r="C254" s="47" t="s">
        <v>738</v>
      </c>
      <c r="D254" s="46" t="s">
        <v>174</v>
      </c>
      <c r="E254" s="63" t="s">
        <v>13</v>
      </c>
      <c r="F254" s="46" t="s">
        <v>94</v>
      </c>
      <c r="G254" s="64">
        <v>5.5</v>
      </c>
      <c r="H254" s="64">
        <v>5</v>
      </c>
      <c r="I254" s="64">
        <v>4.7</v>
      </c>
      <c r="J254" s="81">
        <v>5.3</v>
      </c>
      <c r="K254" s="82" t="s">
        <v>105</v>
      </c>
      <c r="L254" s="82" t="s">
        <v>10</v>
      </c>
      <c r="M254" s="82"/>
      <c r="N254" s="83" t="s">
        <v>360</v>
      </c>
      <c r="O254" s="83"/>
      <c r="S254" s="31"/>
      <c r="T254" s="40"/>
      <c r="U254" s="31"/>
    </row>
    <row r="255" spans="1:21" ht="21" customHeight="1" x14ac:dyDescent="0.25">
      <c r="A255" s="80">
        <v>251</v>
      </c>
      <c r="B255" s="87" t="s">
        <v>32</v>
      </c>
      <c r="C255" s="47" t="s">
        <v>590</v>
      </c>
      <c r="D255" s="46" t="s">
        <v>176</v>
      </c>
      <c r="E255" s="63" t="s">
        <v>13</v>
      </c>
      <c r="F255" s="46" t="s">
        <v>94</v>
      </c>
      <c r="G255" s="64">
        <v>5.9</v>
      </c>
      <c r="H255" s="64">
        <v>6.3</v>
      </c>
      <c r="I255" s="64">
        <v>6.3</v>
      </c>
      <c r="J255" s="81">
        <v>6.5</v>
      </c>
      <c r="K255" s="82" t="s">
        <v>105</v>
      </c>
      <c r="L255" s="82" t="s">
        <v>10</v>
      </c>
      <c r="M255" s="82"/>
      <c r="N255" s="83" t="s">
        <v>360</v>
      </c>
      <c r="O255" s="83"/>
      <c r="S255" s="31"/>
      <c r="T255" s="40"/>
      <c r="U255" s="31"/>
    </row>
    <row r="256" spans="1:21" ht="21" customHeight="1" x14ac:dyDescent="0.25">
      <c r="A256" s="80">
        <v>252</v>
      </c>
      <c r="B256" s="87" t="s">
        <v>8</v>
      </c>
      <c r="C256" s="47" t="s">
        <v>113</v>
      </c>
      <c r="D256" s="46" t="s">
        <v>121</v>
      </c>
      <c r="E256" s="63" t="s">
        <v>13</v>
      </c>
      <c r="F256" s="46" t="s">
        <v>94</v>
      </c>
      <c r="G256" s="64">
        <v>6.9</v>
      </c>
      <c r="H256" s="64">
        <v>6.4</v>
      </c>
      <c r="I256" s="64">
        <v>7.1</v>
      </c>
      <c r="J256" s="81">
        <v>6.7</v>
      </c>
      <c r="K256" s="82" t="s">
        <v>10</v>
      </c>
      <c r="L256" s="82" t="s">
        <v>11</v>
      </c>
      <c r="M256" s="82" t="s">
        <v>361</v>
      </c>
      <c r="N256" s="83" t="s">
        <v>360</v>
      </c>
      <c r="O256" s="83"/>
      <c r="S256" s="31"/>
      <c r="T256" s="40"/>
      <c r="U256" s="31"/>
    </row>
    <row r="257" spans="1:21" ht="21" customHeight="1" x14ac:dyDescent="0.25">
      <c r="A257" s="80">
        <v>253</v>
      </c>
      <c r="B257" s="87" t="s">
        <v>42</v>
      </c>
      <c r="C257" s="47" t="s">
        <v>632</v>
      </c>
      <c r="D257" s="46" t="s">
        <v>251</v>
      </c>
      <c r="E257" s="63" t="s">
        <v>9</v>
      </c>
      <c r="F257" s="46" t="s">
        <v>94</v>
      </c>
      <c r="G257" s="64">
        <v>5.6</v>
      </c>
      <c r="H257" s="64">
        <v>5</v>
      </c>
      <c r="I257" s="64">
        <v>6.8</v>
      </c>
      <c r="J257" s="81">
        <v>6.3</v>
      </c>
      <c r="K257" s="82" t="s">
        <v>105</v>
      </c>
      <c r="L257" s="82" t="s">
        <v>11</v>
      </c>
      <c r="M257" s="82"/>
      <c r="N257" s="83" t="s">
        <v>360</v>
      </c>
      <c r="O257" s="83"/>
      <c r="S257" s="31"/>
      <c r="T257" s="40"/>
      <c r="U257" s="31"/>
    </row>
    <row r="258" spans="1:21" ht="21" customHeight="1" x14ac:dyDescent="0.25">
      <c r="A258" s="80">
        <v>254</v>
      </c>
      <c r="B258" s="90" t="s">
        <v>375</v>
      </c>
      <c r="C258" s="65" t="s">
        <v>774</v>
      </c>
      <c r="D258" s="96" t="s">
        <v>367</v>
      </c>
      <c r="E258" s="46" t="s">
        <v>13</v>
      </c>
      <c r="F258" s="46" t="s">
        <v>94</v>
      </c>
      <c r="G258" s="80"/>
      <c r="H258" s="80"/>
      <c r="I258" s="80"/>
      <c r="J258" s="81"/>
      <c r="K258" s="82"/>
      <c r="L258" s="82"/>
      <c r="M258" s="82"/>
      <c r="N258" s="83" t="s">
        <v>365</v>
      </c>
      <c r="O258" s="83"/>
      <c r="S258" s="31"/>
      <c r="T258" s="40"/>
      <c r="U258" s="31"/>
    </row>
    <row r="259" spans="1:21" ht="21" customHeight="1" x14ac:dyDescent="0.25">
      <c r="A259" s="80">
        <v>255</v>
      </c>
      <c r="B259" s="87" t="s">
        <v>36</v>
      </c>
      <c r="C259" s="47" t="s">
        <v>563</v>
      </c>
      <c r="D259" s="46" t="s">
        <v>197</v>
      </c>
      <c r="E259" s="63" t="s">
        <v>9</v>
      </c>
      <c r="F259" s="46" t="s">
        <v>94</v>
      </c>
      <c r="G259" s="64">
        <v>6</v>
      </c>
      <c r="H259" s="64">
        <v>6.1</v>
      </c>
      <c r="I259" s="64">
        <v>5.5</v>
      </c>
      <c r="J259" s="81">
        <v>6.7</v>
      </c>
      <c r="K259" s="82" t="s">
        <v>105</v>
      </c>
      <c r="L259" s="82" t="s">
        <v>14</v>
      </c>
      <c r="M259" s="82"/>
      <c r="N259" s="83" t="s">
        <v>360</v>
      </c>
      <c r="O259" s="83"/>
      <c r="S259" s="31"/>
      <c r="T259" s="40"/>
      <c r="U259" s="31"/>
    </row>
    <row r="260" spans="1:21" ht="21" customHeight="1" x14ac:dyDescent="0.25">
      <c r="A260" s="80">
        <v>256</v>
      </c>
      <c r="B260" s="87" t="s">
        <v>51</v>
      </c>
      <c r="C260" s="47" t="s">
        <v>424</v>
      </c>
      <c r="D260" s="46" t="s">
        <v>180</v>
      </c>
      <c r="E260" s="63" t="s">
        <v>9</v>
      </c>
      <c r="F260" s="46" t="s">
        <v>94</v>
      </c>
      <c r="G260" s="64">
        <v>7.8</v>
      </c>
      <c r="H260" s="64">
        <v>6.5</v>
      </c>
      <c r="I260" s="64">
        <v>6.4</v>
      </c>
      <c r="J260" s="81">
        <v>7.6</v>
      </c>
      <c r="K260" s="82" t="s">
        <v>10</v>
      </c>
      <c r="L260" s="82" t="s">
        <v>11</v>
      </c>
      <c r="M260" s="82" t="s">
        <v>361</v>
      </c>
      <c r="N260" s="83" t="s">
        <v>360</v>
      </c>
      <c r="O260" s="83"/>
      <c r="S260" s="31"/>
      <c r="T260" s="40"/>
      <c r="U260" s="31"/>
    </row>
    <row r="261" spans="1:21" ht="21" customHeight="1" x14ac:dyDescent="0.25">
      <c r="A261" s="80">
        <v>257</v>
      </c>
      <c r="B261" s="87" t="s">
        <v>58</v>
      </c>
      <c r="C261" s="47" t="s">
        <v>769</v>
      </c>
      <c r="D261" s="46" t="s">
        <v>208</v>
      </c>
      <c r="E261" s="63" t="s">
        <v>9</v>
      </c>
      <c r="F261" s="46" t="s">
        <v>94</v>
      </c>
      <c r="G261" s="64">
        <v>2.9</v>
      </c>
      <c r="H261" s="64">
        <v>6</v>
      </c>
      <c r="I261" s="64">
        <v>4.0999999999999996</v>
      </c>
      <c r="J261" s="81">
        <v>4.8</v>
      </c>
      <c r="K261" s="82" t="s">
        <v>61</v>
      </c>
      <c r="L261" s="82" t="s">
        <v>10</v>
      </c>
      <c r="M261" s="82"/>
      <c r="N261" s="83" t="s">
        <v>363</v>
      </c>
      <c r="O261" s="83"/>
      <c r="S261" s="31"/>
      <c r="T261" s="40"/>
      <c r="U261" s="31"/>
    </row>
    <row r="262" spans="1:21" ht="21" customHeight="1" x14ac:dyDescent="0.25">
      <c r="A262" s="80">
        <v>258</v>
      </c>
      <c r="B262" s="87" t="s">
        <v>8</v>
      </c>
      <c r="C262" s="47" t="s">
        <v>491</v>
      </c>
      <c r="D262" s="46" t="s">
        <v>125</v>
      </c>
      <c r="E262" s="63" t="s">
        <v>13</v>
      </c>
      <c r="F262" s="46" t="s">
        <v>94</v>
      </c>
      <c r="G262" s="64">
        <v>5.7</v>
      </c>
      <c r="H262" s="64">
        <v>6.7</v>
      </c>
      <c r="I262" s="64">
        <v>5.6</v>
      </c>
      <c r="J262" s="81">
        <v>6.8</v>
      </c>
      <c r="K262" s="82" t="s">
        <v>10</v>
      </c>
      <c r="L262" s="82" t="s">
        <v>11</v>
      </c>
      <c r="M262" s="82" t="s">
        <v>361</v>
      </c>
      <c r="N262" s="83" t="s">
        <v>360</v>
      </c>
      <c r="O262" s="83"/>
      <c r="S262" s="31"/>
      <c r="T262" s="40"/>
      <c r="U262" s="31"/>
    </row>
    <row r="263" spans="1:21" ht="21" customHeight="1" x14ac:dyDescent="0.25">
      <c r="A263" s="80">
        <v>259</v>
      </c>
      <c r="B263" s="87" t="s">
        <v>45</v>
      </c>
      <c r="C263" s="47" t="s">
        <v>550</v>
      </c>
      <c r="D263" s="46" t="s">
        <v>31</v>
      </c>
      <c r="E263" s="63" t="s">
        <v>13</v>
      </c>
      <c r="F263" s="46" t="s">
        <v>94</v>
      </c>
      <c r="G263" s="64">
        <v>5.8</v>
      </c>
      <c r="H263" s="64">
        <v>6.2</v>
      </c>
      <c r="I263" s="64">
        <v>6.2</v>
      </c>
      <c r="J263" s="81">
        <v>6.8</v>
      </c>
      <c r="K263" s="82" t="s">
        <v>105</v>
      </c>
      <c r="L263" s="82" t="s">
        <v>11</v>
      </c>
      <c r="M263" s="82"/>
      <c r="N263" s="83" t="s">
        <v>360</v>
      </c>
      <c r="O263" s="83"/>
      <c r="S263" s="31"/>
      <c r="T263" s="40"/>
      <c r="U263" s="31"/>
    </row>
    <row r="264" spans="1:21" ht="21" customHeight="1" x14ac:dyDescent="0.25">
      <c r="A264" s="80">
        <v>260</v>
      </c>
      <c r="B264" s="87" t="s">
        <v>55</v>
      </c>
      <c r="C264" s="47" t="s">
        <v>411</v>
      </c>
      <c r="D264" s="46" t="s">
        <v>335</v>
      </c>
      <c r="E264" s="63" t="s">
        <v>13</v>
      </c>
      <c r="F264" s="46" t="s">
        <v>94</v>
      </c>
      <c r="G264" s="64">
        <v>9.1</v>
      </c>
      <c r="H264" s="64">
        <v>6.8</v>
      </c>
      <c r="I264" s="64">
        <v>6.1</v>
      </c>
      <c r="J264" s="81">
        <v>7.7</v>
      </c>
      <c r="K264" s="82" t="s">
        <v>10</v>
      </c>
      <c r="L264" s="82" t="s">
        <v>11</v>
      </c>
      <c r="M264" s="82" t="s">
        <v>361</v>
      </c>
      <c r="N264" s="83" t="s">
        <v>360</v>
      </c>
      <c r="O264" s="83"/>
      <c r="S264" s="31"/>
      <c r="T264" s="40"/>
      <c r="U264" s="31"/>
    </row>
    <row r="265" spans="1:21" ht="21" customHeight="1" x14ac:dyDescent="0.25">
      <c r="A265" s="80">
        <v>261</v>
      </c>
      <c r="B265" s="87" t="s">
        <v>49</v>
      </c>
      <c r="C265" s="47" t="s">
        <v>453</v>
      </c>
      <c r="D265" s="46" t="s">
        <v>170</v>
      </c>
      <c r="E265" s="63" t="s">
        <v>13</v>
      </c>
      <c r="F265" s="46" t="s">
        <v>94</v>
      </c>
      <c r="G265" s="64">
        <v>6.9</v>
      </c>
      <c r="H265" s="64">
        <v>5.5</v>
      </c>
      <c r="I265" s="64">
        <v>7.9</v>
      </c>
      <c r="J265" s="81">
        <v>7.2</v>
      </c>
      <c r="K265" s="82" t="s">
        <v>10</v>
      </c>
      <c r="L265" s="82" t="s">
        <v>11</v>
      </c>
      <c r="M265" s="82" t="s">
        <v>361</v>
      </c>
      <c r="N265" s="83" t="s">
        <v>360</v>
      </c>
      <c r="O265" s="83"/>
      <c r="S265" s="31"/>
      <c r="T265" s="40"/>
      <c r="U265" s="31"/>
    </row>
    <row r="266" spans="1:21" ht="21" customHeight="1" x14ac:dyDescent="0.25">
      <c r="A266" s="80">
        <v>262</v>
      </c>
      <c r="B266" s="87" t="s">
        <v>55</v>
      </c>
      <c r="C266" s="47" t="s">
        <v>686</v>
      </c>
      <c r="D266" s="46" t="s">
        <v>124</v>
      </c>
      <c r="E266" s="63" t="s">
        <v>13</v>
      </c>
      <c r="F266" s="46" t="s">
        <v>94</v>
      </c>
      <c r="G266" s="64">
        <v>4</v>
      </c>
      <c r="H266" s="64">
        <v>5.3</v>
      </c>
      <c r="I266" s="64">
        <v>6.7</v>
      </c>
      <c r="J266" s="81">
        <v>5.9</v>
      </c>
      <c r="K266" s="82" t="s">
        <v>105</v>
      </c>
      <c r="L266" s="82" t="s">
        <v>11</v>
      </c>
      <c r="M266" s="82"/>
      <c r="N266" s="83" t="s">
        <v>360</v>
      </c>
      <c r="O266" s="83"/>
      <c r="S266" s="31"/>
      <c r="T266" s="40"/>
      <c r="U266" s="31"/>
    </row>
    <row r="267" spans="1:21" ht="21" customHeight="1" x14ac:dyDescent="0.25">
      <c r="A267" s="80">
        <v>263</v>
      </c>
      <c r="B267" s="87" t="s">
        <v>8</v>
      </c>
      <c r="C267" s="47" t="s">
        <v>457</v>
      </c>
      <c r="D267" s="46" t="s">
        <v>126</v>
      </c>
      <c r="E267" s="63" t="s">
        <v>13</v>
      </c>
      <c r="F267" s="46" t="s">
        <v>94</v>
      </c>
      <c r="G267" s="64">
        <v>6.8</v>
      </c>
      <c r="H267" s="64">
        <v>6.1</v>
      </c>
      <c r="I267" s="64">
        <v>6.6</v>
      </c>
      <c r="J267" s="81">
        <v>7.1</v>
      </c>
      <c r="K267" s="82" t="s">
        <v>10</v>
      </c>
      <c r="L267" s="82" t="s">
        <v>11</v>
      </c>
      <c r="M267" s="82" t="s">
        <v>361</v>
      </c>
      <c r="N267" s="83" t="s">
        <v>360</v>
      </c>
      <c r="O267" s="83"/>
      <c r="S267" s="31"/>
      <c r="T267" s="40"/>
      <c r="U267" s="31"/>
    </row>
    <row r="268" spans="1:21" ht="21" customHeight="1" x14ac:dyDescent="0.25">
      <c r="A268" s="80">
        <v>264</v>
      </c>
      <c r="B268" s="87" t="s">
        <v>24</v>
      </c>
      <c r="C268" s="47" t="s">
        <v>389</v>
      </c>
      <c r="D268" s="46" t="s">
        <v>154</v>
      </c>
      <c r="E268" s="63" t="s">
        <v>9</v>
      </c>
      <c r="F268" s="46" t="s">
        <v>94</v>
      </c>
      <c r="G268" s="64">
        <v>7.8</v>
      </c>
      <c r="H268" s="64">
        <v>8.1</v>
      </c>
      <c r="I268" s="64">
        <v>7.4</v>
      </c>
      <c r="J268" s="81">
        <v>8.1999999999999993</v>
      </c>
      <c r="K268" s="82" t="s">
        <v>21</v>
      </c>
      <c r="L268" s="82" t="s">
        <v>11</v>
      </c>
      <c r="M268" s="82" t="s">
        <v>21</v>
      </c>
      <c r="N268" s="83" t="s">
        <v>360</v>
      </c>
      <c r="O268" s="83"/>
      <c r="S268" s="31"/>
      <c r="T268" s="40"/>
      <c r="U268" s="31"/>
    </row>
    <row r="269" spans="1:21" ht="21" customHeight="1" x14ac:dyDescent="0.25">
      <c r="A269" s="80">
        <v>265</v>
      </c>
      <c r="B269" s="87" t="s">
        <v>42</v>
      </c>
      <c r="C269" s="47" t="s">
        <v>579</v>
      </c>
      <c r="D269" s="46" t="s">
        <v>258</v>
      </c>
      <c r="E269" s="63" t="s">
        <v>13</v>
      </c>
      <c r="F269" s="46" t="s">
        <v>94</v>
      </c>
      <c r="G269" s="64">
        <v>6.9</v>
      </c>
      <c r="H269" s="64">
        <v>4.5999999999999996</v>
      </c>
      <c r="I269" s="64">
        <v>6.3</v>
      </c>
      <c r="J269" s="81">
        <v>6.6</v>
      </c>
      <c r="K269" s="82" t="s">
        <v>105</v>
      </c>
      <c r="L269" s="82" t="s">
        <v>11</v>
      </c>
      <c r="M269" s="82"/>
      <c r="N269" s="83" t="s">
        <v>360</v>
      </c>
      <c r="O269" s="83"/>
      <c r="S269" s="31"/>
      <c r="T269" s="40"/>
      <c r="U269" s="31"/>
    </row>
    <row r="270" spans="1:21" ht="21" customHeight="1" x14ac:dyDescent="0.25">
      <c r="A270" s="80">
        <v>266</v>
      </c>
      <c r="B270" s="87" t="s">
        <v>45</v>
      </c>
      <c r="C270" s="47" t="s">
        <v>637</v>
      </c>
      <c r="D270" s="46" t="s">
        <v>271</v>
      </c>
      <c r="E270" s="63" t="s">
        <v>13</v>
      </c>
      <c r="F270" s="46" t="s">
        <v>94</v>
      </c>
      <c r="G270" s="64">
        <v>7.3</v>
      </c>
      <c r="H270" s="64">
        <v>4.5999999999999996</v>
      </c>
      <c r="I270" s="64">
        <v>5.5</v>
      </c>
      <c r="J270" s="81">
        <v>6.3</v>
      </c>
      <c r="K270" s="82" t="s">
        <v>105</v>
      </c>
      <c r="L270" s="82" t="s">
        <v>11</v>
      </c>
      <c r="M270" s="82"/>
      <c r="N270" s="83" t="s">
        <v>360</v>
      </c>
      <c r="O270" s="83"/>
      <c r="S270" s="31"/>
      <c r="T270" s="40"/>
      <c r="U270" s="31"/>
    </row>
    <row r="271" spans="1:21" ht="21" customHeight="1" x14ac:dyDescent="0.25">
      <c r="A271" s="80">
        <v>267</v>
      </c>
      <c r="B271" s="87" t="s">
        <v>32</v>
      </c>
      <c r="C271" s="47" t="s">
        <v>487</v>
      </c>
      <c r="D271" s="46" t="s">
        <v>182</v>
      </c>
      <c r="E271" s="63" t="s">
        <v>9</v>
      </c>
      <c r="F271" s="46" t="s">
        <v>94</v>
      </c>
      <c r="G271" s="64">
        <v>6.8</v>
      </c>
      <c r="H271" s="64">
        <v>5.4</v>
      </c>
      <c r="I271" s="64">
        <v>5.9</v>
      </c>
      <c r="J271" s="81">
        <v>6.9</v>
      </c>
      <c r="K271" s="82" t="s">
        <v>10</v>
      </c>
      <c r="L271" s="82" t="s">
        <v>11</v>
      </c>
      <c r="M271" s="82" t="s">
        <v>361</v>
      </c>
      <c r="N271" s="83" t="s">
        <v>360</v>
      </c>
      <c r="O271" s="83"/>
      <c r="S271" s="31"/>
      <c r="T271" s="40"/>
      <c r="U271" s="31"/>
    </row>
    <row r="272" spans="1:21" ht="21" customHeight="1" x14ac:dyDescent="0.25">
      <c r="A272" s="80">
        <v>268</v>
      </c>
      <c r="B272" s="87" t="s">
        <v>58</v>
      </c>
      <c r="C272" s="47" t="s">
        <v>589</v>
      </c>
      <c r="D272" s="46" t="s">
        <v>332</v>
      </c>
      <c r="E272" s="63" t="s">
        <v>13</v>
      </c>
      <c r="F272" s="46" t="s">
        <v>94</v>
      </c>
      <c r="G272" s="64">
        <v>5.8</v>
      </c>
      <c r="H272" s="64">
        <v>5.3</v>
      </c>
      <c r="I272" s="64">
        <v>6.2</v>
      </c>
      <c r="J272" s="81">
        <v>6.5</v>
      </c>
      <c r="K272" s="82" t="s">
        <v>105</v>
      </c>
      <c r="L272" s="82" t="s">
        <v>10</v>
      </c>
      <c r="M272" s="82"/>
      <c r="N272" s="83" t="s">
        <v>360</v>
      </c>
      <c r="O272" s="83"/>
      <c r="S272" s="31"/>
      <c r="T272" s="40"/>
      <c r="U272" s="31"/>
    </row>
    <row r="273" spans="1:21" ht="21" customHeight="1" x14ac:dyDescent="0.25">
      <c r="A273" s="80">
        <v>269</v>
      </c>
      <c r="B273" s="87" t="s">
        <v>51</v>
      </c>
      <c r="C273" s="47" t="s">
        <v>685</v>
      </c>
      <c r="D273" s="46" t="s">
        <v>298</v>
      </c>
      <c r="E273" s="63" t="s">
        <v>9</v>
      </c>
      <c r="F273" s="46" t="s">
        <v>94</v>
      </c>
      <c r="G273" s="64">
        <v>6.1</v>
      </c>
      <c r="H273" s="64">
        <v>5.6</v>
      </c>
      <c r="I273" s="64">
        <v>5.0999999999999996</v>
      </c>
      <c r="J273" s="81">
        <v>6</v>
      </c>
      <c r="K273" s="82" t="s">
        <v>105</v>
      </c>
      <c r="L273" s="82" t="s">
        <v>11</v>
      </c>
      <c r="M273" s="82"/>
      <c r="N273" s="83" t="s">
        <v>360</v>
      </c>
      <c r="O273" s="83"/>
      <c r="S273" s="31"/>
      <c r="T273" s="40"/>
      <c r="U273" s="31"/>
    </row>
    <row r="274" spans="1:21" ht="21" customHeight="1" x14ac:dyDescent="0.25">
      <c r="A274" s="80">
        <v>270</v>
      </c>
      <c r="B274" s="87" t="s">
        <v>24</v>
      </c>
      <c r="C274" s="47" t="s">
        <v>674</v>
      </c>
      <c r="D274" s="46" t="s">
        <v>158</v>
      </c>
      <c r="E274" s="63" t="s">
        <v>9</v>
      </c>
      <c r="F274" s="46" t="s">
        <v>94</v>
      </c>
      <c r="G274" s="64">
        <v>4.2</v>
      </c>
      <c r="H274" s="64">
        <v>6.2</v>
      </c>
      <c r="I274" s="64">
        <v>5.5</v>
      </c>
      <c r="J274" s="81">
        <v>6</v>
      </c>
      <c r="K274" s="82" t="s">
        <v>105</v>
      </c>
      <c r="L274" s="82" t="s">
        <v>11</v>
      </c>
      <c r="M274" s="82"/>
      <c r="N274" s="83" t="s">
        <v>360</v>
      </c>
      <c r="O274" s="83"/>
      <c r="S274" s="31"/>
      <c r="T274" s="40"/>
      <c r="U274" s="31"/>
    </row>
    <row r="275" spans="1:21" ht="21" customHeight="1" x14ac:dyDescent="0.25">
      <c r="A275" s="80">
        <v>271</v>
      </c>
      <c r="B275" s="87" t="s">
        <v>51</v>
      </c>
      <c r="C275" s="47" t="s">
        <v>521</v>
      </c>
      <c r="D275" s="46" t="s">
        <v>244</v>
      </c>
      <c r="E275" s="63" t="s">
        <v>13</v>
      </c>
      <c r="F275" s="46" t="s">
        <v>94</v>
      </c>
      <c r="G275" s="64">
        <v>7.6</v>
      </c>
      <c r="H275" s="64">
        <v>6.5</v>
      </c>
      <c r="I275" s="64">
        <v>5.2</v>
      </c>
      <c r="J275" s="81">
        <v>6.6</v>
      </c>
      <c r="K275" s="82" t="s">
        <v>10</v>
      </c>
      <c r="L275" s="82" t="s">
        <v>11</v>
      </c>
      <c r="M275" s="82" t="s">
        <v>361</v>
      </c>
      <c r="N275" s="83" t="s">
        <v>360</v>
      </c>
      <c r="O275" s="83"/>
      <c r="S275" s="31"/>
      <c r="T275" s="40"/>
      <c r="U275" s="31"/>
    </row>
    <row r="276" spans="1:21" ht="21" customHeight="1" x14ac:dyDescent="0.25">
      <c r="A276" s="80">
        <v>272</v>
      </c>
      <c r="B276" s="87" t="s">
        <v>32</v>
      </c>
      <c r="C276" s="47" t="s">
        <v>610</v>
      </c>
      <c r="D276" s="46" t="s">
        <v>148</v>
      </c>
      <c r="E276" s="63" t="s">
        <v>13</v>
      </c>
      <c r="F276" s="46" t="s">
        <v>94</v>
      </c>
      <c r="G276" s="64">
        <v>6.9</v>
      </c>
      <c r="H276" s="64">
        <v>5.3</v>
      </c>
      <c r="I276" s="64">
        <v>7.4</v>
      </c>
      <c r="J276" s="81">
        <v>6.4</v>
      </c>
      <c r="K276" s="82" t="s">
        <v>105</v>
      </c>
      <c r="L276" s="82" t="s">
        <v>14</v>
      </c>
      <c r="M276" s="82"/>
      <c r="N276" s="83" t="s">
        <v>360</v>
      </c>
      <c r="O276" s="83"/>
      <c r="S276" s="31"/>
      <c r="T276" s="40"/>
      <c r="U276" s="31"/>
    </row>
    <row r="277" spans="1:21" ht="21" customHeight="1" x14ac:dyDescent="0.25">
      <c r="A277" s="80">
        <v>273</v>
      </c>
      <c r="B277" s="87" t="s">
        <v>58</v>
      </c>
      <c r="C277" s="47" t="s">
        <v>526</v>
      </c>
      <c r="D277" s="46" t="s">
        <v>349</v>
      </c>
      <c r="E277" s="63" t="s">
        <v>13</v>
      </c>
      <c r="F277" s="46" t="s">
        <v>94</v>
      </c>
      <c r="G277" s="64">
        <v>6.8</v>
      </c>
      <c r="H277" s="64">
        <v>5.3</v>
      </c>
      <c r="I277" s="64">
        <v>5</v>
      </c>
      <c r="J277" s="81">
        <v>6.5</v>
      </c>
      <c r="K277" s="82" t="s">
        <v>10</v>
      </c>
      <c r="L277" s="82" t="s">
        <v>10</v>
      </c>
      <c r="M277" s="82" t="s">
        <v>361</v>
      </c>
      <c r="N277" s="83" t="s">
        <v>360</v>
      </c>
      <c r="O277" s="83"/>
      <c r="S277" s="31"/>
      <c r="T277" s="40"/>
      <c r="U277" s="31"/>
    </row>
    <row r="278" spans="1:21" ht="21" customHeight="1" x14ac:dyDescent="0.25">
      <c r="A278" s="80">
        <v>274</v>
      </c>
      <c r="B278" s="87" t="s">
        <v>36</v>
      </c>
      <c r="C278" s="47" t="s">
        <v>442</v>
      </c>
      <c r="D278" s="46" t="s">
        <v>177</v>
      </c>
      <c r="E278" s="63" t="s">
        <v>9</v>
      </c>
      <c r="F278" s="46" t="s">
        <v>94</v>
      </c>
      <c r="G278" s="64">
        <v>6.7</v>
      </c>
      <c r="H278" s="64">
        <v>6.5</v>
      </c>
      <c r="I278" s="64">
        <v>6</v>
      </c>
      <c r="J278" s="81">
        <v>7.3</v>
      </c>
      <c r="K278" s="82" t="s">
        <v>10</v>
      </c>
      <c r="L278" s="82" t="s">
        <v>10</v>
      </c>
      <c r="M278" s="82" t="s">
        <v>361</v>
      </c>
      <c r="N278" s="83" t="s">
        <v>360</v>
      </c>
      <c r="O278" s="83"/>
      <c r="S278" s="31"/>
      <c r="T278" s="40"/>
      <c r="U278" s="31"/>
    </row>
    <row r="279" spans="1:21" ht="21" customHeight="1" x14ac:dyDescent="0.25">
      <c r="A279" s="80">
        <v>275</v>
      </c>
      <c r="B279" s="87" t="s">
        <v>32</v>
      </c>
      <c r="C279" s="47" t="s">
        <v>659</v>
      </c>
      <c r="D279" s="46" t="s">
        <v>187</v>
      </c>
      <c r="E279" s="63" t="s">
        <v>9</v>
      </c>
      <c r="F279" s="46" t="s">
        <v>94</v>
      </c>
      <c r="G279" s="64">
        <v>5.6</v>
      </c>
      <c r="H279" s="64">
        <v>5.5</v>
      </c>
      <c r="I279" s="64">
        <v>5.3</v>
      </c>
      <c r="J279" s="81">
        <v>6.1</v>
      </c>
      <c r="K279" s="82" t="s">
        <v>105</v>
      </c>
      <c r="L279" s="82" t="s">
        <v>10</v>
      </c>
      <c r="M279" s="82"/>
      <c r="N279" s="83" t="s">
        <v>360</v>
      </c>
      <c r="O279" s="83"/>
      <c r="S279" s="31"/>
      <c r="T279" s="40"/>
      <c r="U279" s="31"/>
    </row>
    <row r="280" spans="1:21" ht="21" customHeight="1" x14ac:dyDescent="0.25">
      <c r="A280" s="80">
        <v>276</v>
      </c>
      <c r="B280" s="87" t="s">
        <v>51</v>
      </c>
      <c r="C280" s="47" t="s">
        <v>478</v>
      </c>
      <c r="D280" s="46" t="s">
        <v>246</v>
      </c>
      <c r="E280" s="63" t="s">
        <v>13</v>
      </c>
      <c r="F280" s="46" t="s">
        <v>94</v>
      </c>
      <c r="G280" s="64">
        <v>8</v>
      </c>
      <c r="H280" s="64">
        <v>6.2</v>
      </c>
      <c r="I280" s="64">
        <v>5.8</v>
      </c>
      <c r="J280" s="81">
        <v>7</v>
      </c>
      <c r="K280" s="82" t="s">
        <v>10</v>
      </c>
      <c r="L280" s="82" t="s">
        <v>10</v>
      </c>
      <c r="M280" s="82" t="s">
        <v>361</v>
      </c>
      <c r="N280" s="83" t="s">
        <v>360</v>
      </c>
      <c r="O280" s="83"/>
      <c r="S280" s="31"/>
      <c r="T280" s="40"/>
      <c r="U280" s="31"/>
    </row>
    <row r="281" spans="1:21" ht="21" customHeight="1" x14ac:dyDescent="0.25">
      <c r="A281" s="80">
        <v>277</v>
      </c>
      <c r="B281" s="87" t="s">
        <v>51</v>
      </c>
      <c r="C281" s="47" t="s">
        <v>722</v>
      </c>
      <c r="D281" s="46" t="s">
        <v>177</v>
      </c>
      <c r="E281" s="63" t="s">
        <v>9</v>
      </c>
      <c r="F281" s="46" t="s">
        <v>94</v>
      </c>
      <c r="G281" s="64">
        <v>3.5</v>
      </c>
      <c r="H281" s="64">
        <v>6.6</v>
      </c>
      <c r="I281" s="64">
        <v>4.4000000000000004</v>
      </c>
      <c r="J281" s="81">
        <v>5.7</v>
      </c>
      <c r="K281" s="82" t="s">
        <v>105</v>
      </c>
      <c r="L281" s="82" t="s">
        <v>362</v>
      </c>
      <c r="M281" s="82"/>
      <c r="N281" s="83" t="s">
        <v>364</v>
      </c>
      <c r="O281" s="83" t="s">
        <v>383</v>
      </c>
      <c r="S281" s="31"/>
      <c r="T281" s="40"/>
      <c r="U281" s="31"/>
    </row>
    <row r="282" spans="1:21" ht="21" customHeight="1" x14ac:dyDescent="0.25">
      <c r="A282" s="80">
        <v>278</v>
      </c>
      <c r="B282" s="87" t="s">
        <v>45</v>
      </c>
      <c r="C282" s="47" t="s">
        <v>750</v>
      </c>
      <c r="D282" s="46" t="s">
        <v>278</v>
      </c>
      <c r="E282" s="63" t="s">
        <v>9</v>
      </c>
      <c r="F282" s="46" t="s">
        <v>94</v>
      </c>
      <c r="G282" s="64">
        <v>3.6</v>
      </c>
      <c r="H282" s="64">
        <v>5.0999999999999996</v>
      </c>
      <c r="I282" s="64">
        <v>5.8</v>
      </c>
      <c r="J282" s="81">
        <v>5.9</v>
      </c>
      <c r="K282" s="82" t="s">
        <v>61</v>
      </c>
      <c r="L282" s="82" t="s">
        <v>14</v>
      </c>
      <c r="M282" s="82"/>
      <c r="N282" s="83" t="s">
        <v>363</v>
      </c>
      <c r="O282" s="83"/>
      <c r="S282" s="31"/>
      <c r="T282" s="40"/>
      <c r="U282" s="31"/>
    </row>
    <row r="283" spans="1:21" ht="21" customHeight="1" x14ac:dyDescent="0.25">
      <c r="A283" s="80">
        <v>279</v>
      </c>
      <c r="B283" s="87" t="s">
        <v>49</v>
      </c>
      <c r="C283" s="47" t="s">
        <v>573</v>
      </c>
      <c r="D283" s="46" t="s">
        <v>269</v>
      </c>
      <c r="E283" s="63" t="s">
        <v>9</v>
      </c>
      <c r="F283" s="46" t="s">
        <v>94</v>
      </c>
      <c r="G283" s="64">
        <v>6.3</v>
      </c>
      <c r="H283" s="64">
        <v>5.8</v>
      </c>
      <c r="I283" s="64">
        <v>6.4</v>
      </c>
      <c r="J283" s="81">
        <v>6.7</v>
      </c>
      <c r="K283" s="82" t="s">
        <v>105</v>
      </c>
      <c r="L283" s="82" t="s">
        <v>10</v>
      </c>
      <c r="M283" s="82"/>
      <c r="N283" s="83" t="s">
        <v>360</v>
      </c>
      <c r="O283" s="83"/>
      <c r="S283" s="31"/>
      <c r="T283" s="40"/>
      <c r="U283" s="31"/>
    </row>
    <row r="284" spans="1:21" ht="21" customHeight="1" x14ac:dyDescent="0.25">
      <c r="A284" s="80">
        <v>280</v>
      </c>
      <c r="B284" s="87" t="s">
        <v>51</v>
      </c>
      <c r="C284" s="47" t="s">
        <v>402</v>
      </c>
      <c r="D284" s="46" t="s">
        <v>146</v>
      </c>
      <c r="E284" s="63" t="s">
        <v>9</v>
      </c>
      <c r="F284" s="46" t="s">
        <v>94</v>
      </c>
      <c r="G284" s="64">
        <v>8.1999999999999993</v>
      </c>
      <c r="H284" s="64">
        <v>7.2</v>
      </c>
      <c r="I284" s="64">
        <v>6.4</v>
      </c>
      <c r="J284" s="81">
        <v>7.9</v>
      </c>
      <c r="K284" s="82" t="s">
        <v>10</v>
      </c>
      <c r="L284" s="82" t="s">
        <v>10</v>
      </c>
      <c r="M284" s="82" t="s">
        <v>361</v>
      </c>
      <c r="N284" s="83" t="s">
        <v>360</v>
      </c>
      <c r="O284" s="83"/>
      <c r="S284" s="31"/>
      <c r="T284" s="40"/>
      <c r="U284" s="31"/>
    </row>
    <row r="285" spans="1:21" ht="21" customHeight="1" x14ac:dyDescent="0.25">
      <c r="A285" s="80">
        <v>281</v>
      </c>
      <c r="B285" s="87" t="s">
        <v>32</v>
      </c>
      <c r="C285" s="47" t="s">
        <v>677</v>
      </c>
      <c r="D285" s="46" t="s">
        <v>145</v>
      </c>
      <c r="E285" s="63" t="s">
        <v>9</v>
      </c>
      <c r="F285" s="46" t="s">
        <v>94</v>
      </c>
      <c r="G285" s="64">
        <v>6.7</v>
      </c>
      <c r="H285" s="64">
        <v>6.4</v>
      </c>
      <c r="I285" s="64">
        <v>4.7</v>
      </c>
      <c r="J285" s="81">
        <v>6</v>
      </c>
      <c r="K285" s="82" t="s">
        <v>105</v>
      </c>
      <c r="L285" s="82" t="s">
        <v>10</v>
      </c>
      <c r="M285" s="82"/>
      <c r="N285" s="83" t="s">
        <v>360</v>
      </c>
      <c r="O285" s="83"/>
      <c r="S285" s="31"/>
      <c r="T285" s="40"/>
      <c r="U285" s="31"/>
    </row>
    <row r="286" spans="1:21" ht="21" customHeight="1" x14ac:dyDescent="0.25">
      <c r="A286" s="80">
        <v>282</v>
      </c>
      <c r="B286" s="87" t="s">
        <v>49</v>
      </c>
      <c r="C286" s="47" t="s">
        <v>759</v>
      </c>
      <c r="D286" s="46" t="s">
        <v>138</v>
      </c>
      <c r="E286" s="63" t="s">
        <v>9</v>
      </c>
      <c r="F286" s="46" t="s">
        <v>94</v>
      </c>
      <c r="G286" s="64">
        <v>3.4</v>
      </c>
      <c r="H286" s="64">
        <v>5.7</v>
      </c>
      <c r="I286" s="64">
        <v>5</v>
      </c>
      <c r="J286" s="81">
        <v>5.5</v>
      </c>
      <c r="K286" s="82" t="s">
        <v>61</v>
      </c>
      <c r="L286" s="82" t="s">
        <v>14</v>
      </c>
      <c r="M286" s="82"/>
      <c r="N286" s="83" t="s">
        <v>363</v>
      </c>
      <c r="O286" s="83"/>
      <c r="S286" s="31"/>
      <c r="T286" s="40"/>
      <c r="U286" s="31"/>
    </row>
    <row r="287" spans="1:21" ht="21" customHeight="1" x14ac:dyDescent="0.25">
      <c r="A287" s="80">
        <v>283</v>
      </c>
      <c r="B287" s="87" t="s">
        <v>55</v>
      </c>
      <c r="C287" s="47" t="s">
        <v>537</v>
      </c>
      <c r="D287" s="46" t="s">
        <v>222</v>
      </c>
      <c r="E287" s="63" t="s">
        <v>9</v>
      </c>
      <c r="F287" s="46" t="s">
        <v>94</v>
      </c>
      <c r="G287" s="64">
        <v>6</v>
      </c>
      <c r="H287" s="64">
        <v>6.4</v>
      </c>
      <c r="I287" s="64">
        <v>7</v>
      </c>
      <c r="J287" s="81">
        <v>7.2</v>
      </c>
      <c r="K287" s="82" t="s">
        <v>105</v>
      </c>
      <c r="L287" s="82" t="s">
        <v>11</v>
      </c>
      <c r="M287" s="82"/>
      <c r="N287" s="83" t="s">
        <v>360</v>
      </c>
      <c r="O287" s="83"/>
      <c r="S287" s="31"/>
      <c r="T287" s="40"/>
      <c r="U287" s="31"/>
    </row>
    <row r="288" spans="1:21" ht="21" customHeight="1" x14ac:dyDescent="0.25">
      <c r="A288" s="80">
        <v>284</v>
      </c>
      <c r="B288" s="87" t="s">
        <v>45</v>
      </c>
      <c r="C288" s="47" t="s">
        <v>728</v>
      </c>
      <c r="D288" s="46" t="s">
        <v>281</v>
      </c>
      <c r="E288" s="63" t="s">
        <v>13</v>
      </c>
      <c r="F288" s="46" t="s">
        <v>94</v>
      </c>
      <c r="G288" s="64">
        <v>4.9000000000000004</v>
      </c>
      <c r="H288" s="64">
        <v>5.6</v>
      </c>
      <c r="I288" s="64">
        <v>5</v>
      </c>
      <c r="J288" s="81">
        <v>5.6</v>
      </c>
      <c r="K288" s="82" t="s">
        <v>105</v>
      </c>
      <c r="L288" s="82" t="s">
        <v>11</v>
      </c>
      <c r="M288" s="82"/>
      <c r="N288" s="83" t="s">
        <v>360</v>
      </c>
      <c r="O288" s="83"/>
      <c r="S288" s="31"/>
      <c r="T288" s="40"/>
      <c r="U288" s="31"/>
    </row>
    <row r="289" spans="1:21" ht="21" customHeight="1" x14ac:dyDescent="0.25">
      <c r="A289" s="80">
        <v>285</v>
      </c>
      <c r="B289" s="87" t="s">
        <v>42</v>
      </c>
      <c r="C289" s="47" t="s">
        <v>636</v>
      </c>
      <c r="D289" s="46" t="s">
        <v>147</v>
      </c>
      <c r="E289" s="63" t="s">
        <v>13</v>
      </c>
      <c r="F289" s="46" t="s">
        <v>94</v>
      </c>
      <c r="G289" s="64">
        <v>7.9</v>
      </c>
      <c r="H289" s="64">
        <v>5.8</v>
      </c>
      <c r="I289" s="64">
        <v>5</v>
      </c>
      <c r="J289" s="81">
        <v>6.3</v>
      </c>
      <c r="K289" s="82" t="s">
        <v>105</v>
      </c>
      <c r="L289" s="82" t="s">
        <v>11</v>
      </c>
      <c r="M289" s="82"/>
      <c r="N289" s="83" t="s">
        <v>360</v>
      </c>
      <c r="O289" s="83"/>
      <c r="S289" s="31"/>
      <c r="T289" s="40"/>
      <c r="U289" s="31"/>
    </row>
    <row r="290" spans="1:21" ht="21" customHeight="1" x14ac:dyDescent="0.25">
      <c r="A290" s="80">
        <v>286</v>
      </c>
      <c r="B290" s="87" t="s">
        <v>52</v>
      </c>
      <c r="C290" s="47" t="s">
        <v>642</v>
      </c>
      <c r="D290" s="46" t="s">
        <v>327</v>
      </c>
      <c r="E290" s="63" t="s">
        <v>13</v>
      </c>
      <c r="F290" s="46" t="s">
        <v>94</v>
      </c>
      <c r="G290" s="64">
        <v>6.2</v>
      </c>
      <c r="H290" s="64">
        <v>6.3</v>
      </c>
      <c r="I290" s="64">
        <v>6</v>
      </c>
      <c r="J290" s="81">
        <v>6.2</v>
      </c>
      <c r="K290" s="82" t="s">
        <v>105</v>
      </c>
      <c r="L290" s="82" t="s">
        <v>11</v>
      </c>
      <c r="M290" s="82"/>
      <c r="N290" s="83" t="s">
        <v>360</v>
      </c>
      <c r="O290" s="83"/>
      <c r="S290" s="31"/>
      <c r="T290" s="40"/>
      <c r="U290" s="31"/>
    </row>
    <row r="291" spans="1:21" ht="21" customHeight="1" x14ac:dyDescent="0.25">
      <c r="A291" s="80">
        <v>287</v>
      </c>
      <c r="B291" s="87" t="s">
        <v>55</v>
      </c>
      <c r="C291" s="47" t="s">
        <v>643</v>
      </c>
      <c r="D291" s="46" t="s">
        <v>150</v>
      </c>
      <c r="E291" s="63" t="s">
        <v>13</v>
      </c>
      <c r="F291" s="46" t="s">
        <v>94</v>
      </c>
      <c r="G291" s="64">
        <v>4.4000000000000004</v>
      </c>
      <c r="H291" s="64">
        <v>5.6</v>
      </c>
      <c r="I291" s="64">
        <v>5.6</v>
      </c>
      <c r="J291" s="81">
        <v>6.2</v>
      </c>
      <c r="K291" s="82" t="s">
        <v>105</v>
      </c>
      <c r="L291" s="82" t="s">
        <v>10</v>
      </c>
      <c r="M291" s="82"/>
      <c r="N291" s="83" t="s">
        <v>360</v>
      </c>
      <c r="O291" s="83"/>
      <c r="S291" s="31"/>
      <c r="T291" s="40"/>
      <c r="U291" s="31"/>
    </row>
    <row r="292" spans="1:21" ht="21" customHeight="1" x14ac:dyDescent="0.25">
      <c r="A292" s="80">
        <v>288</v>
      </c>
      <c r="B292" s="87" t="s">
        <v>24</v>
      </c>
      <c r="C292" s="47" t="s">
        <v>701</v>
      </c>
      <c r="D292" s="46" t="s">
        <v>169</v>
      </c>
      <c r="E292" s="63" t="s">
        <v>13</v>
      </c>
      <c r="F292" s="46" t="s">
        <v>94</v>
      </c>
      <c r="G292" s="64">
        <v>4.0999999999999996</v>
      </c>
      <c r="H292" s="64">
        <v>5.6</v>
      </c>
      <c r="I292" s="64">
        <v>5.5</v>
      </c>
      <c r="J292" s="81">
        <v>5.8</v>
      </c>
      <c r="K292" s="82" t="s">
        <v>105</v>
      </c>
      <c r="L292" s="82" t="s">
        <v>11</v>
      </c>
      <c r="M292" s="82"/>
      <c r="N292" s="83" t="s">
        <v>360</v>
      </c>
      <c r="O292" s="83"/>
      <c r="S292" s="31"/>
      <c r="T292" s="40"/>
      <c r="U292" s="31"/>
    </row>
    <row r="293" spans="1:21" ht="21" customHeight="1" x14ac:dyDescent="0.25">
      <c r="A293" s="80">
        <v>289</v>
      </c>
      <c r="B293" s="87" t="s">
        <v>24</v>
      </c>
      <c r="C293" s="47" t="s">
        <v>509</v>
      </c>
      <c r="D293" s="46" t="s">
        <v>146</v>
      </c>
      <c r="E293" s="63" t="s">
        <v>13</v>
      </c>
      <c r="F293" s="46" t="s">
        <v>95</v>
      </c>
      <c r="G293" s="64">
        <v>5.0999999999999996</v>
      </c>
      <c r="H293" s="64">
        <v>6.7</v>
      </c>
      <c r="I293" s="64">
        <v>5.8</v>
      </c>
      <c r="J293" s="81">
        <v>6.7</v>
      </c>
      <c r="K293" s="82" t="s">
        <v>10</v>
      </c>
      <c r="L293" s="82" t="s">
        <v>11</v>
      </c>
      <c r="M293" s="82" t="s">
        <v>361</v>
      </c>
      <c r="N293" s="83" t="s">
        <v>360</v>
      </c>
      <c r="O293" s="83"/>
      <c r="S293" s="31"/>
      <c r="T293" s="40"/>
      <c r="U293" s="31"/>
    </row>
    <row r="294" spans="1:21" ht="21" customHeight="1" x14ac:dyDescent="0.25">
      <c r="A294" s="80">
        <v>290</v>
      </c>
      <c r="B294" s="87" t="s">
        <v>42</v>
      </c>
      <c r="C294" s="47" t="s">
        <v>718</v>
      </c>
      <c r="D294" s="46" t="s">
        <v>246</v>
      </c>
      <c r="E294" s="63" t="s">
        <v>13</v>
      </c>
      <c r="F294" s="46" t="s">
        <v>95</v>
      </c>
      <c r="G294" s="64">
        <v>4.4000000000000004</v>
      </c>
      <c r="H294" s="64">
        <v>5.0999999999999996</v>
      </c>
      <c r="I294" s="64">
        <v>5.5</v>
      </c>
      <c r="J294" s="81">
        <v>5.7</v>
      </c>
      <c r="K294" s="82" t="s">
        <v>105</v>
      </c>
      <c r="L294" s="82" t="s">
        <v>11</v>
      </c>
      <c r="M294" s="82"/>
      <c r="N294" s="83" t="s">
        <v>360</v>
      </c>
      <c r="O294" s="83"/>
      <c r="S294" s="31"/>
      <c r="T294" s="40"/>
      <c r="U294" s="31"/>
    </row>
    <row r="295" spans="1:21" ht="21" customHeight="1" x14ac:dyDescent="0.25">
      <c r="A295" s="80">
        <v>291</v>
      </c>
      <c r="B295" s="87" t="s">
        <v>8</v>
      </c>
      <c r="C295" s="47" t="s">
        <v>470</v>
      </c>
      <c r="D295" s="46" t="s">
        <v>120</v>
      </c>
      <c r="E295" s="63" t="s">
        <v>9</v>
      </c>
      <c r="F295" s="46" t="s">
        <v>95</v>
      </c>
      <c r="G295" s="64">
        <v>5.8</v>
      </c>
      <c r="H295" s="64">
        <v>7</v>
      </c>
      <c r="I295" s="64">
        <v>7.1</v>
      </c>
      <c r="J295" s="81">
        <v>7</v>
      </c>
      <c r="K295" s="82" t="s">
        <v>10</v>
      </c>
      <c r="L295" s="82" t="s">
        <v>11</v>
      </c>
      <c r="M295" s="82" t="s">
        <v>361</v>
      </c>
      <c r="N295" s="83" t="s">
        <v>360</v>
      </c>
      <c r="O295" s="83"/>
      <c r="S295" s="31"/>
      <c r="T295" s="40"/>
      <c r="U295" s="31"/>
    </row>
    <row r="296" spans="1:21" ht="21" customHeight="1" x14ac:dyDescent="0.25">
      <c r="A296" s="80">
        <v>292</v>
      </c>
      <c r="B296" s="87" t="s">
        <v>51</v>
      </c>
      <c r="C296" s="47" t="s">
        <v>456</v>
      </c>
      <c r="D296" s="46" t="s">
        <v>155</v>
      </c>
      <c r="E296" s="63" t="s">
        <v>9</v>
      </c>
      <c r="F296" s="46" t="s">
        <v>95</v>
      </c>
      <c r="G296" s="64">
        <v>7.4</v>
      </c>
      <c r="H296" s="64">
        <v>6.1</v>
      </c>
      <c r="I296" s="64">
        <v>6.8</v>
      </c>
      <c r="J296" s="81">
        <v>7.2</v>
      </c>
      <c r="K296" s="82" t="s">
        <v>10</v>
      </c>
      <c r="L296" s="82" t="s">
        <v>11</v>
      </c>
      <c r="M296" s="82" t="s">
        <v>361</v>
      </c>
      <c r="N296" s="83" t="s">
        <v>360</v>
      </c>
      <c r="O296" s="83"/>
      <c r="S296" s="31"/>
      <c r="T296" s="40"/>
      <c r="U296" s="31"/>
    </row>
    <row r="297" spans="1:21" ht="21" customHeight="1" x14ac:dyDescent="0.25">
      <c r="A297" s="80">
        <v>293</v>
      </c>
      <c r="B297" s="107" t="s">
        <v>92</v>
      </c>
      <c r="C297" s="47" t="s">
        <v>773</v>
      </c>
      <c r="D297" s="93" t="s">
        <v>370</v>
      </c>
      <c r="E297" s="46" t="s">
        <v>13</v>
      </c>
      <c r="F297" s="46" t="s">
        <v>95</v>
      </c>
      <c r="G297" s="80"/>
      <c r="H297" s="80"/>
      <c r="I297" s="80"/>
      <c r="J297" s="81"/>
      <c r="K297" s="82"/>
      <c r="L297" s="82"/>
      <c r="M297" s="82"/>
      <c r="N297" s="83" t="s">
        <v>365</v>
      </c>
      <c r="O297" s="83"/>
      <c r="S297" s="31"/>
      <c r="T297" s="40"/>
      <c r="U297" s="31"/>
    </row>
    <row r="298" spans="1:21" ht="21" customHeight="1" x14ac:dyDescent="0.25">
      <c r="A298" s="80">
        <v>294</v>
      </c>
      <c r="B298" s="87" t="s">
        <v>32</v>
      </c>
      <c r="C298" s="47" t="s">
        <v>420</v>
      </c>
      <c r="D298" s="46" t="s">
        <v>175</v>
      </c>
      <c r="E298" s="63" t="s">
        <v>13</v>
      </c>
      <c r="F298" s="46" t="s">
        <v>95</v>
      </c>
      <c r="G298" s="64">
        <v>8.6</v>
      </c>
      <c r="H298" s="64">
        <v>7</v>
      </c>
      <c r="I298" s="64">
        <v>5.7</v>
      </c>
      <c r="J298" s="81">
        <v>7.6</v>
      </c>
      <c r="K298" s="82" t="s">
        <v>10</v>
      </c>
      <c r="L298" s="82" t="s">
        <v>10</v>
      </c>
      <c r="M298" s="82" t="s">
        <v>361</v>
      </c>
      <c r="N298" s="83" t="s">
        <v>360</v>
      </c>
      <c r="O298" s="83"/>
      <c r="S298" s="31"/>
      <c r="T298" s="40"/>
      <c r="U298" s="31"/>
    </row>
    <row r="299" spans="1:21" ht="21" customHeight="1" x14ac:dyDescent="0.25">
      <c r="A299" s="80">
        <v>295</v>
      </c>
      <c r="B299" s="87" t="s">
        <v>45</v>
      </c>
      <c r="C299" s="47" t="s">
        <v>435</v>
      </c>
      <c r="D299" s="46" t="s">
        <v>188</v>
      </c>
      <c r="E299" s="63" t="s">
        <v>13</v>
      </c>
      <c r="F299" s="46" t="s">
        <v>95</v>
      </c>
      <c r="G299" s="64">
        <v>6.9</v>
      </c>
      <c r="H299" s="64">
        <v>6.4</v>
      </c>
      <c r="I299" s="64">
        <v>7.1</v>
      </c>
      <c r="J299" s="81">
        <v>7.4</v>
      </c>
      <c r="K299" s="82" t="s">
        <v>10</v>
      </c>
      <c r="L299" s="82" t="s">
        <v>10</v>
      </c>
      <c r="M299" s="82" t="s">
        <v>361</v>
      </c>
      <c r="N299" s="83" t="s">
        <v>360</v>
      </c>
      <c r="O299" s="83"/>
      <c r="S299" s="31"/>
      <c r="T299" s="40"/>
    </row>
    <row r="300" spans="1:21" ht="21" customHeight="1" x14ac:dyDescent="0.25">
      <c r="A300" s="80">
        <v>296</v>
      </c>
      <c r="B300" s="87" t="s">
        <v>36</v>
      </c>
      <c r="C300" s="47" t="s">
        <v>592</v>
      </c>
      <c r="D300" s="46" t="s">
        <v>146</v>
      </c>
      <c r="E300" s="63" t="s">
        <v>13</v>
      </c>
      <c r="F300" s="46" t="s">
        <v>95</v>
      </c>
      <c r="G300" s="64">
        <v>5.0999999999999996</v>
      </c>
      <c r="H300" s="64">
        <v>6</v>
      </c>
      <c r="I300" s="64">
        <v>6.8</v>
      </c>
      <c r="J300" s="81">
        <v>6.5</v>
      </c>
      <c r="K300" s="82" t="s">
        <v>105</v>
      </c>
      <c r="L300" s="82" t="s">
        <v>10</v>
      </c>
      <c r="M300" s="82"/>
      <c r="N300" s="83" t="s">
        <v>360</v>
      </c>
      <c r="O300" s="83"/>
      <c r="S300" s="31"/>
      <c r="T300" s="40"/>
      <c r="U300" s="31"/>
    </row>
    <row r="301" spans="1:21" ht="21" customHeight="1" x14ac:dyDescent="0.25">
      <c r="A301" s="80">
        <v>297</v>
      </c>
      <c r="B301" s="87" t="s">
        <v>51</v>
      </c>
      <c r="C301" s="47" t="s">
        <v>557</v>
      </c>
      <c r="D301" s="46" t="s">
        <v>308</v>
      </c>
      <c r="E301" s="63" t="s">
        <v>9</v>
      </c>
      <c r="F301" s="46" t="s">
        <v>95</v>
      </c>
      <c r="G301" s="64">
        <v>4.5999999999999996</v>
      </c>
      <c r="H301" s="64">
        <v>6</v>
      </c>
      <c r="I301" s="64">
        <v>6.3</v>
      </c>
      <c r="J301" s="81">
        <v>6.8</v>
      </c>
      <c r="K301" s="82" t="s">
        <v>105</v>
      </c>
      <c r="L301" s="82" t="s">
        <v>11</v>
      </c>
      <c r="M301" s="82"/>
      <c r="N301" s="83" t="s">
        <v>360</v>
      </c>
      <c r="O301" s="83"/>
      <c r="S301" s="31"/>
      <c r="T301" s="40"/>
      <c r="U301" s="31"/>
    </row>
    <row r="302" spans="1:21" ht="21" customHeight="1" x14ac:dyDescent="0.25">
      <c r="A302" s="80">
        <v>298</v>
      </c>
      <c r="B302" s="87" t="s">
        <v>42</v>
      </c>
      <c r="C302" s="47" t="s">
        <v>567</v>
      </c>
      <c r="D302" s="46" t="s">
        <v>201</v>
      </c>
      <c r="E302" s="63" t="s">
        <v>13</v>
      </c>
      <c r="F302" s="46" t="s">
        <v>95</v>
      </c>
      <c r="G302" s="64">
        <v>7.4</v>
      </c>
      <c r="H302" s="64">
        <v>4.9000000000000004</v>
      </c>
      <c r="I302" s="64">
        <v>5.9</v>
      </c>
      <c r="J302" s="81">
        <v>6.7</v>
      </c>
      <c r="K302" s="82" t="s">
        <v>105</v>
      </c>
      <c r="L302" s="82" t="s">
        <v>11</v>
      </c>
      <c r="M302" s="82"/>
      <c r="N302" s="83" t="s">
        <v>360</v>
      </c>
      <c r="O302" s="83"/>
      <c r="S302" s="31"/>
      <c r="T302" s="40"/>
      <c r="U302" s="31"/>
    </row>
    <row r="303" spans="1:21" ht="21" customHeight="1" x14ac:dyDescent="0.25">
      <c r="A303" s="80">
        <v>299</v>
      </c>
      <c r="B303" s="87" t="s">
        <v>52</v>
      </c>
      <c r="C303" s="47" t="s">
        <v>751</v>
      </c>
      <c r="D303" s="46" t="s">
        <v>135</v>
      </c>
      <c r="E303" s="63" t="s">
        <v>13</v>
      </c>
      <c r="F303" s="46" t="s">
        <v>95</v>
      </c>
      <c r="G303" s="64">
        <v>5.3</v>
      </c>
      <c r="H303" s="64">
        <v>5.0999999999999996</v>
      </c>
      <c r="I303" s="64">
        <v>4.9000000000000004</v>
      </c>
      <c r="J303" s="81">
        <v>5.8</v>
      </c>
      <c r="K303" s="82" t="s">
        <v>61</v>
      </c>
      <c r="L303" s="82" t="s">
        <v>10</v>
      </c>
      <c r="M303" s="82"/>
      <c r="N303" s="83" t="s">
        <v>363</v>
      </c>
      <c r="O303" s="83"/>
      <c r="S303" s="31"/>
      <c r="T303" s="40"/>
      <c r="U303" s="31"/>
    </row>
    <row r="304" spans="1:21" ht="21" customHeight="1" x14ac:dyDescent="0.25">
      <c r="A304" s="80">
        <v>300</v>
      </c>
      <c r="B304" s="87" t="s">
        <v>40</v>
      </c>
      <c r="C304" s="47" t="s">
        <v>468</v>
      </c>
      <c r="D304" s="46" t="s">
        <v>231</v>
      </c>
      <c r="E304" s="63" t="s">
        <v>13</v>
      </c>
      <c r="F304" s="46" t="s">
        <v>95</v>
      </c>
      <c r="G304" s="64">
        <v>8.1</v>
      </c>
      <c r="H304" s="64">
        <v>5.5</v>
      </c>
      <c r="I304" s="64">
        <v>7.7</v>
      </c>
      <c r="J304" s="81">
        <v>7.1</v>
      </c>
      <c r="K304" s="82" t="s">
        <v>10</v>
      </c>
      <c r="L304" s="82" t="s">
        <v>11</v>
      </c>
      <c r="M304" s="82" t="s">
        <v>361</v>
      </c>
      <c r="N304" s="83" t="s">
        <v>360</v>
      </c>
      <c r="O304" s="83"/>
      <c r="S304" s="31"/>
      <c r="T304" s="40"/>
      <c r="U304" s="31"/>
    </row>
    <row r="305" spans="1:21" ht="21" customHeight="1" x14ac:dyDescent="0.25">
      <c r="A305" s="80">
        <v>301</v>
      </c>
      <c r="B305" s="87" t="s">
        <v>58</v>
      </c>
      <c r="C305" s="47" t="s">
        <v>619</v>
      </c>
      <c r="D305" s="46" t="s">
        <v>276</v>
      </c>
      <c r="E305" s="63" t="s">
        <v>9</v>
      </c>
      <c r="F305" s="46" t="s">
        <v>95</v>
      </c>
      <c r="G305" s="64">
        <v>5.7</v>
      </c>
      <c r="H305" s="64">
        <v>5.0999999999999996</v>
      </c>
      <c r="I305" s="64">
        <v>6.2</v>
      </c>
      <c r="J305" s="81">
        <v>6.3</v>
      </c>
      <c r="K305" s="82" t="s">
        <v>105</v>
      </c>
      <c r="L305" s="82" t="s">
        <v>11</v>
      </c>
      <c r="M305" s="82"/>
      <c r="N305" s="83" t="s">
        <v>360</v>
      </c>
      <c r="O305" s="83"/>
      <c r="S305" s="31"/>
      <c r="T305" s="40"/>
      <c r="U305" s="31"/>
    </row>
    <row r="306" spans="1:21" ht="21" customHeight="1" x14ac:dyDescent="0.25">
      <c r="A306" s="80">
        <v>302</v>
      </c>
      <c r="B306" s="87" t="s">
        <v>42</v>
      </c>
      <c r="C306" s="47" t="s">
        <v>502</v>
      </c>
      <c r="D306" s="46" t="s">
        <v>255</v>
      </c>
      <c r="E306" s="63" t="s">
        <v>13</v>
      </c>
      <c r="F306" s="46" t="s">
        <v>95</v>
      </c>
      <c r="G306" s="64">
        <v>7.2</v>
      </c>
      <c r="H306" s="64">
        <v>5.3</v>
      </c>
      <c r="I306" s="64">
        <v>5.4</v>
      </c>
      <c r="J306" s="81">
        <v>6.8</v>
      </c>
      <c r="K306" s="82" t="s">
        <v>10</v>
      </c>
      <c r="L306" s="82" t="s">
        <v>10</v>
      </c>
      <c r="M306" s="82" t="s">
        <v>361</v>
      </c>
      <c r="N306" s="83" t="s">
        <v>360</v>
      </c>
      <c r="O306" s="83"/>
      <c r="S306" s="31"/>
      <c r="T306" s="40"/>
      <c r="U306" s="31"/>
    </row>
    <row r="307" spans="1:21" ht="21" customHeight="1" x14ac:dyDescent="0.25">
      <c r="A307" s="80">
        <v>303</v>
      </c>
      <c r="B307" s="87" t="s">
        <v>55</v>
      </c>
      <c r="C307" s="47" t="s">
        <v>500</v>
      </c>
      <c r="D307" s="46" t="s">
        <v>270</v>
      </c>
      <c r="E307" s="63" t="s">
        <v>9</v>
      </c>
      <c r="F307" s="46" t="s">
        <v>95</v>
      </c>
      <c r="G307" s="64">
        <v>5.4</v>
      </c>
      <c r="H307" s="64">
        <v>5.7</v>
      </c>
      <c r="I307" s="64">
        <v>6</v>
      </c>
      <c r="J307" s="81">
        <v>6.5</v>
      </c>
      <c r="K307" s="82" t="s">
        <v>105</v>
      </c>
      <c r="L307" s="82" t="s">
        <v>10</v>
      </c>
      <c r="M307" s="82"/>
      <c r="N307" s="83" t="s">
        <v>360</v>
      </c>
      <c r="O307" s="83"/>
      <c r="S307" s="31"/>
      <c r="T307" s="40"/>
      <c r="U307" s="31"/>
    </row>
    <row r="308" spans="1:21" ht="21" customHeight="1" x14ac:dyDescent="0.25">
      <c r="A308" s="80">
        <v>304</v>
      </c>
      <c r="B308" s="87" t="s">
        <v>40</v>
      </c>
      <c r="C308" s="47" t="s">
        <v>715</v>
      </c>
      <c r="D308" s="46" t="s">
        <v>125</v>
      </c>
      <c r="E308" s="63" t="s">
        <v>13</v>
      </c>
      <c r="F308" s="46" t="s">
        <v>95</v>
      </c>
      <c r="G308" s="64">
        <v>4.5</v>
      </c>
      <c r="H308" s="64">
        <v>5.7</v>
      </c>
      <c r="I308" s="64">
        <v>6.1</v>
      </c>
      <c r="J308" s="81">
        <v>5.7</v>
      </c>
      <c r="K308" s="82" t="s">
        <v>105</v>
      </c>
      <c r="L308" s="82" t="s">
        <v>14</v>
      </c>
      <c r="M308" s="82"/>
      <c r="N308" s="83" t="s">
        <v>360</v>
      </c>
      <c r="O308" s="83"/>
      <c r="S308" s="31"/>
      <c r="T308" s="40"/>
      <c r="U308" s="31"/>
    </row>
    <row r="309" spans="1:21" ht="21" customHeight="1" x14ac:dyDescent="0.25">
      <c r="A309" s="80">
        <v>305</v>
      </c>
      <c r="B309" s="87" t="s">
        <v>45</v>
      </c>
      <c r="C309" s="47" t="s">
        <v>390</v>
      </c>
      <c r="D309" s="46" t="s">
        <v>270</v>
      </c>
      <c r="E309" s="63" t="s">
        <v>9</v>
      </c>
      <c r="F309" s="46" t="s">
        <v>95</v>
      </c>
      <c r="G309" s="64">
        <v>8.1999999999999993</v>
      </c>
      <c r="H309" s="64">
        <v>6.5</v>
      </c>
      <c r="I309" s="64">
        <v>7.6</v>
      </c>
      <c r="J309" s="81">
        <v>8.1</v>
      </c>
      <c r="K309" s="82" t="s">
        <v>21</v>
      </c>
      <c r="L309" s="82" t="s">
        <v>11</v>
      </c>
      <c r="M309" s="82" t="s">
        <v>21</v>
      </c>
      <c r="N309" s="83" t="s">
        <v>360</v>
      </c>
      <c r="O309" s="83"/>
      <c r="S309" s="31"/>
      <c r="T309" s="40"/>
      <c r="U309" s="31"/>
    </row>
    <row r="310" spans="1:21" ht="21" customHeight="1" x14ac:dyDescent="0.25">
      <c r="A310" s="80">
        <v>306</v>
      </c>
      <c r="B310" s="87" t="s">
        <v>58</v>
      </c>
      <c r="C310" s="47" t="s">
        <v>451</v>
      </c>
      <c r="D310" s="46" t="s">
        <v>157</v>
      </c>
      <c r="E310" s="63" t="s">
        <v>9</v>
      </c>
      <c r="F310" s="46" t="s">
        <v>95</v>
      </c>
      <c r="G310" s="64">
        <v>6.3</v>
      </c>
      <c r="H310" s="64">
        <v>5.6</v>
      </c>
      <c r="I310" s="64">
        <v>5.3</v>
      </c>
      <c r="J310" s="81">
        <v>6.4</v>
      </c>
      <c r="K310" s="82" t="s">
        <v>105</v>
      </c>
      <c r="L310" s="82" t="s">
        <v>11</v>
      </c>
      <c r="M310" s="82"/>
      <c r="N310" s="83" t="s">
        <v>360</v>
      </c>
      <c r="O310" s="83"/>
      <c r="S310" s="31"/>
      <c r="T310" s="40"/>
      <c r="U310" s="31"/>
    </row>
    <row r="311" spans="1:21" ht="21" customHeight="1" x14ac:dyDescent="0.25">
      <c r="A311" s="80">
        <v>307</v>
      </c>
      <c r="B311" s="87" t="s">
        <v>49</v>
      </c>
      <c r="C311" s="47" t="s">
        <v>584</v>
      </c>
      <c r="D311" s="46" t="s">
        <v>298</v>
      </c>
      <c r="E311" s="63" t="s">
        <v>9</v>
      </c>
      <c r="F311" s="46" t="s">
        <v>95</v>
      </c>
      <c r="G311" s="64">
        <v>5.9</v>
      </c>
      <c r="H311" s="64">
        <v>5.6</v>
      </c>
      <c r="I311" s="64">
        <v>5.3</v>
      </c>
      <c r="J311" s="81">
        <v>6.6</v>
      </c>
      <c r="K311" s="82" t="s">
        <v>105</v>
      </c>
      <c r="L311" s="82" t="s">
        <v>10</v>
      </c>
      <c r="M311" s="82"/>
      <c r="N311" s="83" t="s">
        <v>360</v>
      </c>
      <c r="O311" s="83"/>
      <c r="S311" s="31"/>
      <c r="T311" s="40"/>
      <c r="U311" s="31"/>
    </row>
    <row r="312" spans="1:21" ht="21" customHeight="1" x14ac:dyDescent="0.25">
      <c r="A312" s="80">
        <v>308</v>
      </c>
      <c r="B312" s="87" t="s">
        <v>42</v>
      </c>
      <c r="C312" s="47" t="s">
        <v>597</v>
      </c>
      <c r="D312" s="46" t="s">
        <v>57</v>
      </c>
      <c r="E312" s="63" t="s">
        <v>9</v>
      </c>
      <c r="F312" s="46" t="s">
        <v>95</v>
      </c>
      <c r="G312" s="64">
        <v>5.9</v>
      </c>
      <c r="H312" s="64">
        <v>6.5</v>
      </c>
      <c r="I312" s="64">
        <v>5.3</v>
      </c>
      <c r="J312" s="81">
        <v>6.5</v>
      </c>
      <c r="K312" s="82" t="s">
        <v>105</v>
      </c>
      <c r="L312" s="82" t="s">
        <v>14</v>
      </c>
      <c r="M312" s="82"/>
      <c r="N312" s="83" t="s">
        <v>360</v>
      </c>
      <c r="O312" s="83"/>
      <c r="S312" s="31"/>
      <c r="T312" s="40"/>
      <c r="U312" s="31"/>
    </row>
    <row r="313" spans="1:21" ht="21" customHeight="1" x14ac:dyDescent="0.25">
      <c r="A313" s="80">
        <v>309</v>
      </c>
      <c r="B313" s="87" t="s">
        <v>42</v>
      </c>
      <c r="C313" s="47" t="s">
        <v>569</v>
      </c>
      <c r="D313" s="46" t="s">
        <v>259</v>
      </c>
      <c r="E313" s="63" t="s">
        <v>9</v>
      </c>
      <c r="F313" s="46" t="s">
        <v>95</v>
      </c>
      <c r="G313" s="64">
        <v>6.2</v>
      </c>
      <c r="H313" s="64">
        <v>5.2</v>
      </c>
      <c r="I313" s="64">
        <v>7.2</v>
      </c>
      <c r="J313" s="81">
        <v>6.7</v>
      </c>
      <c r="K313" s="82" t="s">
        <v>105</v>
      </c>
      <c r="L313" s="82" t="s">
        <v>10</v>
      </c>
      <c r="M313" s="82"/>
      <c r="N313" s="83" t="s">
        <v>360</v>
      </c>
      <c r="O313" s="83"/>
      <c r="S313" s="31"/>
      <c r="T313" s="40"/>
      <c r="U313" s="31"/>
    </row>
    <row r="314" spans="1:21" ht="21" customHeight="1" x14ac:dyDescent="0.25">
      <c r="A314" s="80">
        <v>310</v>
      </c>
      <c r="B314" s="87" t="s">
        <v>49</v>
      </c>
      <c r="C314" s="47" t="s">
        <v>415</v>
      </c>
      <c r="D314" s="46" t="s">
        <v>300</v>
      </c>
      <c r="E314" s="63" t="s">
        <v>13</v>
      </c>
      <c r="F314" s="46" t="s">
        <v>95</v>
      </c>
      <c r="G314" s="64">
        <v>7.9</v>
      </c>
      <c r="H314" s="64">
        <v>6.1</v>
      </c>
      <c r="I314" s="64">
        <v>6.3</v>
      </c>
      <c r="J314" s="81">
        <v>7.7</v>
      </c>
      <c r="K314" s="82" t="s">
        <v>10</v>
      </c>
      <c r="L314" s="82" t="s">
        <v>11</v>
      </c>
      <c r="M314" s="82" t="s">
        <v>361</v>
      </c>
      <c r="N314" s="83" t="s">
        <v>360</v>
      </c>
      <c r="O314" s="83"/>
      <c r="S314" s="31"/>
      <c r="T314" s="40"/>
      <c r="U314" s="31"/>
    </row>
    <row r="315" spans="1:21" ht="21" customHeight="1" x14ac:dyDescent="0.25">
      <c r="A315" s="80">
        <v>311</v>
      </c>
      <c r="B315" s="87" t="s">
        <v>52</v>
      </c>
      <c r="C315" s="47" t="s">
        <v>617</v>
      </c>
      <c r="D315" s="46" t="s">
        <v>322</v>
      </c>
      <c r="E315" s="63" t="s">
        <v>9</v>
      </c>
      <c r="F315" s="46" t="s">
        <v>95</v>
      </c>
      <c r="G315" s="64">
        <v>5.7</v>
      </c>
      <c r="H315" s="64">
        <v>6.2</v>
      </c>
      <c r="I315" s="64">
        <v>6.6</v>
      </c>
      <c r="J315" s="81">
        <v>6.3</v>
      </c>
      <c r="K315" s="82" t="s">
        <v>105</v>
      </c>
      <c r="L315" s="82" t="s">
        <v>11</v>
      </c>
      <c r="M315" s="82"/>
      <c r="N315" s="83" t="s">
        <v>360</v>
      </c>
      <c r="O315" s="83"/>
      <c r="S315" s="31"/>
      <c r="T315" s="40"/>
      <c r="U315" s="31"/>
    </row>
    <row r="316" spans="1:21" ht="21" customHeight="1" x14ac:dyDescent="0.25">
      <c r="A316" s="80">
        <v>312</v>
      </c>
      <c r="B316" s="87" t="s">
        <v>32</v>
      </c>
      <c r="C316" s="47" t="s">
        <v>518</v>
      </c>
      <c r="D316" s="46" t="s">
        <v>137</v>
      </c>
      <c r="E316" s="63" t="s">
        <v>13</v>
      </c>
      <c r="F316" s="46" t="s">
        <v>95</v>
      </c>
      <c r="G316" s="64">
        <v>8.3000000000000007</v>
      </c>
      <c r="H316" s="64">
        <v>5.9</v>
      </c>
      <c r="I316" s="64">
        <v>5</v>
      </c>
      <c r="J316" s="81">
        <v>6.6</v>
      </c>
      <c r="K316" s="82" t="s">
        <v>10</v>
      </c>
      <c r="L316" s="82" t="s">
        <v>10</v>
      </c>
      <c r="M316" s="82" t="s">
        <v>361</v>
      </c>
      <c r="N316" s="83" t="s">
        <v>360</v>
      </c>
      <c r="O316" s="83"/>
      <c r="S316" s="31"/>
      <c r="T316" s="40"/>
      <c r="U316" s="31"/>
    </row>
    <row r="317" spans="1:21" ht="21" customHeight="1" x14ac:dyDescent="0.25">
      <c r="A317" s="80">
        <v>313</v>
      </c>
      <c r="B317" s="87" t="s">
        <v>40</v>
      </c>
      <c r="C317" s="47" t="s">
        <v>474</v>
      </c>
      <c r="D317" s="46" t="s">
        <v>35</v>
      </c>
      <c r="E317" s="63" t="s">
        <v>9</v>
      </c>
      <c r="F317" s="46" t="s">
        <v>95</v>
      </c>
      <c r="G317" s="64">
        <v>6.1</v>
      </c>
      <c r="H317" s="64">
        <v>6.7</v>
      </c>
      <c r="I317" s="64">
        <v>5.8</v>
      </c>
      <c r="J317" s="81">
        <v>7</v>
      </c>
      <c r="K317" s="82" t="s">
        <v>10</v>
      </c>
      <c r="L317" s="82" t="s">
        <v>11</v>
      </c>
      <c r="M317" s="82" t="s">
        <v>361</v>
      </c>
      <c r="N317" s="83" t="s">
        <v>360</v>
      </c>
      <c r="O317" s="83"/>
      <c r="S317" s="31"/>
      <c r="T317" s="40"/>
      <c r="U317" s="31"/>
    </row>
    <row r="318" spans="1:21" ht="21" customHeight="1" x14ac:dyDescent="0.25">
      <c r="A318" s="80">
        <v>314</v>
      </c>
      <c r="B318" s="87" t="s">
        <v>45</v>
      </c>
      <c r="C318" s="47" t="s">
        <v>758</v>
      </c>
      <c r="D318" s="46" t="s">
        <v>140</v>
      </c>
      <c r="E318" s="63" t="s">
        <v>9</v>
      </c>
      <c r="F318" s="46" t="s">
        <v>95</v>
      </c>
      <c r="G318" s="64">
        <v>5.5</v>
      </c>
      <c r="H318" s="64">
        <v>4.8</v>
      </c>
      <c r="I318" s="64">
        <v>5.2</v>
      </c>
      <c r="J318" s="81">
        <v>5.5</v>
      </c>
      <c r="K318" s="82" t="s">
        <v>61</v>
      </c>
      <c r="L318" s="82" t="s">
        <v>10</v>
      </c>
      <c r="M318" s="82"/>
      <c r="N318" s="83" t="s">
        <v>363</v>
      </c>
      <c r="O318" s="83"/>
      <c r="S318" s="31"/>
      <c r="T318" s="40"/>
      <c r="U318" s="31"/>
    </row>
    <row r="319" spans="1:21" ht="21" customHeight="1" x14ac:dyDescent="0.25">
      <c r="A319" s="80">
        <v>315</v>
      </c>
      <c r="B319" s="87" t="s">
        <v>55</v>
      </c>
      <c r="C319" s="47" t="s">
        <v>525</v>
      </c>
      <c r="D319" s="46" t="s">
        <v>338</v>
      </c>
      <c r="E319" s="63" t="s">
        <v>13</v>
      </c>
      <c r="F319" s="46" t="s">
        <v>95</v>
      </c>
      <c r="G319" s="64">
        <v>5.5</v>
      </c>
      <c r="H319" s="64">
        <v>6.6</v>
      </c>
      <c r="I319" s="64">
        <v>6.3</v>
      </c>
      <c r="J319" s="81">
        <v>6.5</v>
      </c>
      <c r="K319" s="82" t="s">
        <v>10</v>
      </c>
      <c r="L319" s="82" t="s">
        <v>10</v>
      </c>
      <c r="M319" s="82" t="s">
        <v>361</v>
      </c>
      <c r="N319" s="83" t="s">
        <v>360</v>
      </c>
      <c r="O319" s="83"/>
      <c r="S319" s="31"/>
      <c r="T319" s="40"/>
      <c r="U319" s="31"/>
    </row>
    <row r="320" spans="1:21" ht="21" customHeight="1" x14ac:dyDescent="0.25">
      <c r="A320" s="80">
        <v>316</v>
      </c>
      <c r="B320" s="87" t="s">
        <v>32</v>
      </c>
      <c r="C320" s="47" t="s">
        <v>649</v>
      </c>
      <c r="D320" s="46" t="s">
        <v>50</v>
      </c>
      <c r="E320" s="63" t="s">
        <v>13</v>
      </c>
      <c r="F320" s="46" t="s">
        <v>95</v>
      </c>
      <c r="G320" s="64">
        <v>6.4</v>
      </c>
      <c r="H320" s="64">
        <v>5.5</v>
      </c>
      <c r="I320" s="64">
        <v>4.5999999999999996</v>
      </c>
      <c r="J320" s="81">
        <v>6.2</v>
      </c>
      <c r="K320" s="82" t="s">
        <v>105</v>
      </c>
      <c r="L320" s="82" t="s">
        <v>14</v>
      </c>
      <c r="M320" s="82"/>
      <c r="N320" s="83" t="s">
        <v>360</v>
      </c>
      <c r="O320" s="83"/>
      <c r="S320" s="31"/>
      <c r="T320" s="40"/>
      <c r="U320" s="31"/>
    </row>
    <row r="321" spans="1:21" ht="21" customHeight="1" x14ac:dyDescent="0.25">
      <c r="A321" s="80">
        <v>317</v>
      </c>
      <c r="B321" s="87" t="s">
        <v>45</v>
      </c>
      <c r="C321" s="47" t="s">
        <v>707</v>
      </c>
      <c r="D321" s="46" t="s">
        <v>275</v>
      </c>
      <c r="E321" s="63" t="s">
        <v>13</v>
      </c>
      <c r="F321" s="46" t="s">
        <v>95</v>
      </c>
      <c r="G321" s="64">
        <v>5.4</v>
      </c>
      <c r="H321" s="64">
        <v>4.8</v>
      </c>
      <c r="I321" s="64">
        <v>5.4</v>
      </c>
      <c r="J321" s="81">
        <v>5.8</v>
      </c>
      <c r="K321" s="82" t="s">
        <v>105</v>
      </c>
      <c r="L321" s="82" t="s">
        <v>11</v>
      </c>
      <c r="M321" s="82"/>
      <c r="N321" s="83" t="s">
        <v>360</v>
      </c>
      <c r="O321" s="83"/>
      <c r="S321" s="31"/>
      <c r="T321" s="40"/>
      <c r="U321" s="31"/>
    </row>
    <row r="322" spans="1:21" ht="21" customHeight="1" x14ac:dyDescent="0.25">
      <c r="A322" s="80">
        <v>318</v>
      </c>
      <c r="B322" s="87" t="s">
        <v>49</v>
      </c>
      <c r="C322" s="47" t="s">
        <v>444</v>
      </c>
      <c r="D322" s="46" t="s">
        <v>302</v>
      </c>
      <c r="E322" s="63" t="s">
        <v>9</v>
      </c>
      <c r="F322" s="46" t="s">
        <v>95</v>
      </c>
      <c r="G322" s="64">
        <v>6.6</v>
      </c>
      <c r="H322" s="64">
        <v>5.8</v>
      </c>
      <c r="I322" s="64">
        <v>7</v>
      </c>
      <c r="J322" s="81">
        <v>7.3</v>
      </c>
      <c r="K322" s="82" t="s">
        <v>10</v>
      </c>
      <c r="L322" s="82" t="s">
        <v>11</v>
      </c>
      <c r="M322" s="82" t="s">
        <v>361</v>
      </c>
      <c r="N322" s="83" t="s">
        <v>360</v>
      </c>
      <c r="O322" s="83"/>
      <c r="S322" s="31"/>
      <c r="T322" s="40"/>
      <c r="U322" s="31"/>
    </row>
    <row r="323" spans="1:21" ht="21" customHeight="1" x14ac:dyDescent="0.25">
      <c r="A323" s="80">
        <v>319</v>
      </c>
      <c r="B323" s="87" t="s">
        <v>24</v>
      </c>
      <c r="C323" s="47" t="s">
        <v>538</v>
      </c>
      <c r="D323" s="46" t="s">
        <v>162</v>
      </c>
      <c r="E323" s="63" t="s">
        <v>13</v>
      </c>
      <c r="F323" s="46" t="s">
        <v>95</v>
      </c>
      <c r="G323" s="64">
        <v>6.3</v>
      </c>
      <c r="H323" s="64">
        <v>6.4</v>
      </c>
      <c r="I323" s="64">
        <v>7.1</v>
      </c>
      <c r="J323" s="81">
        <v>7.2</v>
      </c>
      <c r="K323" s="82" t="s">
        <v>105</v>
      </c>
      <c r="L323" s="82" t="s">
        <v>11</v>
      </c>
      <c r="M323" s="82"/>
      <c r="N323" s="83" t="s">
        <v>360</v>
      </c>
      <c r="O323" s="83"/>
      <c r="S323" s="31"/>
      <c r="T323" s="40"/>
      <c r="U323" s="31"/>
    </row>
    <row r="324" spans="1:21" ht="21" customHeight="1" x14ac:dyDescent="0.25">
      <c r="A324" s="80">
        <v>320</v>
      </c>
      <c r="B324" s="87" t="s">
        <v>24</v>
      </c>
      <c r="C324" s="47" t="s">
        <v>485</v>
      </c>
      <c r="D324" s="46" t="s">
        <v>163</v>
      </c>
      <c r="E324" s="63" t="s">
        <v>9</v>
      </c>
      <c r="F324" s="46" t="s">
        <v>95</v>
      </c>
      <c r="G324" s="64">
        <v>5.3</v>
      </c>
      <c r="H324" s="64">
        <v>7.6</v>
      </c>
      <c r="I324" s="64">
        <v>5.8</v>
      </c>
      <c r="J324" s="81">
        <v>6.9</v>
      </c>
      <c r="K324" s="82" t="s">
        <v>10</v>
      </c>
      <c r="L324" s="82" t="s">
        <v>11</v>
      </c>
      <c r="M324" s="82" t="s">
        <v>361</v>
      </c>
      <c r="N324" s="83" t="s">
        <v>360</v>
      </c>
      <c r="O324" s="83"/>
      <c r="S324" s="31"/>
      <c r="T324" s="40"/>
      <c r="U324" s="31"/>
    </row>
    <row r="325" spans="1:21" ht="21" customHeight="1" x14ac:dyDescent="0.25">
      <c r="A325" s="80">
        <v>321</v>
      </c>
      <c r="B325" s="87" t="s">
        <v>40</v>
      </c>
      <c r="C325" s="47" t="s">
        <v>735</v>
      </c>
      <c r="D325" s="46" t="s">
        <v>141</v>
      </c>
      <c r="E325" s="63" t="s">
        <v>9</v>
      </c>
      <c r="F325" s="46" t="s">
        <v>95</v>
      </c>
      <c r="G325" s="64">
        <v>4.7</v>
      </c>
      <c r="H325" s="64">
        <v>5.5</v>
      </c>
      <c r="I325" s="64">
        <v>5</v>
      </c>
      <c r="J325" s="81">
        <v>5.4</v>
      </c>
      <c r="K325" s="82" t="s">
        <v>105</v>
      </c>
      <c r="L325" s="82" t="s">
        <v>14</v>
      </c>
      <c r="M325" s="82"/>
      <c r="N325" s="83" t="s">
        <v>360</v>
      </c>
      <c r="O325" s="83"/>
      <c r="S325" s="31"/>
      <c r="T325" s="40"/>
    </row>
    <row r="326" spans="1:21" ht="21" customHeight="1" x14ac:dyDescent="0.25">
      <c r="A326" s="80">
        <v>322</v>
      </c>
      <c r="B326" s="87" t="s">
        <v>24</v>
      </c>
      <c r="C326" s="47" t="s">
        <v>675</v>
      </c>
      <c r="D326" s="46" t="s">
        <v>164</v>
      </c>
      <c r="E326" s="63" t="s">
        <v>9</v>
      </c>
      <c r="F326" s="46" t="s">
        <v>95</v>
      </c>
      <c r="G326" s="64">
        <v>5.9</v>
      </c>
      <c r="H326" s="64">
        <v>6.4</v>
      </c>
      <c r="I326" s="64">
        <v>4.5999999999999996</v>
      </c>
      <c r="J326" s="81">
        <v>6</v>
      </c>
      <c r="K326" s="82" t="s">
        <v>105</v>
      </c>
      <c r="L326" s="82" t="s">
        <v>11</v>
      </c>
      <c r="M326" s="82"/>
      <c r="N326" s="83" t="s">
        <v>360</v>
      </c>
      <c r="O326" s="83"/>
      <c r="S326" s="31"/>
      <c r="T326" s="40"/>
      <c r="U326" s="31"/>
    </row>
    <row r="327" spans="1:21" ht="21" customHeight="1" x14ac:dyDescent="0.25">
      <c r="A327" s="80">
        <v>323</v>
      </c>
      <c r="B327" s="87" t="s">
        <v>58</v>
      </c>
      <c r="C327" s="47" t="s">
        <v>732</v>
      </c>
      <c r="D327" s="46" t="s">
        <v>355</v>
      </c>
      <c r="E327" s="63" t="s">
        <v>13</v>
      </c>
      <c r="F327" s="46" t="s">
        <v>95</v>
      </c>
      <c r="G327" s="64">
        <v>6.3</v>
      </c>
      <c r="H327" s="64">
        <v>4.7</v>
      </c>
      <c r="I327" s="64">
        <v>5.4</v>
      </c>
      <c r="J327" s="81">
        <v>5.4</v>
      </c>
      <c r="K327" s="82" t="s">
        <v>105</v>
      </c>
      <c r="L327" s="82" t="s">
        <v>362</v>
      </c>
      <c r="M327" s="82"/>
      <c r="N327" s="83" t="s">
        <v>364</v>
      </c>
      <c r="O327" s="83" t="s">
        <v>383</v>
      </c>
      <c r="S327" s="31"/>
      <c r="T327" s="40"/>
      <c r="U327" s="31"/>
    </row>
    <row r="328" spans="1:21" ht="21" customHeight="1" x14ac:dyDescent="0.25">
      <c r="A328" s="80">
        <v>324</v>
      </c>
      <c r="B328" s="87" t="s">
        <v>24</v>
      </c>
      <c r="C328" s="47" t="s">
        <v>726</v>
      </c>
      <c r="D328" s="46" t="s">
        <v>166</v>
      </c>
      <c r="E328" s="63" t="s">
        <v>13</v>
      </c>
      <c r="F328" s="46" t="s">
        <v>95</v>
      </c>
      <c r="G328" s="64">
        <v>3.5</v>
      </c>
      <c r="H328" s="64">
        <v>6.5</v>
      </c>
      <c r="I328" s="64">
        <v>5.0999999999999996</v>
      </c>
      <c r="J328" s="81">
        <v>5.6</v>
      </c>
      <c r="K328" s="82" t="s">
        <v>105</v>
      </c>
      <c r="L328" s="82" t="s">
        <v>11</v>
      </c>
      <c r="M328" s="82"/>
      <c r="N328" s="83" t="s">
        <v>360</v>
      </c>
      <c r="O328" s="83"/>
      <c r="S328" s="31"/>
      <c r="T328" s="40"/>
      <c r="U328" s="31"/>
    </row>
    <row r="329" spans="1:21" ht="21" customHeight="1" x14ac:dyDescent="0.25">
      <c r="A329" s="80">
        <v>325</v>
      </c>
      <c r="B329" s="87" t="s">
        <v>40</v>
      </c>
      <c r="C329" s="47" t="s">
        <v>629</v>
      </c>
      <c r="D329" s="46" t="s">
        <v>242</v>
      </c>
      <c r="E329" s="63" t="s">
        <v>13</v>
      </c>
      <c r="F329" s="46" t="s">
        <v>95</v>
      </c>
      <c r="G329" s="64">
        <v>4.9000000000000004</v>
      </c>
      <c r="H329" s="64">
        <v>6.6</v>
      </c>
      <c r="I329" s="64">
        <v>4.5999999999999996</v>
      </c>
      <c r="J329" s="81">
        <v>6.3</v>
      </c>
      <c r="K329" s="82" t="s">
        <v>105</v>
      </c>
      <c r="L329" s="82" t="s">
        <v>11</v>
      </c>
      <c r="M329" s="82"/>
      <c r="N329" s="83" t="s">
        <v>360</v>
      </c>
      <c r="O329" s="83"/>
      <c r="S329" s="31"/>
      <c r="T329" s="40"/>
      <c r="U329" s="31"/>
    </row>
    <row r="330" spans="1:21" ht="21" customHeight="1" x14ac:dyDescent="0.25">
      <c r="A330" s="80">
        <v>326</v>
      </c>
      <c r="B330" s="87" t="s">
        <v>24</v>
      </c>
      <c r="C330" s="47" t="s">
        <v>621</v>
      </c>
      <c r="D330" s="46" t="s">
        <v>167</v>
      </c>
      <c r="E330" s="63" t="s">
        <v>13</v>
      </c>
      <c r="F330" s="46" t="s">
        <v>95</v>
      </c>
      <c r="G330" s="64">
        <v>4.4000000000000004</v>
      </c>
      <c r="H330" s="64">
        <v>7.1</v>
      </c>
      <c r="I330" s="64">
        <v>5</v>
      </c>
      <c r="J330" s="81">
        <v>6.3</v>
      </c>
      <c r="K330" s="82" t="s">
        <v>105</v>
      </c>
      <c r="L330" s="82" t="s">
        <v>11</v>
      </c>
      <c r="M330" s="82"/>
      <c r="N330" s="83" t="s">
        <v>360</v>
      </c>
      <c r="O330" s="83"/>
      <c r="S330" s="31"/>
      <c r="T330" s="40"/>
      <c r="U330" s="31"/>
    </row>
    <row r="331" spans="1:21" ht="21" customHeight="1" x14ac:dyDescent="0.25">
      <c r="A331" s="80">
        <v>327</v>
      </c>
      <c r="B331" s="87" t="s">
        <v>58</v>
      </c>
      <c r="C331" s="47" t="s">
        <v>767</v>
      </c>
      <c r="D331" s="46" t="s">
        <v>20</v>
      </c>
      <c r="E331" s="63" t="s">
        <v>13</v>
      </c>
      <c r="F331" s="46" t="s">
        <v>95</v>
      </c>
      <c r="G331" s="64">
        <v>4.0999999999999996</v>
      </c>
      <c r="H331" s="64">
        <v>5.5</v>
      </c>
      <c r="I331" s="64">
        <v>4.4000000000000004</v>
      </c>
      <c r="J331" s="81">
        <v>4.9000000000000004</v>
      </c>
      <c r="K331" s="82" t="s">
        <v>61</v>
      </c>
      <c r="L331" s="82" t="s">
        <v>10</v>
      </c>
      <c r="M331" s="82"/>
      <c r="N331" s="83" t="s">
        <v>363</v>
      </c>
      <c r="O331" s="83"/>
      <c r="S331" s="31"/>
      <c r="T331" s="40"/>
    </row>
    <row r="332" spans="1:21" ht="21" customHeight="1" x14ac:dyDescent="0.25">
      <c r="A332" s="80">
        <v>328</v>
      </c>
      <c r="B332" s="87" t="s">
        <v>52</v>
      </c>
      <c r="C332" s="47" t="s">
        <v>400</v>
      </c>
      <c r="D332" s="46" t="s">
        <v>328</v>
      </c>
      <c r="E332" s="63" t="s">
        <v>9</v>
      </c>
      <c r="F332" s="46" t="s">
        <v>95</v>
      </c>
      <c r="G332" s="64">
        <v>8.4</v>
      </c>
      <c r="H332" s="64">
        <v>7</v>
      </c>
      <c r="I332" s="64">
        <v>6.8</v>
      </c>
      <c r="J332" s="81">
        <v>7.9</v>
      </c>
      <c r="K332" s="82" t="s">
        <v>10</v>
      </c>
      <c r="L332" s="82" t="s">
        <v>11</v>
      </c>
      <c r="M332" s="82" t="s">
        <v>361</v>
      </c>
      <c r="N332" s="83" t="s">
        <v>360</v>
      </c>
      <c r="O332" s="83"/>
      <c r="S332" s="31"/>
      <c r="T332" s="40"/>
      <c r="U332" s="31"/>
    </row>
    <row r="333" spans="1:21" ht="21" customHeight="1" x14ac:dyDescent="0.25">
      <c r="A333" s="80">
        <v>329</v>
      </c>
      <c r="B333" s="87" t="s">
        <v>24</v>
      </c>
      <c r="C333" s="47" t="s">
        <v>623</v>
      </c>
      <c r="D333" s="46" t="s">
        <v>170</v>
      </c>
      <c r="E333" s="63" t="s">
        <v>13</v>
      </c>
      <c r="F333" s="46" t="s">
        <v>95</v>
      </c>
      <c r="G333" s="64">
        <v>4.5999999999999996</v>
      </c>
      <c r="H333" s="64">
        <v>6.6</v>
      </c>
      <c r="I333" s="64">
        <v>5.2</v>
      </c>
      <c r="J333" s="81">
        <v>6.3</v>
      </c>
      <c r="K333" s="82" t="s">
        <v>105</v>
      </c>
      <c r="L333" s="82" t="s">
        <v>11</v>
      </c>
      <c r="M333" s="82"/>
      <c r="N333" s="83" t="s">
        <v>360</v>
      </c>
      <c r="O333" s="83"/>
      <c r="S333" s="31"/>
      <c r="T333" s="40"/>
      <c r="U333" s="31"/>
    </row>
    <row r="334" spans="1:21" ht="21" customHeight="1" x14ac:dyDescent="0.25">
      <c r="A334" s="80">
        <v>330</v>
      </c>
      <c r="B334" s="107" t="s">
        <v>90</v>
      </c>
      <c r="C334" s="47" t="s">
        <v>114</v>
      </c>
      <c r="D334" s="93" t="s">
        <v>369</v>
      </c>
      <c r="E334" s="46" t="s">
        <v>13</v>
      </c>
      <c r="F334" s="46" t="s">
        <v>96</v>
      </c>
      <c r="G334" s="80"/>
      <c r="H334" s="80"/>
      <c r="I334" s="80"/>
      <c r="J334" s="81"/>
      <c r="K334" s="82"/>
      <c r="L334" s="82"/>
      <c r="M334" s="82"/>
      <c r="N334" s="83" t="s">
        <v>365</v>
      </c>
      <c r="O334" s="83"/>
      <c r="S334" s="31"/>
      <c r="T334" s="40"/>
      <c r="U334" s="31"/>
    </row>
    <row r="335" spans="1:21" ht="21" customHeight="1" x14ac:dyDescent="0.25">
      <c r="A335" s="80">
        <v>331</v>
      </c>
      <c r="B335" s="87" t="s">
        <v>55</v>
      </c>
      <c r="C335" s="47" t="s">
        <v>418</v>
      </c>
      <c r="D335" s="46" t="s">
        <v>333</v>
      </c>
      <c r="E335" s="63" t="s">
        <v>9</v>
      </c>
      <c r="F335" s="46" t="s">
        <v>96</v>
      </c>
      <c r="G335" s="64">
        <v>6.8</v>
      </c>
      <c r="H335" s="64">
        <v>7</v>
      </c>
      <c r="I335" s="64">
        <v>7.3</v>
      </c>
      <c r="J335" s="81">
        <v>7.6</v>
      </c>
      <c r="K335" s="82" t="s">
        <v>10</v>
      </c>
      <c r="L335" s="82" t="s">
        <v>11</v>
      </c>
      <c r="M335" s="82" t="s">
        <v>361</v>
      </c>
      <c r="N335" s="83" t="s">
        <v>360</v>
      </c>
      <c r="O335" s="83"/>
      <c r="S335" s="31"/>
      <c r="T335" s="40"/>
      <c r="U335" s="31"/>
    </row>
    <row r="336" spans="1:21" ht="21" customHeight="1" x14ac:dyDescent="0.25">
      <c r="A336" s="80">
        <v>332</v>
      </c>
      <c r="B336" s="87" t="s">
        <v>51</v>
      </c>
      <c r="C336" s="47" t="s">
        <v>455</v>
      </c>
      <c r="D336" s="46" t="s">
        <v>56</v>
      </c>
      <c r="E336" s="63" t="s">
        <v>13</v>
      </c>
      <c r="F336" s="46" t="s">
        <v>96</v>
      </c>
      <c r="G336" s="64">
        <v>7.3</v>
      </c>
      <c r="H336" s="64">
        <v>5.8</v>
      </c>
      <c r="I336" s="64">
        <v>7</v>
      </c>
      <c r="J336" s="81">
        <v>7.2</v>
      </c>
      <c r="K336" s="82" t="s">
        <v>10</v>
      </c>
      <c r="L336" s="82" t="s">
        <v>10</v>
      </c>
      <c r="M336" s="82" t="s">
        <v>361</v>
      </c>
      <c r="N336" s="83" t="s">
        <v>360</v>
      </c>
      <c r="O336" s="83"/>
      <c r="S336" s="31"/>
      <c r="T336" s="40"/>
      <c r="U336" s="31"/>
    </row>
    <row r="337" spans="1:21" ht="21" customHeight="1" x14ac:dyDescent="0.25">
      <c r="A337" s="80">
        <v>333</v>
      </c>
      <c r="B337" s="87" t="s">
        <v>49</v>
      </c>
      <c r="C337" s="47" t="s">
        <v>539</v>
      </c>
      <c r="D337" s="46" t="s">
        <v>287</v>
      </c>
      <c r="E337" s="63" t="s">
        <v>13</v>
      </c>
      <c r="F337" s="46" t="s">
        <v>96</v>
      </c>
      <c r="G337" s="64">
        <v>5.7</v>
      </c>
      <c r="H337" s="64">
        <v>6.2</v>
      </c>
      <c r="I337" s="64">
        <v>6.2</v>
      </c>
      <c r="J337" s="81">
        <v>7.2</v>
      </c>
      <c r="K337" s="82" t="s">
        <v>105</v>
      </c>
      <c r="L337" s="82" t="s">
        <v>10</v>
      </c>
      <c r="M337" s="82"/>
      <c r="N337" s="83" t="s">
        <v>360</v>
      </c>
      <c r="O337" s="83"/>
      <c r="S337" s="31"/>
      <c r="T337" s="40"/>
      <c r="U337" s="31"/>
    </row>
    <row r="338" spans="1:21" ht="21" customHeight="1" x14ac:dyDescent="0.25">
      <c r="A338" s="80">
        <v>334</v>
      </c>
      <c r="B338" s="87" t="s">
        <v>24</v>
      </c>
      <c r="C338" s="47" t="s">
        <v>646</v>
      </c>
      <c r="D338" s="46" t="s">
        <v>147</v>
      </c>
      <c r="E338" s="63" t="s">
        <v>13</v>
      </c>
      <c r="F338" s="46" t="s">
        <v>96</v>
      </c>
      <c r="G338" s="64">
        <v>4.7</v>
      </c>
      <c r="H338" s="64">
        <v>6.7</v>
      </c>
      <c r="I338" s="64">
        <v>4.4000000000000004</v>
      </c>
      <c r="J338" s="81">
        <v>6.2</v>
      </c>
      <c r="K338" s="82" t="s">
        <v>105</v>
      </c>
      <c r="L338" s="82" t="s">
        <v>11</v>
      </c>
      <c r="M338" s="82"/>
      <c r="N338" s="83" t="s">
        <v>360</v>
      </c>
      <c r="O338" s="83"/>
      <c r="S338" s="31"/>
      <c r="T338" s="40"/>
      <c r="U338" s="31"/>
    </row>
    <row r="339" spans="1:21" ht="21" customHeight="1" x14ac:dyDescent="0.25">
      <c r="A339" s="80">
        <v>335</v>
      </c>
      <c r="B339" s="87" t="s">
        <v>8</v>
      </c>
      <c r="C339" s="47" t="s">
        <v>615</v>
      </c>
      <c r="D339" s="46" t="s">
        <v>122</v>
      </c>
      <c r="E339" s="63" t="s">
        <v>13</v>
      </c>
      <c r="F339" s="46" t="s">
        <v>96</v>
      </c>
      <c r="G339" s="64">
        <v>5.9</v>
      </c>
      <c r="H339" s="64">
        <v>6.4</v>
      </c>
      <c r="I339" s="64">
        <v>4.9000000000000004</v>
      </c>
      <c r="J339" s="81">
        <v>6.3</v>
      </c>
      <c r="K339" s="82" t="s">
        <v>105</v>
      </c>
      <c r="L339" s="82" t="s">
        <v>10</v>
      </c>
      <c r="M339" s="82"/>
      <c r="N339" s="83" t="s">
        <v>360</v>
      </c>
      <c r="O339" s="83"/>
      <c r="S339" s="31"/>
      <c r="T339" s="40"/>
      <c r="U339" s="31"/>
    </row>
    <row r="340" spans="1:21" ht="21" customHeight="1" x14ac:dyDescent="0.25">
      <c r="A340" s="80">
        <v>336</v>
      </c>
      <c r="B340" s="87" t="s">
        <v>36</v>
      </c>
      <c r="C340" s="47" t="s">
        <v>434</v>
      </c>
      <c r="D340" s="46" t="s">
        <v>201</v>
      </c>
      <c r="E340" s="63" t="s">
        <v>9</v>
      </c>
      <c r="F340" s="46" t="s">
        <v>96</v>
      </c>
      <c r="G340" s="64">
        <v>8</v>
      </c>
      <c r="H340" s="64">
        <v>6.4</v>
      </c>
      <c r="I340" s="64">
        <v>7.8</v>
      </c>
      <c r="J340" s="81">
        <v>7.4</v>
      </c>
      <c r="K340" s="82" t="s">
        <v>10</v>
      </c>
      <c r="L340" s="82" t="s">
        <v>11</v>
      </c>
      <c r="M340" s="82" t="s">
        <v>361</v>
      </c>
      <c r="N340" s="83" t="s">
        <v>360</v>
      </c>
      <c r="O340" s="83"/>
      <c r="S340" s="31"/>
      <c r="T340" s="40"/>
      <c r="U340" s="31"/>
    </row>
    <row r="341" spans="1:21" ht="21" customHeight="1" x14ac:dyDescent="0.25">
      <c r="A341" s="80">
        <v>337</v>
      </c>
      <c r="B341" s="87" t="s">
        <v>52</v>
      </c>
      <c r="C341" s="47" t="s">
        <v>533</v>
      </c>
      <c r="D341" s="46" t="s">
        <v>317</v>
      </c>
      <c r="E341" s="63" t="s">
        <v>13</v>
      </c>
      <c r="F341" s="46" t="s">
        <v>96</v>
      </c>
      <c r="G341" s="64">
        <v>6.6</v>
      </c>
      <c r="H341" s="64">
        <v>5.8</v>
      </c>
      <c r="I341" s="64">
        <v>6.3</v>
      </c>
      <c r="J341" s="81">
        <v>7</v>
      </c>
      <c r="K341" s="82" t="s">
        <v>10</v>
      </c>
      <c r="L341" s="82" t="s">
        <v>14</v>
      </c>
      <c r="M341" s="82"/>
      <c r="N341" s="83" t="s">
        <v>360</v>
      </c>
      <c r="O341" s="83"/>
      <c r="S341" s="31"/>
      <c r="T341" s="40"/>
      <c r="U341" s="31"/>
    </row>
    <row r="342" spans="1:21" ht="21" customHeight="1" x14ac:dyDescent="0.25">
      <c r="A342" s="80">
        <v>338</v>
      </c>
      <c r="B342" s="87" t="s">
        <v>36</v>
      </c>
      <c r="C342" s="47" t="s">
        <v>624</v>
      </c>
      <c r="D342" s="46" t="s">
        <v>188</v>
      </c>
      <c r="E342" s="63" t="s">
        <v>9</v>
      </c>
      <c r="F342" s="46" t="s">
        <v>96</v>
      </c>
      <c r="G342" s="64">
        <v>4.5999999999999996</v>
      </c>
      <c r="H342" s="64">
        <v>6.5</v>
      </c>
      <c r="I342" s="64">
        <v>5.3</v>
      </c>
      <c r="J342" s="81">
        <v>6.3</v>
      </c>
      <c r="K342" s="82" t="s">
        <v>105</v>
      </c>
      <c r="L342" s="82" t="s">
        <v>11</v>
      </c>
      <c r="M342" s="82"/>
      <c r="N342" s="83" t="s">
        <v>360</v>
      </c>
      <c r="O342" s="83"/>
      <c r="S342" s="31"/>
      <c r="T342" s="40"/>
      <c r="U342" s="31"/>
    </row>
    <row r="343" spans="1:21" ht="21" customHeight="1" x14ac:dyDescent="0.25">
      <c r="A343" s="80">
        <v>339</v>
      </c>
      <c r="B343" s="87" t="s">
        <v>51</v>
      </c>
      <c r="C343" s="47" t="s">
        <v>603</v>
      </c>
      <c r="D343" s="46" t="s">
        <v>306</v>
      </c>
      <c r="E343" s="63" t="s">
        <v>13</v>
      </c>
      <c r="F343" s="46" t="s">
        <v>96</v>
      </c>
      <c r="G343" s="64">
        <v>7.2</v>
      </c>
      <c r="H343" s="64">
        <v>6.3</v>
      </c>
      <c r="I343" s="64">
        <v>4.5</v>
      </c>
      <c r="J343" s="81">
        <v>6.5</v>
      </c>
      <c r="K343" s="82" t="s">
        <v>105</v>
      </c>
      <c r="L343" s="82" t="s">
        <v>11</v>
      </c>
      <c r="M343" s="82"/>
      <c r="N343" s="83" t="s">
        <v>360</v>
      </c>
      <c r="O343" s="83"/>
      <c r="S343" s="31"/>
      <c r="T343" s="40"/>
      <c r="U343" s="31"/>
    </row>
    <row r="344" spans="1:21" ht="21" customHeight="1" x14ac:dyDescent="0.25">
      <c r="A344" s="80">
        <v>340</v>
      </c>
      <c r="B344" s="87" t="s">
        <v>49</v>
      </c>
      <c r="C344" s="47" t="s">
        <v>571</v>
      </c>
      <c r="D344" s="46" t="s">
        <v>292</v>
      </c>
      <c r="E344" s="63" t="s">
        <v>9</v>
      </c>
      <c r="F344" s="46" t="s">
        <v>96</v>
      </c>
      <c r="G344" s="64">
        <v>5.5</v>
      </c>
      <c r="H344" s="64">
        <v>5.8</v>
      </c>
      <c r="I344" s="64">
        <v>5.5</v>
      </c>
      <c r="J344" s="81">
        <v>6.7</v>
      </c>
      <c r="K344" s="82" t="s">
        <v>105</v>
      </c>
      <c r="L344" s="82" t="s">
        <v>11</v>
      </c>
      <c r="M344" s="82"/>
      <c r="N344" s="83" t="s">
        <v>360</v>
      </c>
      <c r="O344" s="83"/>
      <c r="S344" s="31"/>
      <c r="T344" s="40"/>
      <c r="U344" s="31"/>
    </row>
    <row r="345" spans="1:21" ht="21" customHeight="1" x14ac:dyDescent="0.25">
      <c r="A345" s="80">
        <v>341</v>
      </c>
      <c r="B345" s="87" t="s">
        <v>49</v>
      </c>
      <c r="C345" s="47" t="s">
        <v>554</v>
      </c>
      <c r="D345" s="46" t="s">
        <v>294</v>
      </c>
      <c r="E345" s="63" t="s">
        <v>13</v>
      </c>
      <c r="F345" s="46" t="s">
        <v>96</v>
      </c>
      <c r="G345" s="64">
        <v>5.8</v>
      </c>
      <c r="H345" s="64">
        <v>5.9</v>
      </c>
      <c r="I345" s="64">
        <v>5.7</v>
      </c>
      <c r="J345" s="81">
        <v>6.8</v>
      </c>
      <c r="K345" s="82" t="s">
        <v>105</v>
      </c>
      <c r="L345" s="82" t="s">
        <v>11</v>
      </c>
      <c r="M345" s="82"/>
      <c r="N345" s="83" t="s">
        <v>360</v>
      </c>
      <c r="O345" s="83"/>
      <c r="S345" s="31"/>
      <c r="T345" s="40"/>
      <c r="U345" s="31"/>
    </row>
    <row r="346" spans="1:21" ht="21" customHeight="1" x14ac:dyDescent="0.25">
      <c r="A346" s="80">
        <v>342</v>
      </c>
      <c r="B346" s="87" t="s">
        <v>52</v>
      </c>
      <c r="C346" s="47" t="s">
        <v>616</v>
      </c>
      <c r="D346" s="46" t="s">
        <v>194</v>
      </c>
      <c r="E346" s="63" t="s">
        <v>13</v>
      </c>
      <c r="F346" s="46" t="s">
        <v>96</v>
      </c>
      <c r="G346" s="64">
        <v>5.4</v>
      </c>
      <c r="H346" s="64">
        <v>5.8</v>
      </c>
      <c r="I346" s="64">
        <v>6.8</v>
      </c>
      <c r="J346" s="81">
        <v>6.3</v>
      </c>
      <c r="K346" s="82" t="s">
        <v>105</v>
      </c>
      <c r="L346" s="82" t="s">
        <v>11</v>
      </c>
      <c r="M346" s="82"/>
      <c r="N346" s="83" t="s">
        <v>360</v>
      </c>
      <c r="O346" s="83"/>
      <c r="S346" s="31"/>
      <c r="T346" s="40"/>
      <c r="U346" s="31"/>
    </row>
    <row r="347" spans="1:21" ht="21" customHeight="1" x14ac:dyDescent="0.25">
      <c r="A347" s="80">
        <v>343</v>
      </c>
      <c r="B347" s="87" t="s">
        <v>36</v>
      </c>
      <c r="C347" s="47" t="s">
        <v>714</v>
      </c>
      <c r="D347" s="46" t="s">
        <v>26</v>
      </c>
      <c r="E347" s="63" t="s">
        <v>9</v>
      </c>
      <c r="F347" s="46" t="s">
        <v>96</v>
      </c>
      <c r="G347" s="64">
        <v>4</v>
      </c>
      <c r="H347" s="64">
        <v>5.5</v>
      </c>
      <c r="I347" s="64">
        <v>4.5999999999999996</v>
      </c>
      <c r="J347" s="81">
        <v>5.7</v>
      </c>
      <c r="K347" s="82" t="s">
        <v>105</v>
      </c>
      <c r="L347" s="82" t="s">
        <v>10</v>
      </c>
      <c r="M347" s="82"/>
      <c r="N347" s="83" t="s">
        <v>360</v>
      </c>
      <c r="O347" s="83"/>
      <c r="S347" s="31"/>
      <c r="T347" s="40"/>
      <c r="U347" s="31"/>
    </row>
    <row r="348" spans="1:21" ht="21" customHeight="1" x14ac:dyDescent="0.25">
      <c r="A348" s="80">
        <v>344</v>
      </c>
      <c r="B348" s="87" t="s">
        <v>51</v>
      </c>
      <c r="C348" s="47" t="s">
        <v>504</v>
      </c>
      <c r="D348" s="46" t="s">
        <v>158</v>
      </c>
      <c r="E348" s="63" t="s">
        <v>13</v>
      </c>
      <c r="F348" s="46" t="s">
        <v>96</v>
      </c>
      <c r="G348" s="64">
        <v>7.5</v>
      </c>
      <c r="H348" s="64">
        <v>5.6</v>
      </c>
      <c r="I348" s="64">
        <v>5.6</v>
      </c>
      <c r="J348" s="81">
        <v>6.8</v>
      </c>
      <c r="K348" s="82" t="s">
        <v>10</v>
      </c>
      <c r="L348" s="82" t="s">
        <v>11</v>
      </c>
      <c r="M348" s="82" t="s">
        <v>361</v>
      </c>
      <c r="N348" s="83" t="s">
        <v>360</v>
      </c>
      <c r="O348" s="83"/>
      <c r="S348" s="31"/>
      <c r="T348" s="40"/>
      <c r="U348" s="31"/>
    </row>
    <row r="349" spans="1:21" ht="21" customHeight="1" x14ac:dyDescent="0.25">
      <c r="A349" s="80">
        <v>345</v>
      </c>
      <c r="B349" s="87" t="s">
        <v>32</v>
      </c>
      <c r="C349" s="47" t="s">
        <v>471</v>
      </c>
      <c r="D349" s="46" t="s">
        <v>180</v>
      </c>
      <c r="E349" s="63" t="s">
        <v>9</v>
      </c>
      <c r="F349" s="46" t="s">
        <v>96</v>
      </c>
      <c r="G349" s="64">
        <v>5</v>
      </c>
      <c r="H349" s="64">
        <v>6.6</v>
      </c>
      <c r="I349" s="64">
        <v>6.1</v>
      </c>
      <c r="J349" s="81">
        <v>7</v>
      </c>
      <c r="K349" s="82" t="s">
        <v>10</v>
      </c>
      <c r="L349" s="82" t="s">
        <v>10</v>
      </c>
      <c r="M349" s="82" t="s">
        <v>361</v>
      </c>
      <c r="N349" s="83" t="s">
        <v>360</v>
      </c>
      <c r="O349" s="83"/>
      <c r="S349" s="31"/>
      <c r="T349" s="40"/>
      <c r="U349" s="31"/>
    </row>
    <row r="350" spans="1:21" ht="21" customHeight="1" x14ac:dyDescent="0.25">
      <c r="A350" s="80">
        <v>346</v>
      </c>
      <c r="B350" s="87" t="s">
        <v>24</v>
      </c>
      <c r="C350" s="47" t="s">
        <v>647</v>
      </c>
      <c r="D350" s="46" t="s">
        <v>155</v>
      </c>
      <c r="E350" s="63" t="s">
        <v>9</v>
      </c>
      <c r="F350" s="46" t="s">
        <v>96</v>
      </c>
      <c r="G350" s="64">
        <v>4.7</v>
      </c>
      <c r="H350" s="64">
        <v>6.7</v>
      </c>
      <c r="I350" s="64">
        <v>5</v>
      </c>
      <c r="J350" s="81">
        <v>6.2</v>
      </c>
      <c r="K350" s="82" t="s">
        <v>105</v>
      </c>
      <c r="L350" s="82" t="s">
        <v>11</v>
      </c>
      <c r="M350" s="82"/>
      <c r="N350" s="83" t="s">
        <v>360</v>
      </c>
      <c r="O350" s="83"/>
      <c r="S350" s="31"/>
      <c r="T350" s="40"/>
      <c r="U350" s="31"/>
    </row>
    <row r="351" spans="1:21" ht="21" customHeight="1" x14ac:dyDescent="0.25">
      <c r="A351" s="80">
        <v>347</v>
      </c>
      <c r="B351" s="87" t="s">
        <v>36</v>
      </c>
      <c r="C351" s="47" t="s">
        <v>594</v>
      </c>
      <c r="D351" s="46" t="s">
        <v>209</v>
      </c>
      <c r="E351" s="63" t="s">
        <v>13</v>
      </c>
      <c r="F351" s="46" t="s">
        <v>96</v>
      </c>
      <c r="G351" s="64">
        <v>6.2</v>
      </c>
      <c r="H351" s="64">
        <v>5.8</v>
      </c>
      <c r="I351" s="64">
        <v>6.9</v>
      </c>
      <c r="J351" s="81">
        <v>6.5</v>
      </c>
      <c r="K351" s="82" t="s">
        <v>105</v>
      </c>
      <c r="L351" s="82" t="s">
        <v>10</v>
      </c>
      <c r="M351" s="82"/>
      <c r="N351" s="83" t="s">
        <v>360</v>
      </c>
      <c r="O351" s="83"/>
      <c r="S351" s="31"/>
      <c r="T351" s="40"/>
      <c r="U351" s="31"/>
    </row>
    <row r="352" spans="1:21" ht="21" customHeight="1" x14ac:dyDescent="0.25">
      <c r="A352" s="80">
        <v>348</v>
      </c>
      <c r="B352" s="87" t="s">
        <v>36</v>
      </c>
      <c r="C352" s="47" t="s">
        <v>564</v>
      </c>
      <c r="D352" s="46" t="s">
        <v>149</v>
      </c>
      <c r="E352" s="63" t="s">
        <v>13</v>
      </c>
      <c r="F352" s="46" t="s">
        <v>96</v>
      </c>
      <c r="G352" s="64">
        <v>5.8</v>
      </c>
      <c r="H352" s="64">
        <v>6.2</v>
      </c>
      <c r="I352" s="64">
        <v>6.9</v>
      </c>
      <c r="J352" s="81">
        <v>6.7</v>
      </c>
      <c r="K352" s="82" t="s">
        <v>105</v>
      </c>
      <c r="L352" s="82" t="s">
        <v>11</v>
      </c>
      <c r="M352" s="82"/>
      <c r="N352" s="83" t="s">
        <v>360</v>
      </c>
      <c r="O352" s="83"/>
      <c r="S352" s="31"/>
      <c r="T352" s="40"/>
      <c r="U352" s="31"/>
    </row>
    <row r="353" spans="1:21" ht="21" customHeight="1" x14ac:dyDescent="0.25">
      <c r="A353" s="80">
        <v>349</v>
      </c>
      <c r="B353" s="87" t="s">
        <v>40</v>
      </c>
      <c r="C353" s="47" t="s">
        <v>752</v>
      </c>
      <c r="D353" s="46" t="s">
        <v>20</v>
      </c>
      <c r="E353" s="63" t="s">
        <v>13</v>
      </c>
      <c r="F353" s="46" t="s">
        <v>96</v>
      </c>
      <c r="G353" s="64">
        <v>5.8</v>
      </c>
      <c r="H353" s="64">
        <v>5.8</v>
      </c>
      <c r="I353" s="64">
        <v>5.7</v>
      </c>
      <c r="J353" s="81">
        <v>5.8</v>
      </c>
      <c r="K353" s="82" t="s">
        <v>61</v>
      </c>
      <c r="L353" s="82" t="s">
        <v>10</v>
      </c>
      <c r="M353" s="82"/>
      <c r="N353" s="83" t="s">
        <v>363</v>
      </c>
      <c r="O353" s="83"/>
      <c r="S353" s="31"/>
      <c r="T353" s="40"/>
      <c r="U353" s="31"/>
    </row>
    <row r="354" spans="1:21" ht="21" customHeight="1" x14ac:dyDescent="0.25">
      <c r="A354" s="80">
        <v>350</v>
      </c>
      <c r="B354" s="87" t="s">
        <v>51</v>
      </c>
      <c r="C354" s="47" t="s">
        <v>416</v>
      </c>
      <c r="D354" s="46" t="s">
        <v>190</v>
      </c>
      <c r="E354" s="63" t="s">
        <v>9</v>
      </c>
      <c r="F354" s="46" t="s">
        <v>96</v>
      </c>
      <c r="G354" s="64">
        <v>6.9</v>
      </c>
      <c r="H354" s="64">
        <v>6.6</v>
      </c>
      <c r="I354" s="64">
        <v>7.7</v>
      </c>
      <c r="J354" s="81">
        <v>7.7</v>
      </c>
      <c r="K354" s="82" t="s">
        <v>10</v>
      </c>
      <c r="L354" s="82" t="s">
        <v>11</v>
      </c>
      <c r="M354" s="82" t="s">
        <v>361</v>
      </c>
      <c r="N354" s="83" t="s">
        <v>360</v>
      </c>
      <c r="O354" s="83"/>
      <c r="S354" s="31"/>
      <c r="T354" s="40"/>
      <c r="U354" s="31"/>
    </row>
    <row r="355" spans="1:21" ht="21" customHeight="1" x14ac:dyDescent="0.25">
      <c r="A355" s="80">
        <v>351</v>
      </c>
      <c r="B355" s="87" t="s">
        <v>51</v>
      </c>
      <c r="C355" s="47" t="s">
        <v>760</v>
      </c>
      <c r="D355" s="46" t="s">
        <v>309</v>
      </c>
      <c r="E355" s="63" t="s">
        <v>13</v>
      </c>
      <c r="F355" s="46" t="s">
        <v>96</v>
      </c>
      <c r="G355" s="64">
        <v>3.4</v>
      </c>
      <c r="H355" s="64">
        <v>5.4</v>
      </c>
      <c r="I355" s="64">
        <v>4.5999999999999996</v>
      </c>
      <c r="J355" s="81">
        <v>5.5</v>
      </c>
      <c r="K355" s="82" t="s">
        <v>61</v>
      </c>
      <c r="L355" s="82" t="s">
        <v>14</v>
      </c>
      <c r="M355" s="82"/>
      <c r="N355" s="83" t="s">
        <v>363</v>
      </c>
      <c r="O355" s="83" t="s">
        <v>383</v>
      </c>
      <c r="S355" s="31"/>
      <c r="T355" s="40"/>
      <c r="U355" s="31"/>
    </row>
    <row r="356" spans="1:21" ht="21" customHeight="1" x14ac:dyDescent="0.25">
      <c r="A356" s="80">
        <v>352</v>
      </c>
      <c r="B356" s="88" t="s">
        <v>40</v>
      </c>
      <c r="C356" s="67" t="s">
        <v>745</v>
      </c>
      <c r="D356" s="63" t="s">
        <v>379</v>
      </c>
      <c r="E356" s="63" t="s">
        <v>9</v>
      </c>
      <c r="F356" s="46" t="s">
        <v>96</v>
      </c>
      <c r="G356" s="64">
        <v>4.2</v>
      </c>
      <c r="H356" s="64">
        <v>5.2</v>
      </c>
      <c r="I356" s="64">
        <v>5.4</v>
      </c>
      <c r="J356" s="68">
        <v>5</v>
      </c>
      <c r="K356" s="69" t="s">
        <v>105</v>
      </c>
      <c r="L356" s="69" t="s">
        <v>362</v>
      </c>
      <c r="M356" s="82"/>
      <c r="N356" s="83" t="s">
        <v>364</v>
      </c>
      <c r="O356" s="83"/>
      <c r="S356" s="31"/>
      <c r="T356" s="40"/>
      <c r="U356" s="31"/>
    </row>
    <row r="357" spans="1:21" ht="21" customHeight="1" x14ac:dyDescent="0.25">
      <c r="A357" s="80">
        <v>353</v>
      </c>
      <c r="B357" s="87" t="s">
        <v>58</v>
      </c>
      <c r="C357" s="47" t="s">
        <v>387</v>
      </c>
      <c r="D357" s="46" t="s">
        <v>347</v>
      </c>
      <c r="E357" s="63" t="s">
        <v>9</v>
      </c>
      <c r="F357" s="46" t="s">
        <v>96</v>
      </c>
      <c r="G357" s="64">
        <v>8.6999999999999993</v>
      </c>
      <c r="H357" s="64">
        <v>7.4</v>
      </c>
      <c r="I357" s="64">
        <v>7.3</v>
      </c>
      <c r="J357" s="81">
        <v>8.5</v>
      </c>
      <c r="K357" s="82" t="s">
        <v>21</v>
      </c>
      <c r="L357" s="82" t="s">
        <v>11</v>
      </c>
      <c r="M357" s="82" t="s">
        <v>21</v>
      </c>
      <c r="N357" s="83" t="s">
        <v>360</v>
      </c>
      <c r="O357" s="83"/>
      <c r="S357" s="31"/>
      <c r="T357" s="40"/>
      <c r="U357" s="31"/>
    </row>
    <row r="358" spans="1:21" ht="21" customHeight="1" x14ac:dyDescent="0.25">
      <c r="A358" s="80">
        <v>354</v>
      </c>
      <c r="B358" s="87" t="s">
        <v>58</v>
      </c>
      <c r="C358" s="47" t="s">
        <v>576</v>
      </c>
      <c r="D358" s="46" t="s">
        <v>348</v>
      </c>
      <c r="E358" s="63" t="s">
        <v>9</v>
      </c>
      <c r="F358" s="46" t="s">
        <v>96</v>
      </c>
      <c r="G358" s="64">
        <v>4.8</v>
      </c>
      <c r="H358" s="64">
        <v>6.7</v>
      </c>
      <c r="I358" s="64">
        <v>5.6</v>
      </c>
      <c r="J358" s="81">
        <v>6.6</v>
      </c>
      <c r="K358" s="82" t="s">
        <v>105</v>
      </c>
      <c r="L358" s="82" t="s">
        <v>11</v>
      </c>
      <c r="M358" s="82"/>
      <c r="N358" s="83" t="s">
        <v>360</v>
      </c>
      <c r="O358" s="83"/>
      <c r="S358" s="31"/>
      <c r="T358" s="40"/>
      <c r="U358" s="31"/>
    </row>
    <row r="359" spans="1:21" ht="21" customHeight="1" x14ac:dyDescent="0.25">
      <c r="A359" s="80">
        <v>355</v>
      </c>
      <c r="B359" s="87" t="s">
        <v>52</v>
      </c>
      <c r="C359" s="47" t="s">
        <v>460</v>
      </c>
      <c r="D359" s="46" t="s">
        <v>323</v>
      </c>
      <c r="E359" s="63" t="s">
        <v>9</v>
      </c>
      <c r="F359" s="46" t="s">
        <v>96</v>
      </c>
      <c r="G359" s="64">
        <v>9.1</v>
      </c>
      <c r="H359" s="64">
        <v>7</v>
      </c>
      <c r="I359" s="64">
        <v>5.8</v>
      </c>
      <c r="J359" s="81">
        <v>7.1</v>
      </c>
      <c r="K359" s="82" t="s">
        <v>10</v>
      </c>
      <c r="L359" s="82" t="s">
        <v>11</v>
      </c>
      <c r="M359" s="82" t="s">
        <v>361</v>
      </c>
      <c r="N359" s="83" t="s">
        <v>360</v>
      </c>
      <c r="O359" s="83"/>
      <c r="S359" s="31"/>
      <c r="T359" s="40"/>
      <c r="U359" s="31"/>
    </row>
    <row r="360" spans="1:21" ht="21" customHeight="1" x14ac:dyDescent="0.25">
      <c r="A360" s="80">
        <v>356</v>
      </c>
      <c r="B360" s="87" t="s">
        <v>40</v>
      </c>
      <c r="C360" s="47" t="s">
        <v>473</v>
      </c>
      <c r="D360" s="46" t="s">
        <v>226</v>
      </c>
      <c r="E360" s="63" t="s">
        <v>13</v>
      </c>
      <c r="F360" s="46" t="s">
        <v>96</v>
      </c>
      <c r="G360" s="64">
        <v>8.6999999999999993</v>
      </c>
      <c r="H360" s="64">
        <v>6.1</v>
      </c>
      <c r="I360" s="64">
        <v>6.3</v>
      </c>
      <c r="J360" s="81">
        <v>7</v>
      </c>
      <c r="K360" s="82" t="s">
        <v>10</v>
      </c>
      <c r="L360" s="82" t="s">
        <v>11</v>
      </c>
      <c r="M360" s="82" t="s">
        <v>361</v>
      </c>
      <c r="N360" s="83" t="s">
        <v>360</v>
      </c>
      <c r="O360" s="83"/>
      <c r="S360" s="31"/>
      <c r="T360" s="40"/>
      <c r="U360" s="31"/>
    </row>
    <row r="361" spans="1:21" ht="21" customHeight="1" x14ac:dyDescent="0.25">
      <c r="A361" s="80">
        <v>357</v>
      </c>
      <c r="B361" s="87" t="s">
        <v>36</v>
      </c>
      <c r="C361" s="47" t="s">
        <v>693</v>
      </c>
      <c r="D361" s="46" t="s">
        <v>212</v>
      </c>
      <c r="E361" s="63" t="s">
        <v>13</v>
      </c>
      <c r="F361" s="46" t="s">
        <v>96</v>
      </c>
      <c r="G361" s="64">
        <v>4.0999999999999996</v>
      </c>
      <c r="H361" s="64">
        <v>6.2</v>
      </c>
      <c r="I361" s="64">
        <v>5.7</v>
      </c>
      <c r="J361" s="81">
        <v>5.9</v>
      </c>
      <c r="K361" s="82" t="s">
        <v>105</v>
      </c>
      <c r="L361" s="82" t="s">
        <v>10</v>
      </c>
      <c r="M361" s="82"/>
      <c r="N361" s="83" t="s">
        <v>360</v>
      </c>
      <c r="O361" s="83"/>
      <c r="S361" s="31"/>
      <c r="T361" s="40"/>
      <c r="U361" s="31"/>
    </row>
    <row r="362" spans="1:21" ht="21" customHeight="1" x14ac:dyDescent="0.25">
      <c r="A362" s="80">
        <v>358</v>
      </c>
      <c r="B362" s="87" t="s">
        <v>8</v>
      </c>
      <c r="C362" s="47" t="s">
        <v>671</v>
      </c>
      <c r="D362" s="46" t="s">
        <v>137</v>
      </c>
      <c r="E362" s="63" t="s">
        <v>9</v>
      </c>
      <c r="F362" s="46" t="s">
        <v>96</v>
      </c>
      <c r="G362" s="64">
        <v>4.2</v>
      </c>
      <c r="H362" s="64">
        <v>5.6</v>
      </c>
      <c r="I362" s="64">
        <v>5.3</v>
      </c>
      <c r="J362" s="81">
        <v>6</v>
      </c>
      <c r="K362" s="82" t="s">
        <v>105</v>
      </c>
      <c r="L362" s="82" t="s">
        <v>10</v>
      </c>
      <c r="M362" s="82"/>
      <c r="N362" s="83" t="s">
        <v>360</v>
      </c>
      <c r="O362" s="83"/>
      <c r="S362" s="31"/>
      <c r="T362" s="40"/>
      <c r="U362" s="31"/>
    </row>
    <row r="363" spans="1:21" ht="21" customHeight="1" x14ac:dyDescent="0.25">
      <c r="A363" s="80">
        <v>359</v>
      </c>
      <c r="B363" s="87" t="s">
        <v>49</v>
      </c>
      <c r="C363" s="47" t="s">
        <v>419</v>
      </c>
      <c r="D363" s="46" t="s">
        <v>257</v>
      </c>
      <c r="E363" s="63" t="s">
        <v>13</v>
      </c>
      <c r="F363" s="46" t="s">
        <v>96</v>
      </c>
      <c r="G363" s="64">
        <v>6.6</v>
      </c>
      <c r="H363" s="64">
        <v>6.3</v>
      </c>
      <c r="I363" s="64">
        <v>6.4</v>
      </c>
      <c r="J363" s="81">
        <v>7.6</v>
      </c>
      <c r="K363" s="82" t="s">
        <v>10</v>
      </c>
      <c r="L363" s="82" t="s">
        <v>11</v>
      </c>
      <c r="M363" s="82" t="s">
        <v>361</v>
      </c>
      <c r="N363" s="83" t="s">
        <v>360</v>
      </c>
      <c r="O363" s="83"/>
      <c r="S363" s="31"/>
      <c r="T363" s="40"/>
      <c r="U363" s="31"/>
    </row>
    <row r="364" spans="1:21" ht="21" customHeight="1" x14ac:dyDescent="0.25">
      <c r="A364" s="80">
        <v>360</v>
      </c>
      <c r="B364" s="87" t="s">
        <v>52</v>
      </c>
      <c r="C364" s="47" t="s">
        <v>605</v>
      </c>
      <c r="D364" s="46" t="s">
        <v>271</v>
      </c>
      <c r="E364" s="63" t="s">
        <v>9</v>
      </c>
      <c r="F364" s="46" t="s">
        <v>96</v>
      </c>
      <c r="G364" s="64">
        <v>6.9</v>
      </c>
      <c r="H364" s="64">
        <v>6</v>
      </c>
      <c r="I364" s="64">
        <v>5.7</v>
      </c>
      <c r="J364" s="81">
        <v>6.4</v>
      </c>
      <c r="K364" s="82" t="s">
        <v>105</v>
      </c>
      <c r="L364" s="82" t="s">
        <v>11</v>
      </c>
      <c r="M364" s="82"/>
      <c r="N364" s="83" t="s">
        <v>360</v>
      </c>
      <c r="O364" s="83"/>
      <c r="S364" s="31"/>
      <c r="T364" s="40"/>
      <c r="U364" s="31"/>
    </row>
    <row r="365" spans="1:21" ht="21" customHeight="1" x14ac:dyDescent="0.25">
      <c r="A365" s="80">
        <v>361</v>
      </c>
      <c r="B365" s="87" t="s">
        <v>8</v>
      </c>
      <c r="C365" s="47" t="s">
        <v>515</v>
      </c>
      <c r="D365" s="46" t="s">
        <v>139</v>
      </c>
      <c r="E365" s="63" t="s">
        <v>13</v>
      </c>
      <c r="F365" s="46" t="s">
        <v>96</v>
      </c>
      <c r="G365" s="64">
        <v>7.4</v>
      </c>
      <c r="H365" s="64">
        <v>6</v>
      </c>
      <c r="I365" s="64">
        <v>5.3</v>
      </c>
      <c r="J365" s="81">
        <v>6.6</v>
      </c>
      <c r="K365" s="82" t="s">
        <v>10</v>
      </c>
      <c r="L365" s="82" t="s">
        <v>10</v>
      </c>
      <c r="M365" s="82" t="s">
        <v>361</v>
      </c>
      <c r="N365" s="83" t="s">
        <v>360</v>
      </c>
      <c r="O365" s="83"/>
      <c r="S365" s="31"/>
      <c r="T365" s="40"/>
    </row>
    <row r="366" spans="1:21" ht="21" customHeight="1" x14ac:dyDescent="0.25">
      <c r="A366" s="80">
        <v>362</v>
      </c>
      <c r="B366" s="87" t="s">
        <v>58</v>
      </c>
      <c r="C366" s="47" t="s">
        <v>688</v>
      </c>
      <c r="D366" s="46" t="s">
        <v>351</v>
      </c>
      <c r="E366" s="63" t="s">
        <v>9</v>
      </c>
      <c r="F366" s="46" t="s">
        <v>96</v>
      </c>
      <c r="G366" s="64">
        <v>5.7</v>
      </c>
      <c r="H366" s="64">
        <v>5.6</v>
      </c>
      <c r="I366" s="64">
        <v>5.4</v>
      </c>
      <c r="J366" s="81">
        <v>5.9</v>
      </c>
      <c r="K366" s="82" t="s">
        <v>105</v>
      </c>
      <c r="L366" s="82" t="s">
        <v>362</v>
      </c>
      <c r="M366" s="82"/>
      <c r="N366" s="83" t="s">
        <v>364</v>
      </c>
      <c r="O366" s="83"/>
      <c r="S366" s="31"/>
      <c r="T366" s="40"/>
      <c r="U366" s="31"/>
    </row>
    <row r="367" spans="1:21" ht="21" customHeight="1" x14ac:dyDescent="0.25">
      <c r="A367" s="80">
        <v>363</v>
      </c>
      <c r="B367" s="87" t="s">
        <v>32</v>
      </c>
      <c r="C367" s="47" t="s">
        <v>676</v>
      </c>
      <c r="D367" s="46" t="s">
        <v>190</v>
      </c>
      <c r="E367" s="63" t="s">
        <v>9</v>
      </c>
      <c r="F367" s="46" t="s">
        <v>97</v>
      </c>
      <c r="G367" s="64">
        <v>5</v>
      </c>
      <c r="H367" s="64">
        <v>4.9000000000000004</v>
      </c>
      <c r="I367" s="64">
        <v>4.3</v>
      </c>
      <c r="J367" s="81">
        <v>6</v>
      </c>
      <c r="K367" s="82" t="s">
        <v>105</v>
      </c>
      <c r="L367" s="82" t="s">
        <v>11</v>
      </c>
      <c r="M367" s="82"/>
      <c r="N367" s="83" t="s">
        <v>360</v>
      </c>
      <c r="O367" s="83"/>
      <c r="S367" s="31"/>
      <c r="T367" s="40"/>
      <c r="U367" s="31"/>
    </row>
    <row r="368" spans="1:21" ht="21" customHeight="1" x14ac:dyDescent="0.25">
      <c r="A368" s="80">
        <v>364</v>
      </c>
      <c r="B368" s="87" t="s">
        <v>51</v>
      </c>
      <c r="C368" s="47" t="s">
        <v>445</v>
      </c>
      <c r="D368" s="46" t="s">
        <v>311</v>
      </c>
      <c r="E368" s="63" t="s">
        <v>13</v>
      </c>
      <c r="F368" s="46" t="s">
        <v>96</v>
      </c>
      <c r="G368" s="64">
        <v>7.3</v>
      </c>
      <c r="H368" s="64">
        <v>7.1</v>
      </c>
      <c r="I368" s="64">
        <v>5.8</v>
      </c>
      <c r="J368" s="81">
        <v>7.3</v>
      </c>
      <c r="K368" s="82" t="s">
        <v>10</v>
      </c>
      <c r="L368" s="82" t="s">
        <v>11</v>
      </c>
      <c r="M368" s="82" t="s">
        <v>361</v>
      </c>
      <c r="N368" s="83" t="s">
        <v>360</v>
      </c>
      <c r="O368" s="83"/>
      <c r="S368" s="31"/>
      <c r="T368" s="40"/>
      <c r="U368" s="31"/>
    </row>
    <row r="369" spans="1:21" ht="21" customHeight="1" x14ac:dyDescent="0.25">
      <c r="A369" s="80">
        <v>365</v>
      </c>
      <c r="B369" s="87" t="s">
        <v>40</v>
      </c>
      <c r="C369" s="47" t="s">
        <v>734</v>
      </c>
      <c r="D369" s="46" t="s">
        <v>239</v>
      </c>
      <c r="E369" s="63" t="s">
        <v>13</v>
      </c>
      <c r="F369" s="46" t="s">
        <v>96</v>
      </c>
      <c r="G369" s="64">
        <v>5.4</v>
      </c>
      <c r="H369" s="64">
        <v>4.7</v>
      </c>
      <c r="I369" s="64">
        <v>4.8</v>
      </c>
      <c r="J369" s="81">
        <v>5.4</v>
      </c>
      <c r="K369" s="82" t="s">
        <v>105</v>
      </c>
      <c r="L369" s="82" t="s">
        <v>14</v>
      </c>
      <c r="M369" s="82"/>
      <c r="N369" s="83" t="s">
        <v>360</v>
      </c>
      <c r="O369" s="83" t="s">
        <v>383</v>
      </c>
      <c r="S369" s="31"/>
      <c r="T369" s="40"/>
      <c r="U369" s="31"/>
    </row>
    <row r="370" spans="1:21" ht="21" customHeight="1" x14ac:dyDescent="0.25">
      <c r="A370" s="80">
        <v>366</v>
      </c>
      <c r="B370" s="87" t="s">
        <v>36</v>
      </c>
      <c r="C370" s="47" t="s">
        <v>678</v>
      </c>
      <c r="D370" s="46" t="s">
        <v>200</v>
      </c>
      <c r="E370" s="63" t="s">
        <v>9</v>
      </c>
      <c r="F370" s="46" t="s">
        <v>96</v>
      </c>
      <c r="G370" s="64">
        <v>5.0999999999999996</v>
      </c>
      <c r="H370" s="64">
        <v>5.9</v>
      </c>
      <c r="I370" s="64">
        <v>5.2</v>
      </c>
      <c r="J370" s="81">
        <v>6</v>
      </c>
      <c r="K370" s="82" t="s">
        <v>105</v>
      </c>
      <c r="L370" s="82" t="s">
        <v>11</v>
      </c>
      <c r="M370" s="82"/>
      <c r="N370" s="83" t="s">
        <v>360</v>
      </c>
      <c r="O370" s="83"/>
      <c r="S370" s="31"/>
      <c r="T370" s="40"/>
      <c r="U370" s="31"/>
    </row>
    <row r="371" spans="1:21" ht="21" customHeight="1" x14ac:dyDescent="0.25">
      <c r="A371" s="80">
        <v>367</v>
      </c>
      <c r="B371" s="87" t="s">
        <v>36</v>
      </c>
      <c r="C371" s="47" t="s">
        <v>768</v>
      </c>
      <c r="D371" s="46" t="s">
        <v>218</v>
      </c>
      <c r="E371" s="63" t="s">
        <v>13</v>
      </c>
      <c r="F371" s="46" t="s">
        <v>96</v>
      </c>
      <c r="G371" s="64">
        <v>3.8</v>
      </c>
      <c r="H371" s="64">
        <v>4.2</v>
      </c>
      <c r="I371" s="64">
        <v>3.6</v>
      </c>
      <c r="J371" s="81">
        <v>4.9000000000000004</v>
      </c>
      <c r="K371" s="82" t="s">
        <v>61</v>
      </c>
      <c r="L371" s="82" t="s">
        <v>10</v>
      </c>
      <c r="M371" s="82"/>
      <c r="N371" s="83" t="s">
        <v>363</v>
      </c>
      <c r="O371" s="83"/>
      <c r="S371" s="31"/>
      <c r="T371" s="40"/>
      <c r="U371" s="31"/>
    </row>
    <row r="372" spans="1:21" ht="21" customHeight="1" x14ac:dyDescent="0.25">
      <c r="A372" s="80">
        <v>368</v>
      </c>
      <c r="B372" s="87" t="s">
        <v>52</v>
      </c>
      <c r="C372" s="47" t="s">
        <v>493</v>
      </c>
      <c r="D372" s="46" t="s">
        <v>326</v>
      </c>
      <c r="E372" s="63" t="s">
        <v>13</v>
      </c>
      <c r="F372" s="46" t="s">
        <v>96</v>
      </c>
      <c r="G372" s="64">
        <v>7.1</v>
      </c>
      <c r="H372" s="64">
        <v>5.4</v>
      </c>
      <c r="I372" s="64">
        <v>6.6</v>
      </c>
      <c r="J372" s="81">
        <v>6.8</v>
      </c>
      <c r="K372" s="82" t="s">
        <v>10</v>
      </c>
      <c r="L372" s="82" t="s">
        <v>11</v>
      </c>
      <c r="M372" s="82" t="s">
        <v>361</v>
      </c>
      <c r="N372" s="83" t="s">
        <v>360</v>
      </c>
      <c r="O372" s="83"/>
      <c r="S372" s="31"/>
      <c r="T372" s="40"/>
      <c r="U372" s="31"/>
    </row>
    <row r="373" spans="1:21" ht="21" customHeight="1" x14ac:dyDescent="0.25">
      <c r="A373" s="80">
        <v>369</v>
      </c>
      <c r="B373" s="87" t="s">
        <v>52</v>
      </c>
      <c r="C373" s="47" t="s">
        <v>481</v>
      </c>
      <c r="D373" s="46" t="s">
        <v>330</v>
      </c>
      <c r="E373" s="63" t="s">
        <v>13</v>
      </c>
      <c r="F373" s="46" t="s">
        <v>96</v>
      </c>
      <c r="G373" s="64">
        <v>7.2</v>
      </c>
      <c r="H373" s="64">
        <v>7.4</v>
      </c>
      <c r="I373" s="64">
        <v>6.5</v>
      </c>
      <c r="J373" s="81">
        <v>6.9</v>
      </c>
      <c r="K373" s="82" t="s">
        <v>10</v>
      </c>
      <c r="L373" s="82" t="s">
        <v>11</v>
      </c>
      <c r="M373" s="82" t="s">
        <v>361</v>
      </c>
      <c r="N373" s="83" t="s">
        <v>360</v>
      </c>
      <c r="O373" s="83"/>
      <c r="S373" s="31"/>
      <c r="T373" s="40"/>
      <c r="U373" s="31"/>
    </row>
    <row r="374" spans="1:21" ht="21" customHeight="1" x14ac:dyDescent="0.25">
      <c r="A374" s="80">
        <v>370</v>
      </c>
      <c r="B374" s="87" t="s">
        <v>24</v>
      </c>
      <c r="C374" s="47" t="s">
        <v>690</v>
      </c>
      <c r="D374" s="46" t="s">
        <v>53</v>
      </c>
      <c r="E374" s="63" t="s">
        <v>9</v>
      </c>
      <c r="F374" s="46" t="s">
        <v>96</v>
      </c>
      <c r="G374" s="64">
        <v>4.4000000000000004</v>
      </c>
      <c r="H374" s="64">
        <v>6.6</v>
      </c>
      <c r="I374" s="64">
        <v>5.5</v>
      </c>
      <c r="J374" s="81">
        <v>5.9</v>
      </c>
      <c r="K374" s="82" t="s">
        <v>105</v>
      </c>
      <c r="L374" s="82" t="s">
        <v>14</v>
      </c>
      <c r="M374" s="82"/>
      <c r="N374" s="83" t="s">
        <v>360</v>
      </c>
      <c r="O374" s="83"/>
      <c r="S374" s="31"/>
      <c r="T374" s="40"/>
      <c r="U374" s="31"/>
    </row>
    <row r="375" spans="1:21" ht="21" customHeight="1" x14ac:dyDescent="0.25">
      <c r="A375" s="80">
        <v>371</v>
      </c>
      <c r="B375" s="87" t="s">
        <v>52</v>
      </c>
      <c r="C375" s="47" t="s">
        <v>541</v>
      </c>
      <c r="D375" s="46" t="s">
        <v>314</v>
      </c>
      <c r="E375" s="63" t="s">
        <v>9</v>
      </c>
      <c r="F375" s="46" t="s">
        <v>97</v>
      </c>
      <c r="G375" s="64">
        <v>7</v>
      </c>
      <c r="H375" s="64">
        <v>7</v>
      </c>
      <c r="I375" s="64">
        <v>6.6</v>
      </c>
      <c r="J375" s="81">
        <v>7</v>
      </c>
      <c r="K375" s="82" t="s">
        <v>105</v>
      </c>
      <c r="L375" s="82" t="s">
        <v>11</v>
      </c>
      <c r="M375" s="82"/>
      <c r="N375" s="83" t="s">
        <v>360</v>
      </c>
      <c r="O375" s="83"/>
      <c r="S375" s="31"/>
      <c r="T375" s="40"/>
      <c r="U375" s="31"/>
    </row>
    <row r="376" spans="1:21" ht="21" customHeight="1" x14ac:dyDescent="0.25">
      <c r="A376" s="80">
        <v>372</v>
      </c>
      <c r="B376" s="87" t="s">
        <v>51</v>
      </c>
      <c r="C376" s="47" t="s">
        <v>503</v>
      </c>
      <c r="D376" s="46" t="s">
        <v>304</v>
      </c>
      <c r="E376" s="63" t="s">
        <v>9</v>
      </c>
      <c r="F376" s="46" t="s">
        <v>97</v>
      </c>
      <c r="G376" s="64">
        <v>6.7</v>
      </c>
      <c r="H376" s="64">
        <v>5</v>
      </c>
      <c r="I376" s="64">
        <v>6.1</v>
      </c>
      <c r="J376" s="81">
        <v>6.8</v>
      </c>
      <c r="K376" s="82" t="s">
        <v>10</v>
      </c>
      <c r="L376" s="82" t="s">
        <v>11</v>
      </c>
      <c r="M376" s="82" t="s">
        <v>361</v>
      </c>
      <c r="N376" s="83" t="s">
        <v>360</v>
      </c>
      <c r="O376" s="83"/>
      <c r="S376" s="31"/>
      <c r="T376" s="40"/>
      <c r="U376" s="31"/>
    </row>
    <row r="377" spans="1:21" ht="21" customHeight="1" x14ac:dyDescent="0.25">
      <c r="A377" s="80">
        <v>373</v>
      </c>
      <c r="B377" s="87" t="s">
        <v>45</v>
      </c>
      <c r="C377" s="47" t="s">
        <v>696</v>
      </c>
      <c r="D377" s="46" t="s">
        <v>264</v>
      </c>
      <c r="E377" s="63" t="s">
        <v>13</v>
      </c>
      <c r="F377" s="46" t="s">
        <v>97</v>
      </c>
      <c r="G377" s="64">
        <v>4.4000000000000004</v>
      </c>
      <c r="H377" s="64">
        <v>5.3</v>
      </c>
      <c r="I377" s="64">
        <v>5</v>
      </c>
      <c r="J377" s="81">
        <v>5.9</v>
      </c>
      <c r="K377" s="82" t="s">
        <v>105</v>
      </c>
      <c r="L377" s="82" t="s">
        <v>11</v>
      </c>
      <c r="M377" s="82"/>
      <c r="N377" s="83" t="s">
        <v>360</v>
      </c>
      <c r="O377" s="83"/>
      <c r="S377" s="31"/>
      <c r="T377" s="40"/>
      <c r="U377" s="31"/>
    </row>
    <row r="378" spans="1:21" ht="21" customHeight="1" x14ac:dyDescent="0.25">
      <c r="A378" s="80">
        <v>374</v>
      </c>
      <c r="B378" s="87" t="s">
        <v>55</v>
      </c>
      <c r="C378" s="47" t="s">
        <v>447</v>
      </c>
      <c r="D378" s="46" t="s">
        <v>319</v>
      </c>
      <c r="E378" s="63" t="s">
        <v>9</v>
      </c>
      <c r="F378" s="46" t="s">
        <v>97</v>
      </c>
      <c r="G378" s="64">
        <v>5.5</v>
      </c>
      <c r="H378" s="64">
        <v>6.8</v>
      </c>
      <c r="I378" s="64">
        <v>6.5</v>
      </c>
      <c r="J378" s="81">
        <v>7.2</v>
      </c>
      <c r="K378" s="82" t="s">
        <v>10</v>
      </c>
      <c r="L378" s="82" t="s">
        <v>11</v>
      </c>
      <c r="M378" s="82" t="s">
        <v>361</v>
      </c>
      <c r="N378" s="83" t="s">
        <v>360</v>
      </c>
      <c r="O378" s="83"/>
      <c r="S378" s="31"/>
      <c r="T378" s="40"/>
      <c r="U378" s="31"/>
    </row>
    <row r="379" spans="1:21" ht="21" customHeight="1" x14ac:dyDescent="0.25">
      <c r="A379" s="80">
        <v>375</v>
      </c>
      <c r="B379" s="87" t="s">
        <v>49</v>
      </c>
      <c r="C379" s="47" t="s">
        <v>614</v>
      </c>
      <c r="D379" s="46" t="s">
        <v>286</v>
      </c>
      <c r="E379" s="63" t="s">
        <v>13</v>
      </c>
      <c r="F379" s="46" t="s">
        <v>97</v>
      </c>
      <c r="G379" s="64">
        <v>4</v>
      </c>
      <c r="H379" s="64">
        <v>5.7</v>
      </c>
      <c r="I379" s="64">
        <v>5.9</v>
      </c>
      <c r="J379" s="81">
        <v>6.4</v>
      </c>
      <c r="K379" s="82" t="s">
        <v>105</v>
      </c>
      <c r="L379" s="82" t="s">
        <v>14</v>
      </c>
      <c r="M379" s="82"/>
      <c r="N379" s="83" t="s">
        <v>360</v>
      </c>
      <c r="O379" s="83"/>
      <c r="S379" s="31"/>
      <c r="T379" s="40"/>
      <c r="U379" s="31"/>
    </row>
    <row r="380" spans="1:21" ht="21" customHeight="1" x14ac:dyDescent="0.25">
      <c r="A380" s="80">
        <v>376</v>
      </c>
      <c r="B380" s="87" t="s">
        <v>55</v>
      </c>
      <c r="C380" s="47" t="s">
        <v>700</v>
      </c>
      <c r="D380" s="46" t="s">
        <v>213</v>
      </c>
      <c r="E380" s="63" t="s">
        <v>9</v>
      </c>
      <c r="F380" s="46" t="s">
        <v>97</v>
      </c>
      <c r="G380" s="64">
        <v>3.5</v>
      </c>
      <c r="H380" s="64">
        <v>5.4</v>
      </c>
      <c r="I380" s="64">
        <v>5.0999999999999996</v>
      </c>
      <c r="J380" s="81">
        <v>5.8</v>
      </c>
      <c r="K380" s="82" t="s">
        <v>105</v>
      </c>
      <c r="L380" s="82" t="s">
        <v>11</v>
      </c>
      <c r="M380" s="82"/>
      <c r="N380" s="83" t="s">
        <v>360</v>
      </c>
      <c r="O380" s="83"/>
      <c r="S380" s="31"/>
      <c r="T380" s="40"/>
      <c r="U380" s="31"/>
    </row>
    <row r="381" spans="1:21" ht="21" customHeight="1" x14ac:dyDescent="0.25">
      <c r="A381" s="80">
        <v>377</v>
      </c>
      <c r="B381" s="87" t="s">
        <v>52</v>
      </c>
      <c r="C381" s="47" t="s">
        <v>403</v>
      </c>
      <c r="D381" s="46" t="s">
        <v>256</v>
      </c>
      <c r="E381" s="63" t="s">
        <v>9</v>
      </c>
      <c r="F381" s="46" t="s">
        <v>97</v>
      </c>
      <c r="G381" s="64">
        <v>8.5</v>
      </c>
      <c r="H381" s="64">
        <v>6.1</v>
      </c>
      <c r="I381" s="64">
        <v>7.6</v>
      </c>
      <c r="J381" s="81">
        <v>7.8</v>
      </c>
      <c r="K381" s="82" t="s">
        <v>10</v>
      </c>
      <c r="L381" s="82" t="s">
        <v>11</v>
      </c>
      <c r="M381" s="82" t="s">
        <v>361</v>
      </c>
      <c r="N381" s="83" t="s">
        <v>360</v>
      </c>
      <c r="O381" s="83"/>
      <c r="S381" s="31"/>
      <c r="T381" s="40"/>
      <c r="U381" s="31"/>
    </row>
    <row r="382" spans="1:21" ht="21" customHeight="1" x14ac:dyDescent="0.25">
      <c r="A382" s="80">
        <v>378</v>
      </c>
      <c r="B382" s="87" t="s">
        <v>42</v>
      </c>
      <c r="C382" s="47" t="s">
        <v>694</v>
      </c>
      <c r="D382" s="46" t="s">
        <v>247</v>
      </c>
      <c r="E382" s="63" t="s">
        <v>9</v>
      </c>
      <c r="F382" s="46" t="s">
        <v>97</v>
      </c>
      <c r="G382" s="64">
        <v>6.2</v>
      </c>
      <c r="H382" s="64">
        <v>4.8</v>
      </c>
      <c r="I382" s="64">
        <v>5.2</v>
      </c>
      <c r="J382" s="81">
        <v>5.9</v>
      </c>
      <c r="K382" s="82" t="s">
        <v>105</v>
      </c>
      <c r="L382" s="82" t="s">
        <v>362</v>
      </c>
      <c r="M382" s="82"/>
      <c r="N382" s="83" t="s">
        <v>364</v>
      </c>
      <c r="O382" s="83"/>
      <c r="S382" s="31"/>
      <c r="T382" s="40"/>
      <c r="U382" s="31"/>
    </row>
    <row r="383" spans="1:21" ht="21" customHeight="1" x14ac:dyDescent="0.25">
      <c r="A383" s="80">
        <v>379</v>
      </c>
      <c r="B383" s="87" t="s">
        <v>51</v>
      </c>
      <c r="C383" s="47" t="s">
        <v>655</v>
      </c>
      <c r="D383" s="46" t="s">
        <v>281</v>
      </c>
      <c r="E383" s="63" t="s">
        <v>13</v>
      </c>
      <c r="F383" s="46" t="s">
        <v>97</v>
      </c>
      <c r="G383" s="64">
        <v>6.4</v>
      </c>
      <c r="H383" s="64">
        <v>6.3</v>
      </c>
      <c r="I383" s="64">
        <v>4.0999999999999996</v>
      </c>
      <c r="J383" s="81">
        <v>6.2</v>
      </c>
      <c r="K383" s="82" t="s">
        <v>105</v>
      </c>
      <c r="L383" s="82" t="s">
        <v>14</v>
      </c>
      <c r="M383" s="82"/>
      <c r="N383" s="83" t="s">
        <v>360</v>
      </c>
      <c r="O383" s="83"/>
      <c r="S383" s="31"/>
      <c r="T383" s="40"/>
      <c r="U383" s="31"/>
    </row>
    <row r="384" spans="1:21" ht="21" customHeight="1" x14ac:dyDescent="0.25">
      <c r="A384" s="80">
        <v>380</v>
      </c>
      <c r="B384" s="88" t="s">
        <v>58</v>
      </c>
      <c r="C384" s="67" t="s">
        <v>736</v>
      </c>
      <c r="D384" s="63" t="s">
        <v>380</v>
      </c>
      <c r="E384" s="63" t="s">
        <v>13</v>
      </c>
      <c r="F384" s="46" t="s">
        <v>97</v>
      </c>
      <c r="G384" s="64">
        <v>4.9000000000000004</v>
      </c>
      <c r="H384" s="64">
        <v>5.8</v>
      </c>
      <c r="I384" s="64">
        <v>4.8</v>
      </c>
      <c r="J384" s="68">
        <v>5.3</v>
      </c>
      <c r="K384" s="69" t="s">
        <v>105</v>
      </c>
      <c r="L384" s="69" t="s">
        <v>362</v>
      </c>
      <c r="M384" s="82"/>
      <c r="N384" s="83" t="s">
        <v>364</v>
      </c>
      <c r="O384" s="83" t="s">
        <v>383</v>
      </c>
      <c r="S384" s="31"/>
      <c r="T384" s="40"/>
      <c r="U384" s="31"/>
    </row>
    <row r="385" spans="1:21" ht="21" customHeight="1" x14ac:dyDescent="0.25">
      <c r="A385" s="80">
        <v>381</v>
      </c>
      <c r="B385" s="87" t="s">
        <v>52</v>
      </c>
      <c r="C385" s="47" t="s">
        <v>766</v>
      </c>
      <c r="D385" s="46" t="s">
        <v>318</v>
      </c>
      <c r="E385" s="63" t="s">
        <v>13</v>
      </c>
      <c r="F385" s="46" t="s">
        <v>97</v>
      </c>
      <c r="G385" s="64">
        <v>4.9000000000000004</v>
      </c>
      <c r="H385" s="64">
        <v>5.0999999999999996</v>
      </c>
      <c r="I385" s="64">
        <v>4.9000000000000004</v>
      </c>
      <c r="J385" s="81">
        <v>5.0999999999999996</v>
      </c>
      <c r="K385" s="82" t="s">
        <v>61</v>
      </c>
      <c r="L385" s="82" t="s">
        <v>10</v>
      </c>
      <c r="M385" s="82"/>
      <c r="N385" s="83" t="s">
        <v>363</v>
      </c>
      <c r="O385" s="83"/>
      <c r="S385" s="31"/>
      <c r="T385" s="40"/>
      <c r="U385" s="31"/>
    </row>
    <row r="386" spans="1:21" ht="21" customHeight="1" x14ac:dyDescent="0.25">
      <c r="A386" s="80">
        <v>382</v>
      </c>
      <c r="B386" s="87" t="s">
        <v>51</v>
      </c>
      <c r="C386" s="47" t="s">
        <v>604</v>
      </c>
      <c r="D386" s="46" t="s">
        <v>183</v>
      </c>
      <c r="E386" s="63" t="s">
        <v>13</v>
      </c>
      <c r="F386" s="46" t="s">
        <v>97</v>
      </c>
      <c r="G386" s="64">
        <v>6.5</v>
      </c>
      <c r="H386" s="64">
        <v>6</v>
      </c>
      <c r="I386" s="64">
        <v>5.4</v>
      </c>
      <c r="J386" s="81">
        <v>6.5</v>
      </c>
      <c r="K386" s="82" t="s">
        <v>105</v>
      </c>
      <c r="L386" s="82" t="s">
        <v>10</v>
      </c>
      <c r="M386" s="82"/>
      <c r="N386" s="83" t="s">
        <v>360</v>
      </c>
      <c r="O386" s="83"/>
      <c r="S386" s="31"/>
      <c r="T386" s="40"/>
      <c r="U386" s="31"/>
    </row>
    <row r="387" spans="1:21" ht="21" customHeight="1" x14ac:dyDescent="0.25">
      <c r="A387" s="80">
        <v>383</v>
      </c>
      <c r="B387" s="87" t="s">
        <v>40</v>
      </c>
      <c r="C387" s="47" t="s">
        <v>381</v>
      </c>
      <c r="D387" s="46" t="s">
        <v>136</v>
      </c>
      <c r="E387" s="63" t="s">
        <v>13</v>
      </c>
      <c r="F387" s="46" t="s">
        <v>97</v>
      </c>
      <c r="G387" s="64">
        <v>4.3</v>
      </c>
      <c r="H387" s="64">
        <v>5.6</v>
      </c>
      <c r="I387" s="64">
        <v>4.5999999999999996</v>
      </c>
      <c r="J387" s="81">
        <v>5.5</v>
      </c>
      <c r="K387" s="82" t="s">
        <v>105</v>
      </c>
      <c r="L387" s="82" t="s">
        <v>14</v>
      </c>
      <c r="M387" s="82"/>
      <c r="N387" s="83" t="s">
        <v>360</v>
      </c>
      <c r="O387" s="83" t="s">
        <v>383</v>
      </c>
      <c r="S387" s="31"/>
      <c r="T387" s="40"/>
      <c r="U387" s="31"/>
    </row>
    <row r="388" spans="1:21" ht="21" customHeight="1" x14ac:dyDescent="0.25">
      <c r="A388" s="80">
        <v>384</v>
      </c>
      <c r="B388" s="87" t="s">
        <v>40</v>
      </c>
      <c r="C388" s="84" t="s">
        <v>626</v>
      </c>
      <c r="D388" s="92" t="s">
        <v>228</v>
      </c>
      <c r="E388" s="63" t="s">
        <v>13</v>
      </c>
      <c r="F388" s="46" t="s">
        <v>97</v>
      </c>
      <c r="G388" s="64">
        <v>6.2</v>
      </c>
      <c r="H388" s="64">
        <v>6.2</v>
      </c>
      <c r="I388" s="64">
        <v>4.9000000000000004</v>
      </c>
      <c r="J388" s="85">
        <v>6.3</v>
      </c>
      <c r="K388" s="84" t="s">
        <v>105</v>
      </c>
      <c r="L388" s="84" t="s">
        <v>11</v>
      </c>
      <c r="M388" s="86"/>
      <c r="N388" s="83" t="s">
        <v>360</v>
      </c>
      <c r="O388" s="83"/>
      <c r="S388" s="31"/>
      <c r="T388" s="40"/>
      <c r="U388" s="31"/>
    </row>
    <row r="389" spans="1:21" ht="21" customHeight="1" x14ac:dyDescent="0.25">
      <c r="A389" s="80">
        <v>385</v>
      </c>
      <c r="B389" s="87" t="s">
        <v>42</v>
      </c>
      <c r="C389" s="47" t="s">
        <v>566</v>
      </c>
      <c r="D389" s="46" t="s">
        <v>253</v>
      </c>
      <c r="E389" s="63" t="s">
        <v>9</v>
      </c>
      <c r="F389" s="46" t="s">
        <v>97</v>
      </c>
      <c r="G389" s="64">
        <v>6.4</v>
      </c>
      <c r="H389" s="64">
        <v>5.7</v>
      </c>
      <c r="I389" s="64">
        <v>6.6</v>
      </c>
      <c r="J389" s="81">
        <v>6.7</v>
      </c>
      <c r="K389" s="82" t="s">
        <v>105</v>
      </c>
      <c r="L389" s="82" t="s">
        <v>10</v>
      </c>
      <c r="M389" s="82"/>
      <c r="N389" s="83" t="s">
        <v>360</v>
      </c>
      <c r="O389" s="83"/>
      <c r="S389" s="31"/>
      <c r="T389" s="40"/>
      <c r="U389" s="31"/>
    </row>
    <row r="390" spans="1:21" ht="21" customHeight="1" x14ac:dyDescent="0.25">
      <c r="A390" s="80">
        <v>386</v>
      </c>
      <c r="B390" s="87" t="s">
        <v>32</v>
      </c>
      <c r="C390" s="47" t="s">
        <v>712</v>
      </c>
      <c r="D390" s="46" t="s">
        <v>178</v>
      </c>
      <c r="E390" s="63" t="s">
        <v>13</v>
      </c>
      <c r="F390" s="46" t="s">
        <v>97</v>
      </c>
      <c r="G390" s="64">
        <v>4.8</v>
      </c>
      <c r="H390" s="64">
        <v>5.8</v>
      </c>
      <c r="I390" s="64">
        <v>5.2</v>
      </c>
      <c r="J390" s="81">
        <v>5.7</v>
      </c>
      <c r="K390" s="82" t="s">
        <v>105</v>
      </c>
      <c r="L390" s="82" t="s">
        <v>10</v>
      </c>
      <c r="M390" s="82"/>
      <c r="N390" s="83" t="s">
        <v>360</v>
      </c>
      <c r="O390" s="83"/>
      <c r="S390" s="31"/>
      <c r="T390" s="40"/>
      <c r="U390" s="31"/>
    </row>
    <row r="391" spans="1:21" ht="21" customHeight="1" x14ac:dyDescent="0.25">
      <c r="A391" s="80">
        <v>387</v>
      </c>
      <c r="B391" s="87" t="s">
        <v>40</v>
      </c>
      <c r="C391" s="47" t="s">
        <v>472</v>
      </c>
      <c r="D391" s="46" t="s">
        <v>232</v>
      </c>
      <c r="E391" s="63" t="s">
        <v>9</v>
      </c>
      <c r="F391" s="46" t="s">
        <v>97</v>
      </c>
      <c r="G391" s="64">
        <v>6.5</v>
      </c>
      <c r="H391" s="64">
        <v>6</v>
      </c>
      <c r="I391" s="64">
        <v>7.5</v>
      </c>
      <c r="J391" s="81">
        <v>7</v>
      </c>
      <c r="K391" s="82" t="s">
        <v>10</v>
      </c>
      <c r="L391" s="82" t="s">
        <v>11</v>
      </c>
      <c r="M391" s="82" t="s">
        <v>361</v>
      </c>
      <c r="N391" s="83" t="s">
        <v>360</v>
      </c>
      <c r="O391" s="83"/>
      <c r="S391" s="31"/>
      <c r="T391" s="40"/>
      <c r="U391" s="31"/>
    </row>
    <row r="392" spans="1:21" ht="21" customHeight="1" x14ac:dyDescent="0.25">
      <c r="A392" s="80">
        <v>388</v>
      </c>
      <c r="B392" s="87" t="s">
        <v>58</v>
      </c>
      <c r="C392" s="47" t="s">
        <v>779</v>
      </c>
      <c r="D392" s="46" t="s">
        <v>346</v>
      </c>
      <c r="E392" s="63" t="s">
        <v>9</v>
      </c>
      <c r="F392" s="46" t="s">
        <v>97</v>
      </c>
      <c r="G392" s="64">
        <v>6.8</v>
      </c>
      <c r="H392" s="64">
        <v>6.1</v>
      </c>
      <c r="I392" s="64">
        <v>5.4</v>
      </c>
      <c r="J392" s="81">
        <v>6.3</v>
      </c>
      <c r="K392" s="82" t="s">
        <v>105</v>
      </c>
      <c r="L392" s="82" t="s">
        <v>11</v>
      </c>
      <c r="M392" s="82"/>
      <c r="N392" s="83" t="s">
        <v>360</v>
      </c>
      <c r="O392" s="83"/>
      <c r="S392" s="31"/>
      <c r="T392" s="40"/>
      <c r="U392" s="31"/>
    </row>
    <row r="393" spans="1:21" ht="21" customHeight="1" x14ac:dyDescent="0.25">
      <c r="A393" s="80">
        <v>389</v>
      </c>
      <c r="B393" s="87" t="s">
        <v>36</v>
      </c>
      <c r="C393" s="47" t="s">
        <v>500</v>
      </c>
      <c r="D393" s="46" t="s">
        <v>207</v>
      </c>
      <c r="E393" s="63" t="s">
        <v>9</v>
      </c>
      <c r="F393" s="46" t="s">
        <v>97</v>
      </c>
      <c r="G393" s="64">
        <v>5.6</v>
      </c>
      <c r="H393" s="64">
        <v>6.5</v>
      </c>
      <c r="I393" s="64">
        <v>6.4</v>
      </c>
      <c r="J393" s="81">
        <v>6.8</v>
      </c>
      <c r="K393" s="82" t="s">
        <v>10</v>
      </c>
      <c r="L393" s="82" t="s">
        <v>10</v>
      </c>
      <c r="M393" s="82" t="s">
        <v>361</v>
      </c>
      <c r="N393" s="83" t="s">
        <v>360</v>
      </c>
      <c r="O393" s="83"/>
      <c r="S393" s="31"/>
      <c r="T393" s="40"/>
      <c r="U393" s="31"/>
    </row>
    <row r="394" spans="1:21" ht="21" customHeight="1" x14ac:dyDescent="0.25">
      <c r="A394" s="80">
        <v>390</v>
      </c>
      <c r="B394" s="87" t="s">
        <v>40</v>
      </c>
      <c r="C394" s="47" t="s">
        <v>565</v>
      </c>
      <c r="D394" s="46" t="s">
        <v>233</v>
      </c>
      <c r="E394" s="63" t="s">
        <v>9</v>
      </c>
      <c r="F394" s="46" t="s">
        <v>97</v>
      </c>
      <c r="G394" s="64">
        <v>5.0999999999999996</v>
      </c>
      <c r="H394" s="64">
        <v>5.9</v>
      </c>
      <c r="I394" s="64">
        <v>5.0999999999999996</v>
      </c>
      <c r="J394" s="81">
        <v>6.7</v>
      </c>
      <c r="K394" s="82" t="s">
        <v>105</v>
      </c>
      <c r="L394" s="82" t="s">
        <v>11</v>
      </c>
      <c r="M394" s="82"/>
      <c r="N394" s="83" t="s">
        <v>360</v>
      </c>
      <c r="O394" s="83"/>
      <c r="S394" s="31"/>
      <c r="T394" s="40"/>
      <c r="U394" s="31"/>
    </row>
    <row r="395" spans="1:21" ht="21" customHeight="1" x14ac:dyDescent="0.25">
      <c r="A395" s="80">
        <v>391</v>
      </c>
      <c r="B395" s="87" t="s">
        <v>24</v>
      </c>
      <c r="C395" s="47" t="s">
        <v>386</v>
      </c>
      <c r="D395" s="46" t="s">
        <v>156</v>
      </c>
      <c r="E395" s="63" t="s">
        <v>13</v>
      </c>
      <c r="F395" s="46" t="s">
        <v>97</v>
      </c>
      <c r="G395" s="64">
        <v>9.3000000000000007</v>
      </c>
      <c r="H395" s="64">
        <v>7.8</v>
      </c>
      <c r="I395" s="64">
        <v>8.6999999999999993</v>
      </c>
      <c r="J395" s="81">
        <v>8.6999999999999993</v>
      </c>
      <c r="K395" s="82" t="s">
        <v>21</v>
      </c>
      <c r="L395" s="82" t="s">
        <v>11</v>
      </c>
      <c r="M395" s="82" t="s">
        <v>21</v>
      </c>
      <c r="N395" s="83" t="s">
        <v>360</v>
      </c>
      <c r="O395" s="83"/>
      <c r="S395" s="31"/>
      <c r="T395" s="40"/>
      <c r="U395" s="31"/>
    </row>
    <row r="396" spans="1:21" ht="21" customHeight="1" x14ac:dyDescent="0.25">
      <c r="A396" s="80">
        <v>392</v>
      </c>
      <c r="B396" s="87" t="s">
        <v>51</v>
      </c>
      <c r="C396" s="47" t="s">
        <v>477</v>
      </c>
      <c r="D396" s="46" t="s">
        <v>30</v>
      </c>
      <c r="E396" s="63" t="s">
        <v>13</v>
      </c>
      <c r="F396" s="46" t="s">
        <v>97</v>
      </c>
      <c r="G396" s="64">
        <v>7</v>
      </c>
      <c r="H396" s="64">
        <v>5.9</v>
      </c>
      <c r="I396" s="64">
        <v>6.5</v>
      </c>
      <c r="J396" s="81">
        <v>7</v>
      </c>
      <c r="K396" s="82" t="s">
        <v>10</v>
      </c>
      <c r="L396" s="82" t="s">
        <v>11</v>
      </c>
      <c r="M396" s="82" t="s">
        <v>361</v>
      </c>
      <c r="N396" s="83" t="s">
        <v>360</v>
      </c>
      <c r="O396" s="83"/>
      <c r="S396" s="31"/>
      <c r="T396" s="40"/>
      <c r="U396" s="31"/>
    </row>
    <row r="397" spans="1:21" ht="21" customHeight="1" x14ac:dyDescent="0.25">
      <c r="A397" s="80">
        <v>393</v>
      </c>
      <c r="B397" s="87" t="s">
        <v>42</v>
      </c>
      <c r="C397" s="47" t="s">
        <v>757</v>
      </c>
      <c r="D397" s="46" t="s">
        <v>260</v>
      </c>
      <c r="E397" s="63" t="s">
        <v>9</v>
      </c>
      <c r="F397" s="46" t="s">
        <v>97</v>
      </c>
      <c r="G397" s="64">
        <v>3.5</v>
      </c>
      <c r="H397" s="64">
        <v>5</v>
      </c>
      <c r="I397" s="64">
        <v>5.3</v>
      </c>
      <c r="J397" s="81">
        <v>5.5</v>
      </c>
      <c r="K397" s="82" t="s">
        <v>61</v>
      </c>
      <c r="L397" s="82" t="s">
        <v>10</v>
      </c>
      <c r="M397" s="82"/>
      <c r="N397" s="83" t="s">
        <v>363</v>
      </c>
      <c r="O397" s="83"/>
      <c r="S397" s="31"/>
      <c r="T397" s="40"/>
      <c r="U397" s="31"/>
    </row>
    <row r="398" spans="1:21" ht="21" customHeight="1" x14ac:dyDescent="0.25">
      <c r="A398" s="80">
        <v>394</v>
      </c>
      <c r="B398" s="87" t="s">
        <v>8</v>
      </c>
      <c r="C398" s="47" t="s">
        <v>640</v>
      </c>
      <c r="D398" s="46" t="s">
        <v>132</v>
      </c>
      <c r="E398" s="63" t="s">
        <v>9</v>
      </c>
      <c r="F398" s="46" t="s">
        <v>97</v>
      </c>
      <c r="G398" s="64">
        <v>4.5999999999999996</v>
      </c>
      <c r="H398" s="64">
        <v>6.6</v>
      </c>
      <c r="I398" s="64">
        <v>6.1</v>
      </c>
      <c r="J398" s="81">
        <v>6.2</v>
      </c>
      <c r="K398" s="82" t="s">
        <v>105</v>
      </c>
      <c r="L398" s="82" t="s">
        <v>11</v>
      </c>
      <c r="M398" s="82"/>
      <c r="N398" s="83" t="s">
        <v>360</v>
      </c>
      <c r="O398" s="83"/>
      <c r="S398" s="31"/>
      <c r="T398" s="40"/>
      <c r="U398" s="31"/>
    </row>
    <row r="399" spans="1:21" ht="21" customHeight="1" x14ac:dyDescent="0.25">
      <c r="A399" s="80">
        <v>395</v>
      </c>
      <c r="B399" s="87" t="s">
        <v>52</v>
      </c>
      <c r="C399" s="47" t="s">
        <v>410</v>
      </c>
      <c r="D399" s="46" t="s">
        <v>321</v>
      </c>
      <c r="E399" s="63" t="s">
        <v>9</v>
      </c>
      <c r="F399" s="46" t="s">
        <v>97</v>
      </c>
      <c r="G399" s="64">
        <v>7.7</v>
      </c>
      <c r="H399" s="64">
        <v>7.1</v>
      </c>
      <c r="I399" s="64">
        <v>7.4</v>
      </c>
      <c r="J399" s="81">
        <v>7.7</v>
      </c>
      <c r="K399" s="82" t="s">
        <v>10</v>
      </c>
      <c r="L399" s="82" t="s">
        <v>11</v>
      </c>
      <c r="M399" s="82" t="s">
        <v>361</v>
      </c>
      <c r="N399" s="83" t="s">
        <v>360</v>
      </c>
      <c r="O399" s="83"/>
      <c r="S399" s="31"/>
      <c r="T399" s="40"/>
      <c r="U399" s="31"/>
    </row>
    <row r="400" spans="1:21" ht="21" customHeight="1" x14ac:dyDescent="0.25">
      <c r="A400" s="80">
        <v>396</v>
      </c>
      <c r="B400" s="87" t="s">
        <v>8</v>
      </c>
      <c r="C400" s="47" t="s">
        <v>430</v>
      </c>
      <c r="D400" s="46" t="s">
        <v>133</v>
      </c>
      <c r="E400" s="63" t="s">
        <v>9</v>
      </c>
      <c r="F400" s="46" t="s">
        <v>97</v>
      </c>
      <c r="G400" s="64">
        <v>6.4</v>
      </c>
      <c r="H400" s="64">
        <v>7.9</v>
      </c>
      <c r="I400" s="64">
        <v>8.1</v>
      </c>
      <c r="J400" s="81">
        <v>7.4</v>
      </c>
      <c r="K400" s="82" t="s">
        <v>10</v>
      </c>
      <c r="L400" s="82" t="s">
        <v>11</v>
      </c>
      <c r="M400" s="82" t="s">
        <v>361</v>
      </c>
      <c r="N400" s="83" t="s">
        <v>360</v>
      </c>
      <c r="O400" s="83"/>
      <c r="S400" s="31"/>
      <c r="T400" s="40"/>
      <c r="U400" s="31"/>
    </row>
    <row r="401" spans="1:21" ht="21" customHeight="1" x14ac:dyDescent="0.25">
      <c r="A401" s="80">
        <v>397</v>
      </c>
      <c r="B401" s="87" t="s">
        <v>8</v>
      </c>
      <c r="C401" s="47" t="s">
        <v>458</v>
      </c>
      <c r="D401" s="46" t="s">
        <v>135</v>
      </c>
      <c r="E401" s="63" t="s">
        <v>9</v>
      </c>
      <c r="F401" s="46" t="s">
        <v>97</v>
      </c>
      <c r="G401" s="64">
        <v>5.7</v>
      </c>
      <c r="H401" s="64">
        <v>7.2</v>
      </c>
      <c r="I401" s="64">
        <v>6</v>
      </c>
      <c r="J401" s="81">
        <v>7.1</v>
      </c>
      <c r="K401" s="82" t="s">
        <v>10</v>
      </c>
      <c r="L401" s="82" t="s">
        <v>11</v>
      </c>
      <c r="M401" s="82" t="s">
        <v>361</v>
      </c>
      <c r="N401" s="83" t="s">
        <v>360</v>
      </c>
      <c r="O401" s="83"/>
      <c r="S401" s="31"/>
      <c r="T401" s="40"/>
      <c r="U401" s="31"/>
    </row>
    <row r="402" spans="1:21" ht="21" customHeight="1" x14ac:dyDescent="0.25">
      <c r="A402" s="80">
        <v>398</v>
      </c>
      <c r="B402" s="87" t="s">
        <v>40</v>
      </c>
      <c r="C402" s="47" t="s">
        <v>733</v>
      </c>
      <c r="D402" s="46" t="s">
        <v>131</v>
      </c>
      <c r="E402" s="63" t="s">
        <v>13</v>
      </c>
      <c r="F402" s="46" t="s">
        <v>97</v>
      </c>
      <c r="G402" s="64">
        <v>4.4000000000000004</v>
      </c>
      <c r="H402" s="64">
        <v>5.6</v>
      </c>
      <c r="I402" s="64">
        <v>4.2</v>
      </c>
      <c r="J402" s="81">
        <v>5.4</v>
      </c>
      <c r="K402" s="82" t="s">
        <v>105</v>
      </c>
      <c r="L402" s="82" t="s">
        <v>10</v>
      </c>
      <c r="M402" s="82"/>
      <c r="N402" s="83" t="s">
        <v>360</v>
      </c>
      <c r="O402" s="83"/>
      <c r="S402" s="31"/>
      <c r="T402" s="40"/>
      <c r="U402" s="31"/>
    </row>
    <row r="403" spans="1:21" ht="21" customHeight="1" x14ac:dyDescent="0.25">
      <c r="A403" s="80">
        <v>399</v>
      </c>
      <c r="B403" s="87" t="s">
        <v>8</v>
      </c>
      <c r="C403" s="47" t="s">
        <v>641</v>
      </c>
      <c r="D403" s="46" t="s">
        <v>138</v>
      </c>
      <c r="E403" s="63" t="s">
        <v>13</v>
      </c>
      <c r="F403" s="46" t="s">
        <v>97</v>
      </c>
      <c r="G403" s="64">
        <v>6.3</v>
      </c>
      <c r="H403" s="64">
        <v>6.4</v>
      </c>
      <c r="I403" s="64">
        <v>4.3</v>
      </c>
      <c r="J403" s="81">
        <v>6.2</v>
      </c>
      <c r="K403" s="82" t="s">
        <v>105</v>
      </c>
      <c r="L403" s="82" t="s">
        <v>11</v>
      </c>
      <c r="M403" s="82"/>
      <c r="N403" s="83" t="s">
        <v>360</v>
      </c>
      <c r="O403" s="83"/>
      <c r="S403" s="31"/>
      <c r="T403" s="40"/>
      <c r="U403" s="31"/>
    </row>
    <row r="404" spans="1:21" ht="21" customHeight="1" x14ac:dyDescent="0.25">
      <c r="A404" s="80">
        <v>400</v>
      </c>
      <c r="B404" s="87" t="s">
        <v>58</v>
      </c>
      <c r="C404" s="47" t="s">
        <v>644</v>
      </c>
      <c r="D404" s="46" t="s">
        <v>350</v>
      </c>
      <c r="E404" s="63" t="s">
        <v>13</v>
      </c>
      <c r="F404" s="46" t="s">
        <v>97</v>
      </c>
      <c r="G404" s="64">
        <v>6.6</v>
      </c>
      <c r="H404" s="64">
        <v>5.3</v>
      </c>
      <c r="I404" s="64">
        <v>4.5999999999999996</v>
      </c>
      <c r="J404" s="81">
        <v>6.2</v>
      </c>
      <c r="K404" s="82" t="s">
        <v>105</v>
      </c>
      <c r="L404" s="82" t="s">
        <v>11</v>
      </c>
      <c r="M404" s="82"/>
      <c r="N404" s="83" t="s">
        <v>360</v>
      </c>
      <c r="O404" s="83"/>
      <c r="S404" s="31"/>
      <c r="T404" s="40"/>
      <c r="U404" s="31"/>
    </row>
    <row r="405" spans="1:21" ht="21" customHeight="1" x14ac:dyDescent="0.25">
      <c r="A405" s="80">
        <v>401</v>
      </c>
      <c r="B405" s="87" t="s">
        <v>45</v>
      </c>
      <c r="C405" s="47" t="s">
        <v>414</v>
      </c>
      <c r="D405" s="46" t="s">
        <v>277</v>
      </c>
      <c r="E405" s="63" t="s">
        <v>9</v>
      </c>
      <c r="F405" s="46" t="s">
        <v>97</v>
      </c>
      <c r="G405" s="64">
        <v>6.2</v>
      </c>
      <c r="H405" s="64">
        <v>7</v>
      </c>
      <c r="I405" s="64">
        <v>7.6</v>
      </c>
      <c r="J405" s="81">
        <v>7.7</v>
      </c>
      <c r="K405" s="82" t="s">
        <v>10</v>
      </c>
      <c r="L405" s="82" t="s">
        <v>11</v>
      </c>
      <c r="M405" s="82" t="s">
        <v>361</v>
      </c>
      <c r="N405" s="83" t="s">
        <v>360</v>
      </c>
      <c r="O405" s="83"/>
      <c r="S405" s="31"/>
      <c r="T405" s="40"/>
      <c r="U405" s="31"/>
    </row>
    <row r="406" spans="1:21" ht="21" customHeight="1" x14ac:dyDescent="0.25">
      <c r="A406" s="80">
        <v>402</v>
      </c>
      <c r="B406" s="87" t="s">
        <v>58</v>
      </c>
      <c r="C406" s="47" t="s">
        <v>543</v>
      </c>
      <c r="D406" s="46" t="s">
        <v>18</v>
      </c>
      <c r="E406" s="63" t="s">
        <v>13</v>
      </c>
      <c r="F406" s="46" t="s">
        <v>97</v>
      </c>
      <c r="G406" s="64">
        <v>7.4</v>
      </c>
      <c r="H406" s="64">
        <v>5</v>
      </c>
      <c r="I406" s="64">
        <v>4.5</v>
      </c>
      <c r="J406" s="81">
        <v>6.9</v>
      </c>
      <c r="K406" s="82" t="s">
        <v>105</v>
      </c>
      <c r="L406" s="82" t="s">
        <v>11</v>
      </c>
      <c r="M406" s="82"/>
      <c r="N406" s="83" t="s">
        <v>360</v>
      </c>
      <c r="O406" s="83"/>
      <c r="S406" s="31"/>
      <c r="T406" s="40"/>
      <c r="U406" s="31"/>
    </row>
    <row r="407" spans="1:21" ht="21" customHeight="1" x14ac:dyDescent="0.25">
      <c r="A407" s="80">
        <v>403</v>
      </c>
      <c r="B407" s="87" t="s">
        <v>40</v>
      </c>
      <c r="C407" s="47" t="s">
        <v>664</v>
      </c>
      <c r="D407" s="46" t="s">
        <v>165</v>
      </c>
      <c r="E407" s="63" t="s">
        <v>13</v>
      </c>
      <c r="F407" s="46" t="s">
        <v>97</v>
      </c>
      <c r="G407" s="64">
        <v>4.3</v>
      </c>
      <c r="H407" s="64">
        <v>5.7</v>
      </c>
      <c r="I407" s="64">
        <v>5.5</v>
      </c>
      <c r="J407" s="81">
        <v>6.1</v>
      </c>
      <c r="K407" s="82" t="s">
        <v>105</v>
      </c>
      <c r="L407" s="82" t="s">
        <v>11</v>
      </c>
      <c r="M407" s="82"/>
      <c r="N407" s="83" t="s">
        <v>360</v>
      </c>
      <c r="O407" s="83"/>
      <c r="S407" s="31"/>
      <c r="T407" s="40"/>
      <c r="U407" s="31"/>
    </row>
    <row r="408" spans="1:21" ht="21" customHeight="1" x14ac:dyDescent="0.25">
      <c r="A408" s="80">
        <v>404</v>
      </c>
      <c r="B408" s="87" t="s">
        <v>58</v>
      </c>
      <c r="C408" s="47" t="s">
        <v>497</v>
      </c>
      <c r="D408" s="46" t="s">
        <v>313</v>
      </c>
      <c r="E408" s="63" t="s">
        <v>13</v>
      </c>
      <c r="F408" s="46" t="s">
        <v>97</v>
      </c>
      <c r="G408" s="64">
        <v>6</v>
      </c>
      <c r="H408" s="64">
        <v>6.5</v>
      </c>
      <c r="I408" s="64">
        <v>5.7</v>
      </c>
      <c r="J408" s="81">
        <v>6.8</v>
      </c>
      <c r="K408" s="82" t="s">
        <v>10</v>
      </c>
      <c r="L408" s="82" t="s">
        <v>11</v>
      </c>
      <c r="M408" s="82" t="s">
        <v>361</v>
      </c>
      <c r="N408" s="83" t="s">
        <v>360</v>
      </c>
      <c r="O408" s="83"/>
      <c r="S408" s="31"/>
      <c r="T408" s="40"/>
      <c r="U408" s="31"/>
    </row>
    <row r="409" spans="1:21" ht="21" customHeight="1" x14ac:dyDescent="0.25">
      <c r="A409" s="80">
        <v>405</v>
      </c>
      <c r="B409" s="87" t="s">
        <v>42</v>
      </c>
      <c r="C409" s="47" t="s">
        <v>443</v>
      </c>
      <c r="D409" s="46" t="s">
        <v>118</v>
      </c>
      <c r="E409" s="63" t="s">
        <v>13</v>
      </c>
      <c r="F409" s="46" t="s">
        <v>97</v>
      </c>
      <c r="G409" s="64">
        <v>7.5</v>
      </c>
      <c r="H409" s="64">
        <v>5.7</v>
      </c>
      <c r="I409" s="64">
        <v>5.8</v>
      </c>
      <c r="J409" s="81">
        <v>7.3</v>
      </c>
      <c r="K409" s="82" t="s">
        <v>10</v>
      </c>
      <c r="L409" s="82" t="s">
        <v>10</v>
      </c>
      <c r="M409" s="82" t="s">
        <v>361</v>
      </c>
      <c r="N409" s="83" t="s">
        <v>360</v>
      </c>
      <c r="O409" s="83"/>
      <c r="S409" s="31"/>
      <c r="T409" s="40"/>
      <c r="U409" s="31"/>
    </row>
    <row r="410" spans="1:21" ht="21" customHeight="1" x14ac:dyDescent="0.25">
      <c r="A410" s="80">
        <v>406</v>
      </c>
      <c r="B410" s="87" t="s">
        <v>52</v>
      </c>
      <c r="C410" s="47" t="s">
        <v>516</v>
      </c>
      <c r="D410" s="46" t="s">
        <v>172</v>
      </c>
      <c r="E410" s="63" t="s">
        <v>13</v>
      </c>
      <c r="F410" s="46" t="s">
        <v>97</v>
      </c>
      <c r="G410" s="64">
        <v>8</v>
      </c>
      <c r="H410" s="64">
        <v>5.0999999999999996</v>
      </c>
      <c r="I410" s="64">
        <v>7.6</v>
      </c>
      <c r="J410" s="81">
        <v>6.6</v>
      </c>
      <c r="K410" s="82" t="s">
        <v>10</v>
      </c>
      <c r="L410" s="82" t="s">
        <v>10</v>
      </c>
      <c r="M410" s="82" t="s">
        <v>361</v>
      </c>
      <c r="N410" s="83" t="s">
        <v>360</v>
      </c>
      <c r="O410" s="83"/>
      <c r="S410" s="31"/>
      <c r="T410" s="40"/>
      <c r="U410" s="31"/>
    </row>
    <row r="411" spans="1:21" ht="21" customHeight="1" x14ac:dyDescent="0.25">
      <c r="A411" s="80">
        <v>407</v>
      </c>
      <c r="B411" s="87" t="s">
        <v>51</v>
      </c>
      <c r="C411" s="47" t="s">
        <v>753</v>
      </c>
      <c r="D411" s="46" t="s">
        <v>312</v>
      </c>
      <c r="E411" s="63" t="s">
        <v>13</v>
      </c>
      <c r="F411" s="46" t="s">
        <v>97</v>
      </c>
      <c r="G411" s="64">
        <v>4.4000000000000004</v>
      </c>
      <c r="H411" s="64">
        <v>5.0999999999999996</v>
      </c>
      <c r="I411" s="64">
        <v>5</v>
      </c>
      <c r="J411" s="81">
        <v>5.8</v>
      </c>
      <c r="K411" s="82" t="s">
        <v>61</v>
      </c>
      <c r="L411" s="82" t="s">
        <v>10</v>
      </c>
      <c r="M411" s="82"/>
      <c r="N411" s="83" t="s">
        <v>363</v>
      </c>
      <c r="O411" s="83"/>
      <c r="S411" s="31"/>
      <c r="T411" s="40"/>
      <c r="U411" s="31"/>
    </row>
    <row r="412" spans="1:21" ht="21" customHeight="1" x14ac:dyDescent="0.25">
      <c r="A412" s="80">
        <v>408</v>
      </c>
      <c r="B412" s="122" t="s">
        <v>374</v>
      </c>
      <c r="C412" s="65" t="s">
        <v>778</v>
      </c>
      <c r="D412" s="97" t="s">
        <v>366</v>
      </c>
      <c r="E412" s="46" t="s">
        <v>9</v>
      </c>
      <c r="F412" s="46" t="s">
        <v>97</v>
      </c>
      <c r="G412" s="80"/>
      <c r="H412" s="80"/>
      <c r="I412" s="80"/>
      <c r="J412" s="81"/>
      <c r="K412" s="82"/>
      <c r="L412" s="82"/>
      <c r="M412" s="82"/>
      <c r="N412" s="83" t="s">
        <v>365</v>
      </c>
      <c r="O412" s="83"/>
      <c r="S412" s="31"/>
      <c r="T412" s="40"/>
      <c r="U412" s="31"/>
    </row>
    <row r="413" spans="1:21" ht="21" customHeight="1" x14ac:dyDescent="0.25">
      <c r="A413" s="80">
        <v>409</v>
      </c>
      <c r="B413" s="87" t="s">
        <v>24</v>
      </c>
      <c r="C413" s="47" t="s">
        <v>622</v>
      </c>
      <c r="D413" s="46" t="s">
        <v>168</v>
      </c>
      <c r="E413" s="63" t="s">
        <v>9</v>
      </c>
      <c r="F413" s="46" t="s">
        <v>96</v>
      </c>
      <c r="G413" s="64">
        <v>4.3</v>
      </c>
      <c r="H413" s="64">
        <v>6.3</v>
      </c>
      <c r="I413" s="64">
        <v>5.3</v>
      </c>
      <c r="J413" s="81">
        <v>6.3</v>
      </c>
      <c r="K413" s="82" t="s">
        <v>105</v>
      </c>
      <c r="L413" s="82" t="s">
        <v>11</v>
      </c>
      <c r="M413" s="82"/>
      <c r="N413" s="83" t="s">
        <v>360</v>
      </c>
      <c r="O413" s="83"/>
      <c r="S413" s="31"/>
      <c r="T413" s="40"/>
      <c r="U413" s="31"/>
    </row>
    <row r="414" spans="1:21" ht="21" customHeight="1" x14ac:dyDescent="0.25">
      <c r="A414" s="80">
        <v>410</v>
      </c>
      <c r="B414" s="87" t="s">
        <v>42</v>
      </c>
      <c r="C414" s="47" t="s">
        <v>535</v>
      </c>
      <c r="D414" s="46" t="s">
        <v>263</v>
      </c>
      <c r="E414" s="63" t="s">
        <v>13</v>
      </c>
      <c r="F414" s="46" t="s">
        <v>97</v>
      </c>
      <c r="G414" s="64">
        <v>5.7</v>
      </c>
      <c r="H414" s="64">
        <v>6.4</v>
      </c>
      <c r="I414" s="64">
        <v>7.3</v>
      </c>
      <c r="J414" s="81">
        <v>7.3</v>
      </c>
      <c r="K414" s="82" t="s">
        <v>105</v>
      </c>
      <c r="L414" s="82" t="s">
        <v>11</v>
      </c>
      <c r="M414" s="82"/>
      <c r="N414" s="83" t="s">
        <v>360</v>
      </c>
      <c r="O414" s="83"/>
      <c r="S414" s="31"/>
      <c r="T414" s="40"/>
      <c r="U414" s="31"/>
    </row>
    <row r="415" spans="1:21" ht="21" customHeight="1" x14ac:dyDescent="0.25">
      <c r="A415" s="80">
        <v>411</v>
      </c>
      <c r="B415" s="87" t="s">
        <v>55</v>
      </c>
      <c r="C415" s="47" t="s">
        <v>532</v>
      </c>
      <c r="D415" s="46" t="s">
        <v>232</v>
      </c>
      <c r="E415" s="63" t="s">
        <v>13</v>
      </c>
      <c r="F415" s="46" t="s">
        <v>97</v>
      </c>
      <c r="G415" s="64">
        <v>6.1</v>
      </c>
      <c r="H415" s="64">
        <v>7.6</v>
      </c>
      <c r="I415" s="64">
        <v>6.5</v>
      </c>
      <c r="J415" s="81">
        <v>7.1</v>
      </c>
      <c r="K415" s="82" t="s">
        <v>10</v>
      </c>
      <c r="L415" s="82" t="s">
        <v>14</v>
      </c>
      <c r="M415" s="82"/>
      <c r="N415" s="83" t="s">
        <v>360</v>
      </c>
      <c r="O415" s="83"/>
      <c r="S415" s="31"/>
      <c r="T415" s="40"/>
      <c r="U415" s="31"/>
    </row>
    <row r="416" spans="1:21" ht="24.75" customHeight="1" x14ac:dyDescent="0.25">
      <c r="A416" s="80"/>
      <c r="B416" s="87" t="s">
        <v>90</v>
      </c>
      <c r="C416" s="47" t="s">
        <v>763</v>
      </c>
      <c r="D416" s="46"/>
      <c r="E416" s="63" t="s">
        <v>9</v>
      </c>
      <c r="F416" s="46" t="s">
        <v>94</v>
      </c>
      <c r="G416" s="64"/>
      <c r="H416" s="64"/>
      <c r="I416" s="64"/>
      <c r="J416" s="81"/>
      <c r="K416" s="82"/>
      <c r="L416" s="82"/>
      <c r="M416" s="82"/>
      <c r="N416" s="83" t="s">
        <v>365</v>
      </c>
      <c r="O416" s="83"/>
      <c r="S416" s="31"/>
      <c r="T416" s="40"/>
      <c r="U416" s="31"/>
    </row>
    <row r="417" spans="1:21" ht="21" customHeight="1" x14ac:dyDescent="0.25">
      <c r="A417" s="80"/>
      <c r="B417" s="87" t="s">
        <v>96</v>
      </c>
      <c r="C417" s="47" t="s">
        <v>786</v>
      </c>
      <c r="D417" s="46"/>
      <c r="E417" s="63" t="s">
        <v>13</v>
      </c>
      <c r="F417" s="46" t="s">
        <v>89</v>
      </c>
      <c r="G417" s="64"/>
      <c r="H417" s="64"/>
      <c r="I417" s="64"/>
      <c r="J417" s="81"/>
      <c r="K417" s="82"/>
      <c r="L417" s="82"/>
      <c r="M417" s="82"/>
      <c r="N417" s="83" t="s">
        <v>365</v>
      </c>
      <c r="O417" s="83"/>
      <c r="S417" s="31"/>
      <c r="T417" s="40"/>
      <c r="U417" s="31"/>
    </row>
    <row r="418" spans="1:21" ht="21" customHeight="1" x14ac:dyDescent="0.25">
      <c r="A418" s="80"/>
      <c r="B418" s="122" t="s">
        <v>96</v>
      </c>
      <c r="C418" s="65" t="s">
        <v>787</v>
      </c>
      <c r="D418" s="97"/>
      <c r="E418" s="63" t="s">
        <v>13</v>
      </c>
      <c r="F418" s="46" t="s">
        <v>93</v>
      </c>
      <c r="G418" s="80"/>
      <c r="H418" s="80"/>
      <c r="I418" s="80"/>
      <c r="J418" s="81"/>
      <c r="K418" s="82"/>
      <c r="L418" s="82"/>
      <c r="M418" s="82"/>
      <c r="N418" s="83" t="s">
        <v>365</v>
      </c>
      <c r="O418" s="83"/>
      <c r="S418" s="31"/>
      <c r="T418" s="40"/>
      <c r="U418" s="31"/>
    </row>
    <row r="419" spans="1:21" ht="21" customHeight="1" x14ac:dyDescent="0.25">
      <c r="A419" s="80"/>
      <c r="B419" s="87" t="s">
        <v>94</v>
      </c>
      <c r="C419" s="47" t="s">
        <v>788</v>
      </c>
      <c r="D419" s="46"/>
      <c r="E419" s="63" t="s">
        <v>9</v>
      </c>
      <c r="F419" s="46" t="s">
        <v>92</v>
      </c>
      <c r="G419" s="64"/>
      <c r="H419" s="64"/>
      <c r="I419" s="64"/>
      <c r="J419" s="81"/>
      <c r="K419" s="82"/>
      <c r="L419" s="82"/>
      <c r="M419" s="82"/>
      <c r="N419" s="83" t="s">
        <v>365</v>
      </c>
      <c r="O419" s="83"/>
      <c r="S419" s="31"/>
      <c r="T419" s="40"/>
      <c r="U419" s="31"/>
    </row>
    <row r="420" spans="1:21" ht="21" customHeight="1" x14ac:dyDescent="0.25">
      <c r="A420" s="80"/>
      <c r="B420" s="87"/>
      <c r="C420" s="47"/>
      <c r="D420" s="46"/>
      <c r="E420" s="63"/>
      <c r="F420" s="46"/>
      <c r="G420" s="64"/>
      <c r="H420" s="64"/>
      <c r="I420" s="64"/>
      <c r="J420" s="81"/>
      <c r="K420" s="82"/>
      <c r="L420" s="82"/>
      <c r="M420" s="82"/>
      <c r="N420" s="83"/>
      <c r="O420" s="83"/>
      <c r="S420" s="31"/>
      <c r="T420" s="31"/>
    </row>
    <row r="421" spans="1:21" ht="21" customHeight="1" x14ac:dyDescent="0.25">
      <c r="A421" s="80"/>
      <c r="B421" s="87"/>
      <c r="C421" s="47"/>
      <c r="D421" s="46"/>
      <c r="E421" s="63"/>
      <c r="F421" s="46"/>
      <c r="G421" s="64"/>
      <c r="H421" s="64"/>
      <c r="I421" s="64"/>
      <c r="J421" s="81"/>
      <c r="K421" s="82"/>
      <c r="L421" s="82"/>
      <c r="M421" s="82"/>
      <c r="N421" s="83"/>
      <c r="O421" s="83"/>
      <c r="S421" s="31"/>
      <c r="T421" s="31"/>
    </row>
    <row r="424" spans="1:21" s="15" customFormat="1" ht="21" customHeight="1" x14ac:dyDescent="0.25">
      <c r="B424" s="134" t="s">
        <v>100</v>
      </c>
      <c r="C424" s="133" t="s">
        <v>2</v>
      </c>
      <c r="D424" s="133"/>
      <c r="E424" s="136" t="s">
        <v>101</v>
      </c>
      <c r="F424" s="136"/>
      <c r="G424" s="136"/>
      <c r="H424" s="136"/>
      <c r="I424" s="136"/>
      <c r="J424" s="141" t="s">
        <v>6</v>
      </c>
      <c r="K424" s="142"/>
      <c r="L424" s="132" t="s">
        <v>102</v>
      </c>
      <c r="M424" s="132"/>
      <c r="N424" s="132"/>
      <c r="O424" s="132"/>
      <c r="P424" s="137" t="s">
        <v>108</v>
      </c>
      <c r="Q424" s="137"/>
      <c r="R424" s="137"/>
      <c r="S424" s="138"/>
      <c r="T424" s="139" t="s">
        <v>382</v>
      </c>
      <c r="U424" s="129" t="s">
        <v>103</v>
      </c>
    </row>
    <row r="425" spans="1:21" s="15" customFormat="1" ht="21" customHeight="1" x14ac:dyDescent="0.25">
      <c r="B425" s="135"/>
      <c r="C425" s="26" t="s">
        <v>13</v>
      </c>
      <c r="D425" s="26" t="s">
        <v>9</v>
      </c>
      <c r="E425" s="27" t="s">
        <v>21</v>
      </c>
      <c r="F425" s="27" t="s">
        <v>10</v>
      </c>
      <c r="G425" s="27" t="s">
        <v>14</v>
      </c>
      <c r="H425" s="27" t="s">
        <v>61</v>
      </c>
      <c r="I425" s="70" t="s">
        <v>365</v>
      </c>
      <c r="J425" s="71" t="s">
        <v>21</v>
      </c>
      <c r="K425" s="72" t="s">
        <v>361</v>
      </c>
      <c r="L425" s="28" t="s">
        <v>11</v>
      </c>
      <c r="M425" s="28" t="s">
        <v>10</v>
      </c>
      <c r="N425" s="28" t="s">
        <v>14</v>
      </c>
      <c r="O425" s="34" t="s">
        <v>362</v>
      </c>
      <c r="P425" s="29" t="s">
        <v>99</v>
      </c>
      <c r="Q425" s="29" t="s">
        <v>83</v>
      </c>
      <c r="R425" s="30" t="s">
        <v>62</v>
      </c>
      <c r="S425" s="29" t="s">
        <v>3</v>
      </c>
      <c r="T425" s="140"/>
      <c r="U425" s="130"/>
    </row>
    <row r="426" spans="1:21" ht="21" customHeight="1" x14ac:dyDescent="0.25">
      <c r="B426" s="104" t="s">
        <v>89</v>
      </c>
      <c r="C426" s="19">
        <f t="shared" ref="C426:D435" si="0">COUNTIFS($F$5:$F$421,$B426,$E$5:$E$421,C$425)</f>
        <v>23</v>
      </c>
      <c r="D426" s="19">
        <f t="shared" si="0"/>
        <v>19</v>
      </c>
      <c r="E426" s="20">
        <f t="shared" ref="E426:H435" si="1">COUNTIFS($F$5:$F$421,$B426,$K$5:$K$421,E$425)</f>
        <v>0</v>
      </c>
      <c r="F426" s="20">
        <f t="shared" si="1"/>
        <v>15</v>
      </c>
      <c r="G426" s="20">
        <f t="shared" si="1"/>
        <v>25</v>
      </c>
      <c r="H426" s="20">
        <f t="shared" si="1"/>
        <v>1</v>
      </c>
      <c r="I426" s="20">
        <f>COUNTIFS($F$5:$F$421,$B426,$N$5:$N$421,I$425)</f>
        <v>1</v>
      </c>
      <c r="J426" s="73">
        <f t="shared" ref="J426:K435" si="2">COUNTIFS($F$5:$F$421,$B426,$M$5:$M$421,J$425)</f>
        <v>0</v>
      </c>
      <c r="K426" s="76">
        <f t="shared" si="2"/>
        <v>15</v>
      </c>
      <c r="L426" s="21">
        <f t="shared" ref="L426:O435" si="3">COUNTIFS($F$5:$F$421,$B426,$L$5:$L$421,L$425)</f>
        <v>24</v>
      </c>
      <c r="M426" s="21">
        <f t="shared" si="3"/>
        <v>12</v>
      </c>
      <c r="N426" s="33">
        <f t="shared" si="3"/>
        <v>4</v>
      </c>
      <c r="O426" s="33">
        <f t="shared" si="3"/>
        <v>1</v>
      </c>
      <c r="P426" s="43">
        <f t="shared" ref="P426:P435" si="4">AVERAGEIF($F$5:$F$421,$B426,G$5:G$421)</f>
        <v>5.8926829268292673</v>
      </c>
      <c r="Q426" s="43">
        <f t="shared" ref="Q426:Q435" si="5">AVERAGEIF($F$5:$F$421,$B426,H$5:H$421)</f>
        <v>6.0048780487804887</v>
      </c>
      <c r="R426" s="43">
        <f t="shared" ref="R426:R435" si="6">AVERAGEIF($F$5:$F$421,$B426,I$5:I$421)</f>
        <v>5.8926829268292682</v>
      </c>
      <c r="S426" s="41">
        <f t="shared" ref="S426:S435" si="7">AVERAGEIF($F$5:$F$421,$B426,J$5:J$421)</f>
        <v>6.5609756097560972</v>
      </c>
      <c r="T426" s="99">
        <f t="shared" ref="T426:T435" si="8">COUNTIFS($F$5:$F$421,$B426,$O$5:$O$421,"x")</f>
        <v>1</v>
      </c>
      <c r="U426" s="25">
        <f t="shared" ref="U426:U435" si="9">C426+D426</f>
        <v>42</v>
      </c>
    </row>
    <row r="427" spans="1:21" ht="21" customHeight="1" x14ac:dyDescent="0.25">
      <c r="B427" s="104" t="s">
        <v>90</v>
      </c>
      <c r="C427" s="19">
        <f t="shared" si="0"/>
        <v>22</v>
      </c>
      <c r="D427" s="19">
        <f t="shared" si="0"/>
        <v>19</v>
      </c>
      <c r="E427" s="20">
        <f t="shared" si="1"/>
        <v>1</v>
      </c>
      <c r="F427" s="20">
        <f t="shared" si="1"/>
        <v>14</v>
      </c>
      <c r="G427" s="20">
        <f t="shared" si="1"/>
        <v>22</v>
      </c>
      <c r="H427" s="20">
        <f t="shared" si="1"/>
        <v>2</v>
      </c>
      <c r="I427" s="20">
        <f t="shared" ref="I427:I435" si="10">COUNTIFS($F$5:$F$421,$B427,$N$5:$N$421,I$425)</f>
        <v>1</v>
      </c>
      <c r="J427" s="74">
        <f t="shared" si="2"/>
        <v>1</v>
      </c>
      <c r="K427" s="77">
        <f t="shared" si="2"/>
        <v>14</v>
      </c>
      <c r="L427" s="21">
        <f t="shared" si="3"/>
        <v>23</v>
      </c>
      <c r="M427" s="21">
        <f t="shared" si="3"/>
        <v>11</v>
      </c>
      <c r="N427" s="33">
        <f t="shared" si="3"/>
        <v>4</v>
      </c>
      <c r="O427" s="33">
        <f t="shared" si="3"/>
        <v>2</v>
      </c>
      <c r="P427" s="43">
        <f t="shared" si="4"/>
        <v>6.0324999999999989</v>
      </c>
      <c r="Q427" s="43">
        <f t="shared" si="5"/>
        <v>6.0100000000000007</v>
      </c>
      <c r="R427" s="43">
        <f t="shared" si="6"/>
        <v>5.9824999999999982</v>
      </c>
      <c r="S427" s="41">
        <f t="shared" si="7"/>
        <v>6.5575000000000001</v>
      </c>
      <c r="T427" s="100">
        <f t="shared" si="8"/>
        <v>2</v>
      </c>
      <c r="U427" s="25">
        <f t="shared" si="9"/>
        <v>41</v>
      </c>
    </row>
    <row r="428" spans="1:21" ht="21" customHeight="1" x14ac:dyDescent="0.25">
      <c r="B428" s="104" t="s">
        <v>91</v>
      </c>
      <c r="C428" s="19">
        <f t="shared" si="0"/>
        <v>23</v>
      </c>
      <c r="D428" s="19">
        <f t="shared" si="0"/>
        <v>19</v>
      </c>
      <c r="E428" s="20">
        <f t="shared" si="1"/>
        <v>1</v>
      </c>
      <c r="F428" s="20">
        <f t="shared" si="1"/>
        <v>14</v>
      </c>
      <c r="G428" s="20">
        <f t="shared" si="1"/>
        <v>23</v>
      </c>
      <c r="H428" s="20">
        <f t="shared" si="1"/>
        <v>2</v>
      </c>
      <c r="I428" s="20">
        <f t="shared" si="10"/>
        <v>1</v>
      </c>
      <c r="J428" s="74">
        <f t="shared" si="2"/>
        <v>1</v>
      </c>
      <c r="K428" s="77">
        <f t="shared" si="2"/>
        <v>14</v>
      </c>
      <c r="L428" s="21">
        <f t="shared" si="3"/>
        <v>24</v>
      </c>
      <c r="M428" s="21">
        <f t="shared" si="3"/>
        <v>11</v>
      </c>
      <c r="N428" s="33">
        <f t="shared" si="3"/>
        <v>4</v>
      </c>
      <c r="O428" s="33">
        <f t="shared" si="3"/>
        <v>2</v>
      </c>
      <c r="P428" s="43">
        <f t="shared" si="4"/>
        <v>5.9585365853658532</v>
      </c>
      <c r="Q428" s="43">
        <f t="shared" si="5"/>
        <v>6.029268292682926</v>
      </c>
      <c r="R428" s="43">
        <f t="shared" si="6"/>
        <v>5.8804878048780491</v>
      </c>
      <c r="S428" s="41">
        <f t="shared" si="7"/>
        <v>6.5707317073170737</v>
      </c>
      <c r="T428" s="100">
        <f t="shared" si="8"/>
        <v>1</v>
      </c>
      <c r="U428" s="25">
        <f t="shared" si="9"/>
        <v>42</v>
      </c>
    </row>
    <row r="429" spans="1:21" ht="21" customHeight="1" x14ac:dyDescent="0.25">
      <c r="B429" s="104" t="s">
        <v>92</v>
      </c>
      <c r="C429" s="19">
        <f t="shared" si="0"/>
        <v>23</v>
      </c>
      <c r="D429" s="19">
        <f t="shared" si="0"/>
        <v>19</v>
      </c>
      <c r="E429" s="20">
        <f t="shared" si="1"/>
        <v>1</v>
      </c>
      <c r="F429" s="20">
        <f t="shared" si="1"/>
        <v>14</v>
      </c>
      <c r="G429" s="20">
        <f t="shared" si="1"/>
        <v>22</v>
      </c>
      <c r="H429" s="20">
        <f t="shared" si="1"/>
        <v>2</v>
      </c>
      <c r="I429" s="20">
        <f t="shared" si="10"/>
        <v>2</v>
      </c>
      <c r="J429" s="74">
        <f t="shared" si="2"/>
        <v>1</v>
      </c>
      <c r="K429" s="77">
        <f t="shared" si="2"/>
        <v>14</v>
      </c>
      <c r="L429" s="21">
        <f t="shared" si="3"/>
        <v>24</v>
      </c>
      <c r="M429" s="21">
        <f t="shared" si="3"/>
        <v>11</v>
      </c>
      <c r="N429" s="33">
        <f t="shared" si="3"/>
        <v>3</v>
      </c>
      <c r="O429" s="33">
        <f t="shared" si="3"/>
        <v>2</v>
      </c>
      <c r="P429" s="43">
        <f t="shared" si="4"/>
        <v>5.93</v>
      </c>
      <c r="Q429" s="43">
        <f t="shared" si="5"/>
        <v>5.9925000000000006</v>
      </c>
      <c r="R429" s="43">
        <f t="shared" si="6"/>
        <v>6.0600000000000023</v>
      </c>
      <c r="S429" s="41">
        <f t="shared" si="7"/>
        <v>6.5175000000000001</v>
      </c>
      <c r="T429" s="100">
        <f t="shared" si="8"/>
        <v>1</v>
      </c>
      <c r="U429" s="25">
        <f t="shared" si="9"/>
        <v>42</v>
      </c>
    </row>
    <row r="430" spans="1:21" ht="24.75" customHeight="1" x14ac:dyDescent="0.25">
      <c r="B430" s="104" t="s">
        <v>93</v>
      </c>
      <c r="C430" s="19">
        <f t="shared" si="0"/>
        <v>23</v>
      </c>
      <c r="D430" s="19">
        <f t="shared" si="0"/>
        <v>19</v>
      </c>
      <c r="E430" s="20">
        <f t="shared" si="1"/>
        <v>1</v>
      </c>
      <c r="F430" s="20">
        <f t="shared" si="1"/>
        <v>14</v>
      </c>
      <c r="G430" s="20">
        <f t="shared" si="1"/>
        <v>22</v>
      </c>
      <c r="H430" s="20">
        <f t="shared" si="1"/>
        <v>3</v>
      </c>
      <c r="I430" s="20">
        <f t="shared" si="10"/>
        <v>2</v>
      </c>
      <c r="J430" s="74">
        <f t="shared" si="2"/>
        <v>1</v>
      </c>
      <c r="K430" s="77">
        <f t="shared" si="2"/>
        <v>14</v>
      </c>
      <c r="L430" s="21">
        <f t="shared" si="3"/>
        <v>23</v>
      </c>
      <c r="M430" s="21">
        <f t="shared" si="3"/>
        <v>12</v>
      </c>
      <c r="N430" s="33">
        <f t="shared" si="3"/>
        <v>4</v>
      </c>
      <c r="O430" s="33">
        <f t="shared" si="3"/>
        <v>1</v>
      </c>
      <c r="P430" s="43">
        <f t="shared" si="4"/>
        <v>5.9575000000000005</v>
      </c>
      <c r="Q430" s="43">
        <f t="shared" si="5"/>
        <v>5.9150000000000018</v>
      </c>
      <c r="R430" s="43">
        <f t="shared" si="6"/>
        <v>6.0149999999999988</v>
      </c>
      <c r="S430" s="41">
        <f t="shared" si="7"/>
        <v>6.5525000000000002</v>
      </c>
      <c r="T430" s="100">
        <f t="shared" si="8"/>
        <v>1</v>
      </c>
      <c r="U430" s="25">
        <f t="shared" si="9"/>
        <v>42</v>
      </c>
    </row>
    <row r="431" spans="1:21" ht="21" customHeight="1" x14ac:dyDescent="0.25">
      <c r="B431" s="104" t="s">
        <v>94</v>
      </c>
      <c r="C431" s="19">
        <f t="shared" si="0"/>
        <v>23</v>
      </c>
      <c r="D431" s="19">
        <f t="shared" si="0"/>
        <v>19</v>
      </c>
      <c r="E431" s="20">
        <f t="shared" si="1"/>
        <v>1</v>
      </c>
      <c r="F431" s="20">
        <f t="shared" si="1"/>
        <v>14</v>
      </c>
      <c r="G431" s="20">
        <f t="shared" si="1"/>
        <v>22</v>
      </c>
      <c r="H431" s="20">
        <f t="shared" si="1"/>
        <v>3</v>
      </c>
      <c r="I431" s="20">
        <f t="shared" si="10"/>
        <v>2</v>
      </c>
      <c r="J431" s="74">
        <f t="shared" si="2"/>
        <v>1</v>
      </c>
      <c r="K431" s="77">
        <f t="shared" si="2"/>
        <v>14</v>
      </c>
      <c r="L431" s="21">
        <f t="shared" si="3"/>
        <v>23</v>
      </c>
      <c r="M431" s="21">
        <f t="shared" si="3"/>
        <v>12</v>
      </c>
      <c r="N431" s="33">
        <f t="shared" si="3"/>
        <v>4</v>
      </c>
      <c r="O431" s="33">
        <f t="shared" si="3"/>
        <v>1</v>
      </c>
      <c r="P431" s="43">
        <f t="shared" si="4"/>
        <v>6.1274999999999995</v>
      </c>
      <c r="Q431" s="43">
        <f t="shared" si="5"/>
        <v>5.964999999999999</v>
      </c>
      <c r="R431" s="43">
        <f t="shared" si="6"/>
        <v>5.8775000000000004</v>
      </c>
      <c r="S431" s="41">
        <f t="shared" si="7"/>
        <v>6.5299999999999994</v>
      </c>
      <c r="T431" s="100">
        <f t="shared" si="8"/>
        <v>1</v>
      </c>
      <c r="U431" s="25">
        <f t="shared" si="9"/>
        <v>42</v>
      </c>
    </row>
    <row r="432" spans="1:21" ht="21" customHeight="1" x14ac:dyDescent="0.25">
      <c r="B432" s="104" t="s">
        <v>95</v>
      </c>
      <c r="C432" s="19">
        <f t="shared" si="0"/>
        <v>23</v>
      </c>
      <c r="D432" s="19">
        <f t="shared" si="0"/>
        <v>18</v>
      </c>
      <c r="E432" s="20">
        <f t="shared" si="1"/>
        <v>1</v>
      </c>
      <c r="F432" s="20">
        <f t="shared" si="1"/>
        <v>14</v>
      </c>
      <c r="G432" s="20">
        <f t="shared" si="1"/>
        <v>22</v>
      </c>
      <c r="H432" s="20">
        <f t="shared" si="1"/>
        <v>3</v>
      </c>
      <c r="I432" s="20">
        <f t="shared" si="10"/>
        <v>1</v>
      </c>
      <c r="J432" s="74">
        <f t="shared" si="2"/>
        <v>1</v>
      </c>
      <c r="K432" s="77">
        <f t="shared" si="2"/>
        <v>14</v>
      </c>
      <c r="L432" s="21">
        <f t="shared" si="3"/>
        <v>23</v>
      </c>
      <c r="M432" s="21">
        <f t="shared" si="3"/>
        <v>12</v>
      </c>
      <c r="N432" s="33">
        <f t="shared" si="3"/>
        <v>4</v>
      </c>
      <c r="O432" s="33">
        <f t="shared" si="3"/>
        <v>1</v>
      </c>
      <c r="P432" s="43">
        <f t="shared" si="4"/>
        <v>5.9950000000000019</v>
      </c>
      <c r="Q432" s="43">
        <f t="shared" si="5"/>
        <v>5.9824999999999999</v>
      </c>
      <c r="R432" s="43">
        <f t="shared" si="6"/>
        <v>5.88</v>
      </c>
      <c r="S432" s="41">
        <f t="shared" si="7"/>
        <v>6.5299999999999994</v>
      </c>
      <c r="T432" s="100">
        <f t="shared" si="8"/>
        <v>1</v>
      </c>
      <c r="U432" s="25">
        <f t="shared" si="9"/>
        <v>41</v>
      </c>
    </row>
    <row r="433" spans="2:21" ht="21" customHeight="1" x14ac:dyDescent="0.25">
      <c r="B433" s="104" t="s">
        <v>96</v>
      </c>
      <c r="C433" s="19">
        <f t="shared" si="0"/>
        <v>23</v>
      </c>
      <c r="D433" s="19">
        <f t="shared" si="0"/>
        <v>18</v>
      </c>
      <c r="E433" s="20">
        <f t="shared" si="1"/>
        <v>1</v>
      </c>
      <c r="F433" s="20">
        <f t="shared" si="1"/>
        <v>14</v>
      </c>
      <c r="G433" s="20">
        <f t="shared" si="1"/>
        <v>22</v>
      </c>
      <c r="H433" s="20">
        <f t="shared" si="1"/>
        <v>3</v>
      </c>
      <c r="I433" s="20">
        <f t="shared" si="10"/>
        <v>1</v>
      </c>
      <c r="J433" s="74">
        <f t="shared" si="2"/>
        <v>1</v>
      </c>
      <c r="K433" s="77">
        <f t="shared" si="2"/>
        <v>13</v>
      </c>
      <c r="L433" s="21">
        <f t="shared" si="3"/>
        <v>23</v>
      </c>
      <c r="M433" s="21">
        <f t="shared" si="3"/>
        <v>11</v>
      </c>
      <c r="N433" s="33">
        <f t="shared" si="3"/>
        <v>4</v>
      </c>
      <c r="O433" s="33">
        <f t="shared" si="3"/>
        <v>2</v>
      </c>
      <c r="P433" s="43">
        <f t="shared" si="4"/>
        <v>5.9450000000000003</v>
      </c>
      <c r="Q433" s="43">
        <f t="shared" si="5"/>
        <v>6.1124999999999989</v>
      </c>
      <c r="R433" s="43">
        <f t="shared" si="6"/>
        <v>5.807500000000001</v>
      </c>
      <c r="S433" s="41">
        <f t="shared" si="7"/>
        <v>6.5374999999999996</v>
      </c>
      <c r="T433" s="100">
        <f t="shared" si="8"/>
        <v>2</v>
      </c>
      <c r="U433" s="25">
        <f t="shared" si="9"/>
        <v>41</v>
      </c>
    </row>
    <row r="434" spans="2:21" ht="21" customHeight="1" x14ac:dyDescent="0.25">
      <c r="B434" s="104" t="s">
        <v>97</v>
      </c>
      <c r="C434" s="19">
        <f t="shared" si="0"/>
        <v>22</v>
      </c>
      <c r="D434" s="19">
        <f t="shared" si="0"/>
        <v>19</v>
      </c>
      <c r="E434" s="20">
        <f t="shared" si="1"/>
        <v>1</v>
      </c>
      <c r="F434" s="20">
        <f t="shared" si="1"/>
        <v>14</v>
      </c>
      <c r="G434" s="20">
        <f t="shared" si="1"/>
        <v>22</v>
      </c>
      <c r="H434" s="20">
        <f t="shared" si="1"/>
        <v>3</v>
      </c>
      <c r="I434" s="20">
        <f t="shared" si="10"/>
        <v>1</v>
      </c>
      <c r="J434" s="74">
        <f t="shared" si="2"/>
        <v>1</v>
      </c>
      <c r="K434" s="77">
        <f t="shared" si="2"/>
        <v>13</v>
      </c>
      <c r="L434" s="21">
        <f t="shared" si="3"/>
        <v>24</v>
      </c>
      <c r="M434" s="21">
        <f t="shared" si="3"/>
        <v>10</v>
      </c>
      <c r="N434" s="33">
        <f t="shared" si="3"/>
        <v>4</v>
      </c>
      <c r="O434" s="33">
        <f t="shared" si="3"/>
        <v>2</v>
      </c>
      <c r="P434" s="43">
        <f t="shared" si="4"/>
        <v>5.9074999999999998</v>
      </c>
      <c r="Q434" s="43">
        <f t="shared" si="5"/>
        <v>6.0224999999999991</v>
      </c>
      <c r="R434" s="43">
        <f t="shared" si="6"/>
        <v>5.847500000000001</v>
      </c>
      <c r="S434" s="41">
        <f t="shared" si="7"/>
        <v>6.5474999999999994</v>
      </c>
      <c r="T434" s="100">
        <f t="shared" si="8"/>
        <v>2</v>
      </c>
      <c r="U434" s="25">
        <f t="shared" si="9"/>
        <v>41</v>
      </c>
    </row>
    <row r="435" spans="2:21" ht="21" customHeight="1" x14ac:dyDescent="0.25">
      <c r="B435" s="105" t="s">
        <v>98</v>
      </c>
      <c r="C435" s="22">
        <f t="shared" si="0"/>
        <v>22</v>
      </c>
      <c r="D435" s="22">
        <f t="shared" si="0"/>
        <v>19</v>
      </c>
      <c r="E435" s="23">
        <f t="shared" si="1"/>
        <v>1</v>
      </c>
      <c r="F435" s="23">
        <f t="shared" si="1"/>
        <v>14</v>
      </c>
      <c r="G435" s="23">
        <f t="shared" si="1"/>
        <v>22</v>
      </c>
      <c r="H435" s="23">
        <f t="shared" si="1"/>
        <v>3</v>
      </c>
      <c r="I435" s="23">
        <f t="shared" si="10"/>
        <v>1</v>
      </c>
      <c r="J435" s="75">
        <f t="shared" si="2"/>
        <v>1</v>
      </c>
      <c r="K435" s="78">
        <f t="shared" si="2"/>
        <v>13</v>
      </c>
      <c r="L435" s="24">
        <f t="shared" si="3"/>
        <v>24</v>
      </c>
      <c r="M435" s="24">
        <f t="shared" si="3"/>
        <v>10</v>
      </c>
      <c r="N435" s="34">
        <f t="shared" si="3"/>
        <v>4</v>
      </c>
      <c r="O435" s="34">
        <f t="shared" si="3"/>
        <v>2</v>
      </c>
      <c r="P435" s="44">
        <f t="shared" si="4"/>
        <v>5.844999999999998</v>
      </c>
      <c r="Q435" s="44">
        <f t="shared" si="5"/>
        <v>5.9975000000000014</v>
      </c>
      <c r="R435" s="44">
        <f t="shared" si="6"/>
        <v>6.0874999999999995</v>
      </c>
      <c r="S435" s="42">
        <f t="shared" si="7"/>
        <v>6.5674999999999999</v>
      </c>
      <c r="T435" s="101">
        <f t="shared" si="8"/>
        <v>2</v>
      </c>
      <c r="U435" s="66">
        <f t="shared" si="9"/>
        <v>41</v>
      </c>
    </row>
    <row r="436" spans="2:21" ht="21" customHeight="1" x14ac:dyDescent="0.25">
      <c r="C436" s="10"/>
      <c r="D436" s="10"/>
      <c r="L436" s="10"/>
      <c r="M436" s="10"/>
      <c r="N436" s="10"/>
      <c r="O436" s="10"/>
      <c r="Q436" s="10"/>
      <c r="R436" s="10"/>
      <c r="S436" s="10"/>
      <c r="U436" s="9"/>
    </row>
  </sheetData>
  <sortState ref="A5:O415">
    <sortCondition ref="F5:F415"/>
  </sortState>
  <mergeCells count="9">
    <mergeCell ref="U424:U425"/>
    <mergeCell ref="A2:O2"/>
    <mergeCell ref="L424:O424"/>
    <mergeCell ref="C424:D424"/>
    <mergeCell ref="B424:B425"/>
    <mergeCell ref="E424:I424"/>
    <mergeCell ref="P424:S424"/>
    <mergeCell ref="T424:T425"/>
    <mergeCell ref="J424:K424"/>
  </mergeCells>
  <conditionalFormatting sqref="N57:N76 N44:N55 N5:N9 N11:N42 N113:N126 N128:N189 N78:N111 N191:N207 N209:N219 N231:N240 N221:N229 N300:N324 N326:N330 N242:N298 N332:N364 N366:N409 N420:N421">
    <cfRule type="cellIs" dxfId="93" priority="26" stopIfTrue="1" operator="equal">
      <formula>"Chuyển đến"</formula>
    </cfRule>
  </conditionalFormatting>
  <conditionalFormatting sqref="N56">
    <cfRule type="cellIs" dxfId="92" priority="20" stopIfTrue="1" operator="equal">
      <formula>"Chuyển đến"</formula>
    </cfRule>
  </conditionalFormatting>
  <conditionalFormatting sqref="O5:O9">
    <cfRule type="cellIs" dxfId="91" priority="9" stopIfTrue="1" operator="equal">
      <formula>"Chuyển đến"</formula>
    </cfRule>
  </conditionalFormatting>
  <conditionalFormatting sqref="O420:O421 O44:O55 O13 O128 O113:O126">
    <cfRule type="cellIs" dxfId="90" priority="8" stopIfTrue="1" operator="equal">
      <formula>"Chuyển đến"</formula>
    </cfRule>
  </conditionalFormatting>
  <conditionalFormatting sqref="O366:O409 O416:O419">
    <cfRule type="cellIs" dxfId="89" priority="7" stopIfTrue="1" operator="equal">
      <formula>"Chuyển đến"</formula>
    </cfRule>
  </conditionalFormatting>
  <conditionalFormatting sqref="O11:O12 O78:O111 O129:O189 O191:O207 O209:O219 O231:O240 O221:O229 O300:O324 O326:O330 O242:O298 O57:O76 O332:O364 O14:O42">
    <cfRule type="cellIs" dxfId="88" priority="6" stopIfTrue="1" operator="equal">
      <formula>"Chuyển đến"</formula>
    </cfRule>
  </conditionalFormatting>
  <conditionalFormatting sqref="O56">
    <cfRule type="cellIs" dxfId="87" priority="5" stopIfTrue="1" operator="equal">
      <formula>"Chuyển đến"</formula>
    </cfRule>
  </conditionalFormatting>
  <conditionalFormatting sqref="S5:S421">
    <cfRule type="duplicateValues" dxfId="86" priority="49"/>
  </conditionalFormatting>
  <conditionalFormatting sqref="U44:U76 U5:U9 U78:U111 U113:U126 U128:U189 U191:U207 U209:U219 U231:U240 U221:U229 U300:U324 U326:U330 U242:U298 T420:T421 U366:U419 U332:U364 U11:U42">
    <cfRule type="duplicateValues" dxfId="85" priority="50" stopIfTrue="1"/>
  </conditionalFormatting>
  <conditionalFormatting sqref="N410:N415">
    <cfRule type="cellIs" dxfId="84" priority="4" stopIfTrue="1" operator="equal">
      <formula>"Chuyển đến"</formula>
    </cfRule>
  </conditionalFormatting>
  <conditionalFormatting sqref="O414:O415">
    <cfRule type="cellIs" dxfId="83" priority="3" stopIfTrue="1" operator="equal">
      <formula>"Chuyển đến"</formula>
    </cfRule>
  </conditionalFormatting>
  <conditionalFormatting sqref="O410:O413">
    <cfRule type="cellIs" dxfId="82" priority="2" stopIfTrue="1" operator="equal">
      <formula>"Chuyển đến"</formula>
    </cfRule>
  </conditionalFormatting>
  <conditionalFormatting sqref="N416:N419">
    <cfRule type="cellIs" dxfId="81" priority="1" stopIfTrue="1" operator="equal">
      <formula>"Chuyển đến"</formula>
    </cfRule>
  </conditionalFormatting>
  <pageMargins left="0.45" right="0.2" top="0.5" bottom="0.5" header="0.3" footer="0.3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5" zoomScale="85" zoomScaleNormal="85" zoomScalePageLayoutView="85" workbookViewId="0">
      <selection activeCell="A2" sqref="A2:O2"/>
    </sheetView>
  </sheetViews>
  <sheetFormatPr defaultColWidth="8.85546875" defaultRowHeight="15" x14ac:dyDescent="0.25"/>
  <cols>
    <col min="1" max="1" width="5" style="56" customWidth="1"/>
    <col min="2" max="2" width="5.5703125" style="56" customWidth="1"/>
    <col min="3" max="3" width="21.85546875" style="56" customWidth="1"/>
    <col min="4" max="4" width="11" style="56" customWidth="1"/>
    <col min="5" max="5" width="6.42578125" style="56" customWidth="1"/>
    <col min="6" max="6" width="12.5703125" style="56" hidden="1" customWidth="1"/>
    <col min="7" max="7" width="6.42578125" style="56" customWidth="1"/>
    <col min="8" max="8" width="6.140625" style="56" customWidth="1"/>
    <col min="9" max="9" width="6.42578125" style="56" customWidth="1"/>
    <col min="10" max="10" width="7.140625" style="56" customWidth="1"/>
    <col min="11" max="11" width="10.5703125" style="56" customWidth="1"/>
    <col min="12" max="12" width="8" style="56" customWidth="1"/>
    <col min="13" max="16384" width="8.85546875" style="56"/>
  </cols>
  <sheetData>
    <row r="1" spans="1:12" s="48" customFormat="1" ht="25.5" customHeight="1" x14ac:dyDescent="0.25">
      <c r="A1" s="35" t="s">
        <v>60</v>
      </c>
      <c r="B1" s="36"/>
      <c r="C1" s="37"/>
      <c r="D1" s="37"/>
      <c r="E1" s="37"/>
      <c r="F1" s="37"/>
      <c r="G1" s="36"/>
      <c r="H1" s="37"/>
      <c r="I1" s="38"/>
      <c r="J1" s="37"/>
      <c r="K1" s="102" t="s">
        <v>791</v>
      </c>
    </row>
    <row r="2" spans="1:12" s="48" customFormat="1" ht="20.25" x14ac:dyDescent="0.25">
      <c r="A2" s="143" t="s">
        <v>781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48" customFormat="1" ht="18.75" x14ac:dyDescent="0.25">
      <c r="A3" s="144" t="str">
        <f>"LỚP: "&amp;G5&amp;" - GVCN: ………………………………………"</f>
        <v>LỚP: 7 - GVCN: ………………………………………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2" s="50" customFormat="1" ht="25.5" x14ac:dyDescent="0.25">
      <c r="A4" s="49" t="s">
        <v>0</v>
      </c>
      <c r="B4" s="49" t="s">
        <v>59</v>
      </c>
      <c r="C4" s="49" t="s">
        <v>384</v>
      </c>
      <c r="D4" s="49" t="s">
        <v>1</v>
      </c>
      <c r="E4" s="49" t="s">
        <v>2</v>
      </c>
      <c r="F4" s="49" t="s">
        <v>100</v>
      </c>
      <c r="G4" s="49" t="s">
        <v>780</v>
      </c>
      <c r="H4" s="49" t="s">
        <v>4</v>
      </c>
      <c r="I4" s="49" t="s">
        <v>5</v>
      </c>
      <c r="J4" s="49" t="s">
        <v>6</v>
      </c>
      <c r="K4" s="49" t="s">
        <v>7</v>
      </c>
      <c r="L4" s="49" t="s">
        <v>104</v>
      </c>
    </row>
    <row r="5" spans="1:12" ht="15" customHeight="1" x14ac:dyDescent="0.25">
      <c r="A5" s="51">
        <v>1</v>
      </c>
      <c r="B5" s="93" t="s">
        <v>52</v>
      </c>
      <c r="C5" s="117" t="s">
        <v>541</v>
      </c>
      <c r="D5" s="109" t="s">
        <v>314</v>
      </c>
      <c r="E5" s="63" t="s">
        <v>9</v>
      </c>
      <c r="F5" s="109" t="s">
        <v>97</v>
      </c>
      <c r="G5" s="110">
        <v>7</v>
      </c>
      <c r="H5" s="111" t="s">
        <v>105</v>
      </c>
      <c r="I5" s="111" t="s">
        <v>11</v>
      </c>
      <c r="J5" s="83"/>
      <c r="K5" s="83" t="s">
        <v>360</v>
      </c>
      <c r="L5" s="83"/>
    </row>
    <row r="6" spans="1:12" ht="15" customHeight="1" x14ac:dyDescent="0.25">
      <c r="A6" s="51">
        <v>2</v>
      </c>
      <c r="B6" s="93" t="s">
        <v>51</v>
      </c>
      <c r="C6" s="117" t="s">
        <v>503</v>
      </c>
      <c r="D6" s="109" t="s">
        <v>304</v>
      </c>
      <c r="E6" s="63" t="s">
        <v>9</v>
      </c>
      <c r="F6" s="109" t="s">
        <v>97</v>
      </c>
      <c r="G6" s="110">
        <v>6.8</v>
      </c>
      <c r="H6" s="111" t="s">
        <v>10</v>
      </c>
      <c r="I6" s="111" t="s">
        <v>11</v>
      </c>
      <c r="J6" s="83" t="s">
        <v>782</v>
      </c>
      <c r="K6" s="83" t="s">
        <v>360</v>
      </c>
      <c r="L6" s="83"/>
    </row>
    <row r="7" spans="1:12" ht="15" customHeight="1" x14ac:dyDescent="0.25">
      <c r="A7" s="51">
        <v>3</v>
      </c>
      <c r="B7" s="93" t="s">
        <v>45</v>
      </c>
      <c r="C7" s="117" t="s">
        <v>696</v>
      </c>
      <c r="D7" s="109" t="s">
        <v>264</v>
      </c>
      <c r="E7" s="63" t="s">
        <v>13</v>
      </c>
      <c r="F7" s="109" t="s">
        <v>97</v>
      </c>
      <c r="G7" s="110">
        <v>5.9</v>
      </c>
      <c r="H7" s="111" t="s">
        <v>105</v>
      </c>
      <c r="I7" s="111" t="s">
        <v>11</v>
      </c>
      <c r="J7" s="83"/>
      <c r="K7" s="83" t="s">
        <v>360</v>
      </c>
      <c r="L7" s="83"/>
    </row>
    <row r="8" spans="1:12" ht="15" customHeight="1" x14ac:dyDescent="0.25">
      <c r="A8" s="51">
        <v>4</v>
      </c>
      <c r="B8" s="93" t="s">
        <v>55</v>
      </c>
      <c r="C8" s="117" t="s">
        <v>447</v>
      </c>
      <c r="D8" s="109" t="s">
        <v>319</v>
      </c>
      <c r="E8" s="63" t="s">
        <v>9</v>
      </c>
      <c r="F8" s="109" t="s">
        <v>97</v>
      </c>
      <c r="G8" s="110">
        <v>7.2</v>
      </c>
      <c r="H8" s="111" t="s">
        <v>10</v>
      </c>
      <c r="I8" s="111" t="s">
        <v>11</v>
      </c>
      <c r="J8" s="83" t="s">
        <v>782</v>
      </c>
      <c r="K8" s="83" t="s">
        <v>360</v>
      </c>
      <c r="L8" s="83"/>
    </row>
    <row r="9" spans="1:12" ht="15" customHeight="1" x14ac:dyDescent="0.25">
      <c r="A9" s="51">
        <v>5</v>
      </c>
      <c r="B9" s="93" t="s">
        <v>49</v>
      </c>
      <c r="C9" s="117" t="s">
        <v>614</v>
      </c>
      <c r="D9" s="109" t="s">
        <v>286</v>
      </c>
      <c r="E9" s="63" t="s">
        <v>13</v>
      </c>
      <c r="F9" s="109" t="s">
        <v>97</v>
      </c>
      <c r="G9" s="110">
        <v>6.4</v>
      </c>
      <c r="H9" s="111" t="s">
        <v>105</v>
      </c>
      <c r="I9" s="111" t="s">
        <v>14</v>
      </c>
      <c r="J9" s="83"/>
      <c r="K9" s="83" t="s">
        <v>360</v>
      </c>
      <c r="L9" s="83"/>
    </row>
    <row r="10" spans="1:12" ht="15" customHeight="1" x14ac:dyDescent="0.25">
      <c r="A10" s="51">
        <v>6</v>
      </c>
      <c r="B10" s="93" t="s">
        <v>55</v>
      </c>
      <c r="C10" s="117" t="s">
        <v>700</v>
      </c>
      <c r="D10" s="109" t="s">
        <v>213</v>
      </c>
      <c r="E10" s="63" t="s">
        <v>9</v>
      </c>
      <c r="F10" s="109" t="s">
        <v>97</v>
      </c>
      <c r="G10" s="110">
        <v>5.8</v>
      </c>
      <c r="H10" s="111" t="s">
        <v>105</v>
      </c>
      <c r="I10" s="111" t="s">
        <v>11</v>
      </c>
      <c r="J10" s="83"/>
      <c r="K10" s="83" t="s">
        <v>360</v>
      </c>
      <c r="L10" s="83"/>
    </row>
    <row r="11" spans="1:12" ht="15" customHeight="1" x14ac:dyDescent="0.25">
      <c r="A11" s="51">
        <v>7</v>
      </c>
      <c r="B11" s="93" t="s">
        <v>52</v>
      </c>
      <c r="C11" s="117" t="s">
        <v>403</v>
      </c>
      <c r="D11" s="109" t="s">
        <v>256</v>
      </c>
      <c r="E11" s="63" t="s">
        <v>9</v>
      </c>
      <c r="F11" s="109" t="s">
        <v>97</v>
      </c>
      <c r="G11" s="110">
        <v>7.8</v>
      </c>
      <c r="H11" s="111" t="s">
        <v>10</v>
      </c>
      <c r="I11" s="111" t="s">
        <v>11</v>
      </c>
      <c r="J11" s="83" t="s">
        <v>782</v>
      </c>
      <c r="K11" s="83" t="s">
        <v>360</v>
      </c>
      <c r="L11" s="83"/>
    </row>
    <row r="12" spans="1:12" ht="15" customHeight="1" x14ac:dyDescent="0.25">
      <c r="A12" s="51">
        <v>8</v>
      </c>
      <c r="B12" s="93" t="s">
        <v>42</v>
      </c>
      <c r="C12" s="117" t="s">
        <v>694</v>
      </c>
      <c r="D12" s="109" t="s">
        <v>247</v>
      </c>
      <c r="E12" s="63" t="s">
        <v>9</v>
      </c>
      <c r="F12" s="109" t="s">
        <v>97</v>
      </c>
      <c r="G12" s="110">
        <v>5.9</v>
      </c>
      <c r="H12" s="111" t="s">
        <v>105</v>
      </c>
      <c r="I12" s="111" t="s">
        <v>362</v>
      </c>
      <c r="J12" s="83"/>
      <c r="K12" s="83" t="s">
        <v>784</v>
      </c>
      <c r="L12" s="83"/>
    </row>
    <row r="13" spans="1:12" ht="15" customHeight="1" x14ac:dyDescent="0.25">
      <c r="A13" s="51">
        <v>9</v>
      </c>
      <c r="B13" s="93" t="s">
        <v>51</v>
      </c>
      <c r="C13" s="117" t="s">
        <v>655</v>
      </c>
      <c r="D13" s="109" t="s">
        <v>281</v>
      </c>
      <c r="E13" s="63" t="s">
        <v>13</v>
      </c>
      <c r="F13" s="109" t="s">
        <v>97</v>
      </c>
      <c r="G13" s="110">
        <v>6.2</v>
      </c>
      <c r="H13" s="111" t="s">
        <v>105</v>
      </c>
      <c r="I13" s="111" t="s">
        <v>14</v>
      </c>
      <c r="J13" s="83"/>
      <c r="K13" s="83" t="s">
        <v>360</v>
      </c>
      <c r="L13" s="83"/>
    </row>
    <row r="14" spans="1:12" ht="15" customHeight="1" x14ac:dyDescent="0.25">
      <c r="A14" s="51">
        <v>10</v>
      </c>
      <c r="B14" s="125" t="s">
        <v>58</v>
      </c>
      <c r="C14" s="67" t="s">
        <v>736</v>
      </c>
      <c r="D14" s="63" t="s">
        <v>380</v>
      </c>
      <c r="E14" s="63" t="s">
        <v>13</v>
      </c>
      <c r="F14" s="109" t="s">
        <v>97</v>
      </c>
      <c r="G14" s="68">
        <v>5.3</v>
      </c>
      <c r="H14" s="69" t="s">
        <v>105</v>
      </c>
      <c r="I14" s="69" t="s">
        <v>362</v>
      </c>
      <c r="J14" s="83"/>
      <c r="K14" s="83" t="s">
        <v>784</v>
      </c>
      <c r="L14" s="83" t="s">
        <v>383</v>
      </c>
    </row>
    <row r="15" spans="1:12" ht="15" customHeight="1" x14ac:dyDescent="0.25">
      <c r="A15" s="51">
        <v>11</v>
      </c>
      <c r="B15" s="93" t="s">
        <v>52</v>
      </c>
      <c r="C15" s="117" t="s">
        <v>766</v>
      </c>
      <c r="D15" s="109" t="s">
        <v>318</v>
      </c>
      <c r="E15" s="63" t="s">
        <v>13</v>
      </c>
      <c r="F15" s="109" t="s">
        <v>97</v>
      </c>
      <c r="G15" s="110">
        <v>5.0999999999999996</v>
      </c>
      <c r="H15" s="111" t="s">
        <v>61</v>
      </c>
      <c r="I15" s="111" t="s">
        <v>10</v>
      </c>
      <c r="J15" s="83"/>
      <c r="K15" s="83" t="s">
        <v>783</v>
      </c>
      <c r="L15" s="83"/>
    </row>
    <row r="16" spans="1:12" ht="15" customHeight="1" x14ac:dyDescent="0.25">
      <c r="A16" s="51">
        <v>12</v>
      </c>
      <c r="B16" s="93" t="s">
        <v>51</v>
      </c>
      <c r="C16" s="117" t="s">
        <v>604</v>
      </c>
      <c r="D16" s="109" t="s">
        <v>183</v>
      </c>
      <c r="E16" s="63" t="s">
        <v>13</v>
      </c>
      <c r="F16" s="109" t="s">
        <v>97</v>
      </c>
      <c r="G16" s="110">
        <v>6.5</v>
      </c>
      <c r="H16" s="111" t="s">
        <v>105</v>
      </c>
      <c r="I16" s="111" t="s">
        <v>10</v>
      </c>
      <c r="J16" s="83"/>
      <c r="K16" s="83" t="s">
        <v>360</v>
      </c>
      <c r="L16" s="83"/>
    </row>
    <row r="17" spans="1:12" ht="15" customHeight="1" x14ac:dyDescent="0.25">
      <c r="A17" s="51">
        <v>13</v>
      </c>
      <c r="B17" s="93" t="s">
        <v>40</v>
      </c>
      <c r="C17" s="117" t="s">
        <v>381</v>
      </c>
      <c r="D17" s="109" t="s">
        <v>136</v>
      </c>
      <c r="E17" s="63" t="s">
        <v>13</v>
      </c>
      <c r="F17" s="109" t="s">
        <v>97</v>
      </c>
      <c r="G17" s="110">
        <v>5.5</v>
      </c>
      <c r="H17" s="111" t="s">
        <v>105</v>
      </c>
      <c r="I17" s="111" t="s">
        <v>14</v>
      </c>
      <c r="J17" s="83"/>
      <c r="K17" s="83" t="s">
        <v>360</v>
      </c>
      <c r="L17" s="83" t="s">
        <v>383</v>
      </c>
    </row>
    <row r="18" spans="1:12" ht="15" customHeight="1" x14ac:dyDescent="0.25">
      <c r="A18" s="51">
        <v>14</v>
      </c>
      <c r="B18" s="93" t="s">
        <v>40</v>
      </c>
      <c r="C18" s="114" t="s">
        <v>626</v>
      </c>
      <c r="D18" s="113" t="s">
        <v>228</v>
      </c>
      <c r="E18" s="63" t="s">
        <v>13</v>
      </c>
      <c r="F18" s="109" t="s">
        <v>97</v>
      </c>
      <c r="G18" s="128">
        <v>6.3</v>
      </c>
      <c r="H18" s="114" t="s">
        <v>105</v>
      </c>
      <c r="I18" s="114" t="s">
        <v>11</v>
      </c>
      <c r="J18" s="121"/>
      <c r="K18" s="83" t="s">
        <v>360</v>
      </c>
      <c r="L18" s="83"/>
    </row>
    <row r="19" spans="1:12" ht="15" customHeight="1" x14ac:dyDescent="0.25">
      <c r="A19" s="51">
        <v>15</v>
      </c>
      <c r="B19" s="93" t="s">
        <v>42</v>
      </c>
      <c r="C19" s="117" t="s">
        <v>566</v>
      </c>
      <c r="D19" s="109" t="s">
        <v>253</v>
      </c>
      <c r="E19" s="63" t="s">
        <v>9</v>
      </c>
      <c r="F19" s="109" t="s">
        <v>97</v>
      </c>
      <c r="G19" s="110">
        <v>6.7</v>
      </c>
      <c r="H19" s="111" t="s">
        <v>105</v>
      </c>
      <c r="I19" s="111" t="s">
        <v>10</v>
      </c>
      <c r="J19" s="83"/>
      <c r="K19" s="83" t="s">
        <v>360</v>
      </c>
      <c r="L19" s="83"/>
    </row>
    <row r="20" spans="1:12" ht="15" customHeight="1" x14ac:dyDescent="0.25">
      <c r="A20" s="51">
        <v>16</v>
      </c>
      <c r="B20" s="93" t="s">
        <v>32</v>
      </c>
      <c r="C20" s="117" t="s">
        <v>712</v>
      </c>
      <c r="D20" s="109" t="s">
        <v>178</v>
      </c>
      <c r="E20" s="63" t="s">
        <v>13</v>
      </c>
      <c r="F20" s="109" t="s">
        <v>97</v>
      </c>
      <c r="G20" s="110">
        <v>5.7</v>
      </c>
      <c r="H20" s="111" t="s">
        <v>105</v>
      </c>
      <c r="I20" s="111" t="s">
        <v>10</v>
      </c>
      <c r="J20" s="83"/>
      <c r="K20" s="83" t="s">
        <v>360</v>
      </c>
      <c r="L20" s="83"/>
    </row>
    <row r="21" spans="1:12" ht="15" customHeight="1" x14ac:dyDescent="0.25">
      <c r="A21" s="51">
        <v>17</v>
      </c>
      <c r="B21" s="93" t="s">
        <v>40</v>
      </c>
      <c r="C21" s="117" t="s">
        <v>472</v>
      </c>
      <c r="D21" s="109" t="s">
        <v>232</v>
      </c>
      <c r="E21" s="63" t="s">
        <v>9</v>
      </c>
      <c r="F21" s="109" t="s">
        <v>97</v>
      </c>
      <c r="G21" s="110">
        <v>7</v>
      </c>
      <c r="H21" s="111" t="s">
        <v>10</v>
      </c>
      <c r="I21" s="111" t="s">
        <v>11</v>
      </c>
      <c r="J21" s="83" t="s">
        <v>782</v>
      </c>
      <c r="K21" s="83" t="s">
        <v>360</v>
      </c>
      <c r="L21" s="83"/>
    </row>
    <row r="22" spans="1:12" ht="15" customHeight="1" x14ac:dyDescent="0.25">
      <c r="A22" s="51">
        <v>18</v>
      </c>
      <c r="B22" s="93" t="s">
        <v>58</v>
      </c>
      <c r="C22" s="117" t="s">
        <v>779</v>
      </c>
      <c r="D22" s="109" t="s">
        <v>346</v>
      </c>
      <c r="E22" s="63" t="s">
        <v>9</v>
      </c>
      <c r="F22" s="109" t="s">
        <v>97</v>
      </c>
      <c r="G22" s="110">
        <v>6.3</v>
      </c>
      <c r="H22" s="111" t="s">
        <v>105</v>
      </c>
      <c r="I22" s="111" t="s">
        <v>11</v>
      </c>
      <c r="J22" s="83"/>
      <c r="K22" s="83" t="s">
        <v>360</v>
      </c>
      <c r="L22" s="83"/>
    </row>
    <row r="23" spans="1:12" ht="15" customHeight="1" x14ac:dyDescent="0.25">
      <c r="A23" s="51">
        <v>19</v>
      </c>
      <c r="B23" s="93" t="s">
        <v>36</v>
      </c>
      <c r="C23" s="117" t="s">
        <v>500</v>
      </c>
      <c r="D23" s="109" t="s">
        <v>207</v>
      </c>
      <c r="E23" s="63" t="s">
        <v>9</v>
      </c>
      <c r="F23" s="109" t="s">
        <v>97</v>
      </c>
      <c r="G23" s="110">
        <v>6.8</v>
      </c>
      <c r="H23" s="111" t="s">
        <v>10</v>
      </c>
      <c r="I23" s="111" t="s">
        <v>10</v>
      </c>
      <c r="J23" s="83" t="s">
        <v>782</v>
      </c>
      <c r="K23" s="83" t="s">
        <v>360</v>
      </c>
      <c r="L23" s="83"/>
    </row>
    <row r="24" spans="1:12" ht="15" customHeight="1" x14ac:dyDescent="0.25">
      <c r="A24" s="51">
        <v>20</v>
      </c>
      <c r="B24" s="93" t="s">
        <v>40</v>
      </c>
      <c r="C24" s="117" t="s">
        <v>565</v>
      </c>
      <c r="D24" s="109" t="s">
        <v>233</v>
      </c>
      <c r="E24" s="63" t="s">
        <v>9</v>
      </c>
      <c r="F24" s="109" t="s">
        <v>97</v>
      </c>
      <c r="G24" s="110">
        <v>6.7</v>
      </c>
      <c r="H24" s="111" t="s">
        <v>105</v>
      </c>
      <c r="I24" s="111" t="s">
        <v>11</v>
      </c>
      <c r="J24" s="83"/>
      <c r="K24" s="83" t="s">
        <v>360</v>
      </c>
      <c r="L24" s="83"/>
    </row>
    <row r="25" spans="1:12" ht="15" customHeight="1" x14ac:dyDescent="0.25">
      <c r="A25" s="51">
        <v>21</v>
      </c>
      <c r="B25" s="93" t="s">
        <v>24</v>
      </c>
      <c r="C25" s="117" t="s">
        <v>386</v>
      </c>
      <c r="D25" s="109" t="s">
        <v>156</v>
      </c>
      <c r="E25" s="63" t="s">
        <v>13</v>
      </c>
      <c r="F25" s="109" t="s">
        <v>97</v>
      </c>
      <c r="G25" s="110">
        <v>8.6999999999999993</v>
      </c>
      <c r="H25" s="111" t="s">
        <v>21</v>
      </c>
      <c r="I25" s="111" t="s">
        <v>11</v>
      </c>
      <c r="J25" s="83" t="s">
        <v>21</v>
      </c>
      <c r="K25" s="83" t="s">
        <v>360</v>
      </c>
      <c r="L25" s="83"/>
    </row>
    <row r="26" spans="1:12" ht="15" customHeight="1" x14ac:dyDescent="0.25">
      <c r="A26" s="51">
        <v>22</v>
      </c>
      <c r="B26" s="93" t="s">
        <v>51</v>
      </c>
      <c r="C26" s="117" t="s">
        <v>477</v>
      </c>
      <c r="D26" s="109" t="s">
        <v>30</v>
      </c>
      <c r="E26" s="63" t="s">
        <v>13</v>
      </c>
      <c r="F26" s="109" t="s">
        <v>97</v>
      </c>
      <c r="G26" s="110">
        <v>7</v>
      </c>
      <c r="H26" s="111" t="s">
        <v>10</v>
      </c>
      <c r="I26" s="111" t="s">
        <v>11</v>
      </c>
      <c r="J26" s="83" t="s">
        <v>782</v>
      </c>
      <c r="K26" s="83" t="s">
        <v>360</v>
      </c>
      <c r="L26" s="83"/>
    </row>
    <row r="27" spans="1:12" ht="14.25" customHeight="1" x14ac:dyDescent="0.25">
      <c r="A27" s="51">
        <v>23</v>
      </c>
      <c r="B27" s="93" t="s">
        <v>42</v>
      </c>
      <c r="C27" s="117" t="s">
        <v>757</v>
      </c>
      <c r="D27" s="109" t="s">
        <v>260</v>
      </c>
      <c r="E27" s="63" t="s">
        <v>9</v>
      </c>
      <c r="F27" s="109" t="s">
        <v>97</v>
      </c>
      <c r="G27" s="110">
        <v>5.5</v>
      </c>
      <c r="H27" s="111" t="s">
        <v>61</v>
      </c>
      <c r="I27" s="111" t="s">
        <v>10</v>
      </c>
      <c r="J27" s="83"/>
      <c r="K27" s="83" t="s">
        <v>783</v>
      </c>
      <c r="L27" s="83"/>
    </row>
    <row r="28" spans="1:12" ht="15" customHeight="1" x14ac:dyDescent="0.25">
      <c r="A28" s="51">
        <v>24</v>
      </c>
      <c r="B28" s="93" t="s">
        <v>8</v>
      </c>
      <c r="C28" s="117" t="s">
        <v>640</v>
      </c>
      <c r="D28" s="109" t="s">
        <v>132</v>
      </c>
      <c r="E28" s="63" t="s">
        <v>9</v>
      </c>
      <c r="F28" s="109" t="s">
        <v>97</v>
      </c>
      <c r="G28" s="110">
        <v>6.2</v>
      </c>
      <c r="H28" s="111" t="s">
        <v>105</v>
      </c>
      <c r="I28" s="111" t="s">
        <v>11</v>
      </c>
      <c r="J28" s="83"/>
      <c r="K28" s="83" t="s">
        <v>360</v>
      </c>
      <c r="L28" s="83"/>
    </row>
    <row r="29" spans="1:12" ht="15" customHeight="1" x14ac:dyDescent="0.25">
      <c r="A29" s="51">
        <v>25</v>
      </c>
      <c r="B29" s="93" t="s">
        <v>52</v>
      </c>
      <c r="C29" s="117" t="s">
        <v>410</v>
      </c>
      <c r="D29" s="109" t="s">
        <v>321</v>
      </c>
      <c r="E29" s="63" t="s">
        <v>9</v>
      </c>
      <c r="F29" s="109" t="s">
        <v>97</v>
      </c>
      <c r="G29" s="110">
        <v>7.7</v>
      </c>
      <c r="H29" s="111" t="s">
        <v>10</v>
      </c>
      <c r="I29" s="111" t="s">
        <v>11</v>
      </c>
      <c r="J29" s="83" t="s">
        <v>782</v>
      </c>
      <c r="K29" s="83" t="s">
        <v>360</v>
      </c>
      <c r="L29" s="83"/>
    </row>
    <row r="30" spans="1:12" ht="15" customHeight="1" x14ac:dyDescent="0.25">
      <c r="A30" s="51">
        <v>26</v>
      </c>
      <c r="B30" s="93" t="s">
        <v>8</v>
      </c>
      <c r="C30" s="117" t="s">
        <v>430</v>
      </c>
      <c r="D30" s="109" t="s">
        <v>133</v>
      </c>
      <c r="E30" s="63" t="s">
        <v>9</v>
      </c>
      <c r="F30" s="109" t="s">
        <v>97</v>
      </c>
      <c r="G30" s="110">
        <v>7.4</v>
      </c>
      <c r="H30" s="111" t="s">
        <v>10</v>
      </c>
      <c r="I30" s="111" t="s">
        <v>11</v>
      </c>
      <c r="J30" s="83" t="s">
        <v>782</v>
      </c>
      <c r="K30" s="83" t="s">
        <v>360</v>
      </c>
      <c r="L30" s="83"/>
    </row>
    <row r="31" spans="1:12" ht="15" customHeight="1" x14ac:dyDescent="0.25">
      <c r="A31" s="51">
        <v>27</v>
      </c>
      <c r="B31" s="93" t="s">
        <v>8</v>
      </c>
      <c r="C31" s="117" t="s">
        <v>458</v>
      </c>
      <c r="D31" s="109" t="s">
        <v>135</v>
      </c>
      <c r="E31" s="63" t="s">
        <v>9</v>
      </c>
      <c r="F31" s="109" t="s">
        <v>97</v>
      </c>
      <c r="G31" s="110">
        <v>7.1</v>
      </c>
      <c r="H31" s="111" t="s">
        <v>10</v>
      </c>
      <c r="I31" s="111" t="s">
        <v>11</v>
      </c>
      <c r="J31" s="83" t="s">
        <v>782</v>
      </c>
      <c r="K31" s="83" t="s">
        <v>360</v>
      </c>
      <c r="L31" s="83"/>
    </row>
    <row r="32" spans="1:12" ht="15" customHeight="1" x14ac:dyDescent="0.25">
      <c r="A32" s="51">
        <v>28</v>
      </c>
      <c r="B32" s="93" t="s">
        <v>40</v>
      </c>
      <c r="C32" s="117" t="s">
        <v>733</v>
      </c>
      <c r="D32" s="109" t="s">
        <v>131</v>
      </c>
      <c r="E32" s="63" t="s">
        <v>13</v>
      </c>
      <c r="F32" s="109" t="s">
        <v>97</v>
      </c>
      <c r="G32" s="110">
        <v>5.4</v>
      </c>
      <c r="H32" s="111" t="s">
        <v>105</v>
      </c>
      <c r="I32" s="111" t="s">
        <v>10</v>
      </c>
      <c r="J32" s="83"/>
      <c r="K32" s="83" t="s">
        <v>360</v>
      </c>
      <c r="L32" s="83"/>
    </row>
    <row r="33" spans="1:12" ht="15" customHeight="1" x14ac:dyDescent="0.25">
      <c r="A33" s="51">
        <v>29</v>
      </c>
      <c r="B33" s="93" t="s">
        <v>8</v>
      </c>
      <c r="C33" s="117" t="s">
        <v>641</v>
      </c>
      <c r="D33" s="109" t="s">
        <v>138</v>
      </c>
      <c r="E33" s="63" t="s">
        <v>13</v>
      </c>
      <c r="F33" s="109" t="s">
        <v>97</v>
      </c>
      <c r="G33" s="110">
        <v>6.2</v>
      </c>
      <c r="H33" s="111" t="s">
        <v>105</v>
      </c>
      <c r="I33" s="111" t="s">
        <v>11</v>
      </c>
      <c r="J33" s="83"/>
      <c r="K33" s="83" t="s">
        <v>360</v>
      </c>
      <c r="L33" s="83"/>
    </row>
    <row r="34" spans="1:12" ht="15" customHeight="1" x14ac:dyDescent="0.25">
      <c r="A34" s="51">
        <v>30</v>
      </c>
      <c r="B34" s="93" t="s">
        <v>58</v>
      </c>
      <c r="C34" s="117" t="s">
        <v>644</v>
      </c>
      <c r="D34" s="109" t="s">
        <v>350</v>
      </c>
      <c r="E34" s="63" t="s">
        <v>13</v>
      </c>
      <c r="F34" s="109" t="s">
        <v>97</v>
      </c>
      <c r="G34" s="110">
        <v>6.2</v>
      </c>
      <c r="H34" s="111" t="s">
        <v>105</v>
      </c>
      <c r="I34" s="111" t="s">
        <v>11</v>
      </c>
      <c r="J34" s="83"/>
      <c r="K34" s="83" t="s">
        <v>360</v>
      </c>
      <c r="L34" s="83"/>
    </row>
    <row r="35" spans="1:12" ht="15" customHeight="1" x14ac:dyDescent="0.25">
      <c r="A35" s="51">
        <v>34</v>
      </c>
      <c r="B35" s="93" t="s">
        <v>32</v>
      </c>
      <c r="C35" s="117" t="s">
        <v>676</v>
      </c>
      <c r="D35" s="109" t="s">
        <v>190</v>
      </c>
      <c r="E35" s="63" t="s">
        <v>9</v>
      </c>
      <c r="F35" s="109" t="s">
        <v>96</v>
      </c>
      <c r="G35" s="110">
        <v>6</v>
      </c>
      <c r="H35" s="111" t="s">
        <v>105</v>
      </c>
      <c r="I35" s="111" t="s">
        <v>11</v>
      </c>
      <c r="J35" s="83"/>
      <c r="K35" s="83" t="s">
        <v>360</v>
      </c>
      <c r="L35" s="83"/>
    </row>
    <row r="36" spans="1:12" ht="15" customHeight="1" x14ac:dyDescent="0.25">
      <c r="A36" s="51">
        <v>31</v>
      </c>
      <c r="B36" s="93" t="s">
        <v>45</v>
      </c>
      <c r="C36" s="117" t="s">
        <v>414</v>
      </c>
      <c r="D36" s="109" t="s">
        <v>277</v>
      </c>
      <c r="E36" s="63" t="s">
        <v>9</v>
      </c>
      <c r="F36" s="109" t="s">
        <v>97</v>
      </c>
      <c r="G36" s="110">
        <v>7.7</v>
      </c>
      <c r="H36" s="111" t="s">
        <v>10</v>
      </c>
      <c r="I36" s="111" t="s">
        <v>11</v>
      </c>
      <c r="J36" s="83" t="s">
        <v>782</v>
      </c>
      <c r="K36" s="83" t="s">
        <v>360</v>
      </c>
      <c r="L36" s="83"/>
    </row>
    <row r="37" spans="1:12" ht="15" customHeight="1" x14ac:dyDescent="0.25">
      <c r="A37" s="51">
        <v>32</v>
      </c>
      <c r="B37" s="93" t="s">
        <v>58</v>
      </c>
      <c r="C37" s="117" t="s">
        <v>790</v>
      </c>
      <c r="D37" s="109" t="s">
        <v>18</v>
      </c>
      <c r="E37" s="63" t="s">
        <v>13</v>
      </c>
      <c r="F37" s="109" t="s">
        <v>97</v>
      </c>
      <c r="G37" s="110">
        <v>6.9</v>
      </c>
      <c r="H37" s="111" t="s">
        <v>105</v>
      </c>
      <c r="I37" s="111" t="s">
        <v>11</v>
      </c>
      <c r="J37" s="83"/>
      <c r="K37" s="83" t="s">
        <v>360</v>
      </c>
      <c r="L37" s="83"/>
    </row>
    <row r="38" spans="1:12" ht="15" customHeight="1" x14ac:dyDescent="0.25">
      <c r="A38" s="51">
        <v>33</v>
      </c>
      <c r="B38" s="93" t="s">
        <v>40</v>
      </c>
      <c r="C38" s="117" t="s">
        <v>664</v>
      </c>
      <c r="D38" s="109" t="s">
        <v>165</v>
      </c>
      <c r="E38" s="63" t="s">
        <v>13</v>
      </c>
      <c r="F38" s="109" t="s">
        <v>97</v>
      </c>
      <c r="G38" s="110">
        <v>6.1</v>
      </c>
      <c r="H38" s="111" t="s">
        <v>105</v>
      </c>
      <c r="I38" s="111" t="s">
        <v>11</v>
      </c>
      <c r="J38" s="83"/>
      <c r="K38" s="83" t="s">
        <v>360</v>
      </c>
      <c r="L38" s="83"/>
    </row>
    <row r="39" spans="1:12" ht="15" customHeight="1" x14ac:dyDescent="0.25">
      <c r="A39" s="51">
        <v>34</v>
      </c>
      <c r="B39" s="93" t="s">
        <v>58</v>
      </c>
      <c r="C39" s="117" t="s">
        <v>497</v>
      </c>
      <c r="D39" s="109" t="s">
        <v>313</v>
      </c>
      <c r="E39" s="63" t="s">
        <v>13</v>
      </c>
      <c r="F39" s="109" t="s">
        <v>97</v>
      </c>
      <c r="G39" s="110">
        <v>6.8</v>
      </c>
      <c r="H39" s="111" t="s">
        <v>10</v>
      </c>
      <c r="I39" s="111" t="s">
        <v>11</v>
      </c>
      <c r="J39" s="83" t="s">
        <v>782</v>
      </c>
      <c r="K39" s="83" t="s">
        <v>360</v>
      </c>
      <c r="L39" s="83"/>
    </row>
    <row r="40" spans="1:12" ht="15" customHeight="1" x14ac:dyDescent="0.25">
      <c r="A40" s="51">
        <v>35</v>
      </c>
      <c r="B40" s="93" t="s">
        <v>42</v>
      </c>
      <c r="C40" s="117" t="s">
        <v>443</v>
      </c>
      <c r="D40" s="109" t="s">
        <v>118</v>
      </c>
      <c r="E40" s="63" t="s">
        <v>13</v>
      </c>
      <c r="F40" s="109" t="s">
        <v>97</v>
      </c>
      <c r="G40" s="110">
        <v>7.3</v>
      </c>
      <c r="H40" s="111" t="s">
        <v>10</v>
      </c>
      <c r="I40" s="111" t="s">
        <v>10</v>
      </c>
      <c r="J40" s="83" t="s">
        <v>782</v>
      </c>
      <c r="K40" s="83" t="s">
        <v>360</v>
      </c>
      <c r="L40" s="83"/>
    </row>
    <row r="41" spans="1:12" ht="15" customHeight="1" x14ac:dyDescent="0.25">
      <c r="A41" s="51">
        <v>36</v>
      </c>
      <c r="B41" s="93" t="s">
        <v>52</v>
      </c>
      <c r="C41" s="117" t="s">
        <v>516</v>
      </c>
      <c r="D41" s="109" t="s">
        <v>172</v>
      </c>
      <c r="E41" s="63" t="s">
        <v>13</v>
      </c>
      <c r="F41" s="109" t="s">
        <v>97</v>
      </c>
      <c r="G41" s="110">
        <v>6.6</v>
      </c>
      <c r="H41" s="111" t="s">
        <v>10</v>
      </c>
      <c r="I41" s="111" t="s">
        <v>10</v>
      </c>
      <c r="J41" s="83" t="s">
        <v>782</v>
      </c>
      <c r="K41" s="83" t="s">
        <v>360</v>
      </c>
      <c r="L41" s="83"/>
    </row>
    <row r="42" spans="1:12" ht="15" customHeight="1" x14ac:dyDescent="0.25">
      <c r="A42" s="51">
        <v>37</v>
      </c>
      <c r="B42" s="93" t="s">
        <v>51</v>
      </c>
      <c r="C42" s="117" t="s">
        <v>753</v>
      </c>
      <c r="D42" s="109" t="s">
        <v>312</v>
      </c>
      <c r="E42" s="63" t="s">
        <v>13</v>
      </c>
      <c r="F42" s="109" t="s">
        <v>97</v>
      </c>
      <c r="G42" s="110">
        <v>5.8</v>
      </c>
      <c r="H42" s="111" t="s">
        <v>61</v>
      </c>
      <c r="I42" s="111" t="s">
        <v>10</v>
      </c>
      <c r="J42" s="83"/>
      <c r="K42" s="83" t="s">
        <v>783</v>
      </c>
      <c r="L42" s="83"/>
    </row>
    <row r="43" spans="1:12" ht="15" customHeight="1" x14ac:dyDescent="0.25">
      <c r="A43" s="51">
        <v>38</v>
      </c>
      <c r="B43" s="123" t="s">
        <v>374</v>
      </c>
      <c r="C43" s="120" t="s">
        <v>778</v>
      </c>
      <c r="D43" s="115" t="s">
        <v>366</v>
      </c>
      <c r="E43" s="109" t="s">
        <v>9</v>
      </c>
      <c r="F43" s="109" t="s">
        <v>97</v>
      </c>
      <c r="G43" s="110"/>
      <c r="H43" s="111"/>
      <c r="I43" s="111"/>
      <c r="J43" s="83"/>
      <c r="K43" s="83" t="s">
        <v>785</v>
      </c>
      <c r="L43" s="83"/>
    </row>
    <row r="44" spans="1:12" ht="15" customHeight="1" x14ac:dyDescent="0.25">
      <c r="A44" s="51">
        <v>40</v>
      </c>
      <c r="B44" s="93" t="s">
        <v>42</v>
      </c>
      <c r="C44" s="117" t="s">
        <v>535</v>
      </c>
      <c r="D44" s="109" t="s">
        <v>263</v>
      </c>
      <c r="E44" s="63" t="s">
        <v>13</v>
      </c>
      <c r="F44" s="109" t="s">
        <v>97</v>
      </c>
      <c r="G44" s="110">
        <v>7.3</v>
      </c>
      <c r="H44" s="111" t="s">
        <v>105</v>
      </c>
      <c r="I44" s="111" t="s">
        <v>11</v>
      </c>
      <c r="J44" s="83"/>
      <c r="K44" s="83" t="s">
        <v>360</v>
      </c>
      <c r="L44" s="83"/>
    </row>
    <row r="45" spans="1:12" ht="15" customHeight="1" x14ac:dyDescent="0.25">
      <c r="A45" s="51">
        <v>41</v>
      </c>
      <c r="B45" s="93" t="s">
        <v>55</v>
      </c>
      <c r="C45" s="117" t="s">
        <v>532</v>
      </c>
      <c r="D45" s="109" t="s">
        <v>232</v>
      </c>
      <c r="E45" s="63" t="s">
        <v>13</v>
      </c>
      <c r="F45" s="109" t="s">
        <v>97</v>
      </c>
      <c r="G45" s="110">
        <v>7.1</v>
      </c>
      <c r="H45" s="111" t="s">
        <v>10</v>
      </c>
      <c r="I45" s="111" t="s">
        <v>14</v>
      </c>
      <c r="J45" s="83"/>
      <c r="K45" s="83" t="s">
        <v>360</v>
      </c>
      <c r="L45" s="83"/>
    </row>
    <row r="46" spans="1:12" ht="15" customHeight="1" x14ac:dyDescent="0.25">
      <c r="A46" s="51">
        <v>42</v>
      </c>
      <c r="B46" s="124"/>
      <c r="C46" s="52"/>
      <c r="D46" s="61"/>
      <c r="E46" s="45"/>
      <c r="F46" s="45"/>
      <c r="G46" s="45"/>
      <c r="H46" s="53"/>
      <c r="I46" s="53"/>
      <c r="J46" s="55"/>
      <c r="K46" s="55"/>
      <c r="L46" s="55"/>
    </row>
    <row r="47" spans="1:12" ht="15" customHeight="1" x14ac:dyDescent="0.25">
      <c r="A47" s="51">
        <v>43</v>
      </c>
      <c r="B47" s="124"/>
      <c r="C47" s="52"/>
      <c r="D47" s="61"/>
      <c r="E47" s="45"/>
      <c r="F47" s="45"/>
      <c r="G47" s="45"/>
      <c r="H47" s="53"/>
      <c r="I47" s="53"/>
      <c r="J47" s="55"/>
      <c r="K47" s="55"/>
      <c r="L47" s="55"/>
    </row>
    <row r="49" spans="1:12" x14ac:dyDescent="0.25">
      <c r="A49" s="145" t="s">
        <v>13</v>
      </c>
      <c r="B49" s="145" t="s">
        <v>9</v>
      </c>
      <c r="C49" s="146" t="s">
        <v>106</v>
      </c>
      <c r="D49" s="146"/>
      <c r="E49" s="146"/>
      <c r="F49" s="146"/>
      <c r="G49" s="146"/>
      <c r="H49" s="147" t="s">
        <v>107</v>
      </c>
      <c r="I49" s="148"/>
      <c r="J49" s="148"/>
      <c r="K49" s="149"/>
      <c r="L49" s="145" t="s">
        <v>109</v>
      </c>
    </row>
    <row r="50" spans="1:12" s="58" customFormat="1" ht="11.25" customHeight="1" x14ac:dyDescent="0.2">
      <c r="A50" s="145"/>
      <c r="B50" s="145"/>
      <c r="C50" s="98" t="s">
        <v>21</v>
      </c>
      <c r="D50" s="98" t="s">
        <v>10</v>
      </c>
      <c r="E50" s="98" t="s">
        <v>105</v>
      </c>
      <c r="F50" s="98" t="s">
        <v>61</v>
      </c>
      <c r="G50" s="98" t="s">
        <v>61</v>
      </c>
      <c r="H50" s="98" t="s">
        <v>11</v>
      </c>
      <c r="I50" s="98" t="s">
        <v>10</v>
      </c>
      <c r="J50" s="98" t="s">
        <v>105</v>
      </c>
      <c r="K50" s="98" t="s">
        <v>362</v>
      </c>
      <c r="L50" s="145"/>
    </row>
    <row r="51" spans="1:12" x14ac:dyDescent="0.25">
      <c r="A51" s="59">
        <f>COUNTIF($E$5:$E$47,A49)</f>
        <v>22</v>
      </c>
      <c r="B51" s="59">
        <f>COUNTIF($E$5:$E$47,B49)</f>
        <v>19</v>
      </c>
      <c r="C51" s="59">
        <f>COUNTIF($H$5:$H$47,C50)</f>
        <v>1</v>
      </c>
      <c r="D51" s="59">
        <f>COUNTIF($H$5:$H$47,D50)</f>
        <v>14</v>
      </c>
      <c r="E51" s="59">
        <f>COUNTIF($H$5:$H$47,E50)</f>
        <v>22</v>
      </c>
      <c r="F51" s="59">
        <f>COUNTIF($H$5:$H$47,F50)</f>
        <v>3</v>
      </c>
      <c r="G51" s="59">
        <f>COUNTIF($H$5:$H$47,G50)</f>
        <v>3</v>
      </c>
      <c r="H51" s="59">
        <f>COUNTIF($I$5:$I$47,H50)</f>
        <v>24</v>
      </c>
      <c r="I51" s="59">
        <f>COUNTIF($I$5:$I$47,I50)</f>
        <v>10</v>
      </c>
      <c r="J51" s="59">
        <f>COUNTIF($I$5:$I$47,J50)</f>
        <v>4</v>
      </c>
      <c r="K51" s="59">
        <f>COUNTIF($I$5:$I$47,K50)</f>
        <v>2</v>
      </c>
      <c r="L51" s="60">
        <f>AVERAGE(G5:G47)</f>
        <v>6.5474999999999994</v>
      </c>
    </row>
  </sheetData>
  <mergeCells count="7">
    <mergeCell ref="L49:L50"/>
    <mergeCell ref="H49:K49"/>
    <mergeCell ref="A2:K2"/>
    <mergeCell ref="A3:K3"/>
    <mergeCell ref="A49:A50"/>
    <mergeCell ref="B49:B50"/>
    <mergeCell ref="C49:G49"/>
  </mergeCells>
  <conditionalFormatting sqref="K5:K34 K36:K45">
    <cfRule type="cellIs" dxfId="13" priority="5" stopIfTrue="1" operator="equal">
      <formula>"Chuyển đến"</formula>
    </cfRule>
  </conditionalFormatting>
  <conditionalFormatting sqref="L44:L45">
    <cfRule type="cellIs" dxfId="12" priority="4" stopIfTrue="1" operator="equal">
      <formula>"Chuyển đến"</formula>
    </cfRule>
  </conditionalFormatting>
  <conditionalFormatting sqref="L5:L34 L36:L43">
    <cfRule type="cellIs" dxfId="11" priority="3" stopIfTrue="1" operator="equal">
      <formula>"Chuyển đến"</formula>
    </cfRule>
  </conditionalFormatting>
  <conditionalFormatting sqref="K35">
    <cfRule type="cellIs" dxfId="10" priority="2" stopIfTrue="1" operator="equal">
      <formula>"Chuyển đến"</formula>
    </cfRule>
  </conditionalFormatting>
  <conditionalFormatting sqref="L35">
    <cfRule type="cellIs" dxfId="9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7" zoomScale="85" zoomScaleNormal="85" zoomScalePageLayoutView="85" workbookViewId="0">
      <selection activeCell="P4" sqref="P4"/>
    </sheetView>
  </sheetViews>
  <sheetFormatPr defaultColWidth="8.85546875" defaultRowHeight="15" x14ac:dyDescent="0.25"/>
  <cols>
    <col min="1" max="1" width="5" style="56" customWidth="1"/>
    <col min="2" max="2" width="5.5703125" style="56" customWidth="1"/>
    <col min="3" max="3" width="21.85546875" style="56" customWidth="1"/>
    <col min="4" max="4" width="11" style="56" customWidth="1"/>
    <col min="5" max="5" width="6.42578125" style="56" customWidth="1"/>
    <col min="6" max="6" width="7" style="56" hidden="1" customWidth="1"/>
    <col min="7" max="7" width="6.42578125" style="56" customWidth="1"/>
    <col min="8" max="8" width="6.140625" style="56" customWidth="1"/>
    <col min="9" max="9" width="6.42578125" style="56" customWidth="1"/>
    <col min="10" max="10" width="7.140625" style="56" customWidth="1"/>
    <col min="11" max="11" width="10.5703125" style="56" customWidth="1"/>
    <col min="12" max="12" width="8" style="56" customWidth="1"/>
    <col min="13" max="16384" width="8.85546875" style="56"/>
  </cols>
  <sheetData>
    <row r="1" spans="1:12" s="48" customFormat="1" ht="25.5" customHeight="1" x14ac:dyDescent="0.25">
      <c r="A1" s="35" t="s">
        <v>60</v>
      </c>
      <c r="B1" s="36"/>
      <c r="C1" s="37"/>
      <c r="D1" s="37"/>
      <c r="E1" s="37"/>
      <c r="F1" s="37"/>
      <c r="G1" s="36"/>
      <c r="H1" s="37"/>
      <c r="I1" s="38"/>
      <c r="J1" s="37"/>
      <c r="K1" s="102" t="s">
        <v>789</v>
      </c>
    </row>
    <row r="2" spans="1:12" s="48" customFormat="1" ht="20.25" x14ac:dyDescent="0.25">
      <c r="A2" s="143" t="s">
        <v>781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48" customFormat="1" ht="18.75" x14ac:dyDescent="0.25">
      <c r="A3" s="144" t="str">
        <f>"LỚP: "&amp;G5&amp;" - GVCN: ………………………………………"</f>
        <v>LỚP: 6,8 - GVCN: ………………………………………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2" s="50" customFormat="1" ht="25.5" x14ac:dyDescent="0.25">
      <c r="A4" s="49" t="s">
        <v>0</v>
      </c>
      <c r="B4" s="49" t="s">
        <v>59</v>
      </c>
      <c r="C4" s="49" t="s">
        <v>384</v>
      </c>
      <c r="D4" s="49" t="s">
        <v>1</v>
      </c>
      <c r="E4" s="49" t="s">
        <v>2</v>
      </c>
      <c r="F4" s="49" t="s">
        <v>100</v>
      </c>
      <c r="G4" s="49" t="s">
        <v>780</v>
      </c>
      <c r="H4" s="49" t="s">
        <v>4</v>
      </c>
      <c r="I4" s="49" t="s">
        <v>5</v>
      </c>
      <c r="J4" s="49" t="s">
        <v>6</v>
      </c>
      <c r="K4" s="49" t="s">
        <v>7</v>
      </c>
      <c r="L4" s="49" t="s">
        <v>104</v>
      </c>
    </row>
    <row r="5" spans="1:12" ht="15" customHeight="1" x14ac:dyDescent="0.25">
      <c r="A5" s="51">
        <v>1</v>
      </c>
      <c r="B5" s="93" t="s">
        <v>55</v>
      </c>
      <c r="C5" s="117" t="s">
        <v>494</v>
      </c>
      <c r="D5" s="109" t="s">
        <v>332</v>
      </c>
      <c r="E5" s="63" t="s">
        <v>9</v>
      </c>
      <c r="F5" s="109" t="s">
        <v>98</v>
      </c>
      <c r="G5" s="110">
        <v>6.8</v>
      </c>
      <c r="H5" s="111" t="s">
        <v>10</v>
      </c>
      <c r="I5" s="111" t="s">
        <v>11</v>
      </c>
      <c r="J5" s="83" t="s">
        <v>782</v>
      </c>
      <c r="K5" s="83" t="s">
        <v>360</v>
      </c>
      <c r="L5" s="83"/>
    </row>
    <row r="6" spans="1:12" ht="15" customHeight="1" x14ac:dyDescent="0.25">
      <c r="A6" s="51">
        <v>2</v>
      </c>
      <c r="B6" s="93" t="s">
        <v>24</v>
      </c>
      <c r="C6" s="117" t="s">
        <v>470</v>
      </c>
      <c r="D6" s="109" t="s">
        <v>148</v>
      </c>
      <c r="E6" s="63" t="s">
        <v>9</v>
      </c>
      <c r="F6" s="109" t="s">
        <v>98</v>
      </c>
      <c r="G6" s="110">
        <v>7</v>
      </c>
      <c r="H6" s="111" t="s">
        <v>10</v>
      </c>
      <c r="I6" s="111" t="s">
        <v>11</v>
      </c>
      <c r="J6" s="83" t="s">
        <v>782</v>
      </c>
      <c r="K6" s="83" t="s">
        <v>360</v>
      </c>
      <c r="L6" s="83"/>
    </row>
    <row r="7" spans="1:12" ht="15" customHeight="1" x14ac:dyDescent="0.25">
      <c r="A7" s="51">
        <v>3</v>
      </c>
      <c r="B7" s="93" t="s">
        <v>52</v>
      </c>
      <c r="C7" s="117" t="s">
        <v>755</v>
      </c>
      <c r="D7" s="109" t="s">
        <v>129</v>
      </c>
      <c r="E7" s="63" t="s">
        <v>13</v>
      </c>
      <c r="F7" s="109" t="s">
        <v>98</v>
      </c>
      <c r="G7" s="110">
        <v>5.5</v>
      </c>
      <c r="H7" s="111" t="s">
        <v>61</v>
      </c>
      <c r="I7" s="111" t="s">
        <v>10</v>
      </c>
      <c r="J7" s="83"/>
      <c r="K7" s="83" t="s">
        <v>783</v>
      </c>
      <c r="L7" s="83"/>
    </row>
    <row r="8" spans="1:12" ht="15" customHeight="1" x14ac:dyDescent="0.25">
      <c r="A8" s="51">
        <v>4</v>
      </c>
      <c r="B8" s="93" t="s">
        <v>49</v>
      </c>
      <c r="C8" s="117" t="s">
        <v>408</v>
      </c>
      <c r="D8" s="109" t="s">
        <v>290</v>
      </c>
      <c r="E8" s="63" t="s">
        <v>13</v>
      </c>
      <c r="F8" s="109" t="s">
        <v>98</v>
      </c>
      <c r="G8" s="110">
        <v>7.8</v>
      </c>
      <c r="H8" s="111" t="s">
        <v>10</v>
      </c>
      <c r="I8" s="111" t="s">
        <v>11</v>
      </c>
      <c r="J8" s="83" t="s">
        <v>782</v>
      </c>
      <c r="K8" s="83" t="s">
        <v>360</v>
      </c>
      <c r="L8" s="83"/>
    </row>
    <row r="9" spans="1:12" ht="15" customHeight="1" x14ac:dyDescent="0.25">
      <c r="A9" s="51">
        <v>5</v>
      </c>
      <c r="B9" s="93" t="s">
        <v>49</v>
      </c>
      <c r="C9" s="117" t="s">
        <v>491</v>
      </c>
      <c r="D9" s="109" t="s">
        <v>291</v>
      </c>
      <c r="E9" s="63" t="s">
        <v>13</v>
      </c>
      <c r="F9" s="109" t="s">
        <v>98</v>
      </c>
      <c r="G9" s="110">
        <v>5.9</v>
      </c>
      <c r="H9" s="111" t="s">
        <v>105</v>
      </c>
      <c r="I9" s="111" t="s">
        <v>10</v>
      </c>
      <c r="J9" s="83"/>
      <c r="K9" s="83" t="s">
        <v>360</v>
      </c>
      <c r="L9" s="83"/>
    </row>
    <row r="10" spans="1:12" ht="15" customHeight="1" x14ac:dyDescent="0.25">
      <c r="A10" s="51">
        <v>6</v>
      </c>
      <c r="B10" s="93" t="s">
        <v>42</v>
      </c>
      <c r="C10" s="117" t="s">
        <v>596</v>
      </c>
      <c r="D10" s="109" t="s">
        <v>252</v>
      </c>
      <c r="E10" s="63" t="s">
        <v>13</v>
      </c>
      <c r="F10" s="109" t="s">
        <v>98</v>
      </c>
      <c r="G10" s="110">
        <v>6.5</v>
      </c>
      <c r="H10" s="111" t="s">
        <v>105</v>
      </c>
      <c r="I10" s="111" t="s">
        <v>11</v>
      </c>
      <c r="J10" s="83"/>
      <c r="K10" s="83" t="s">
        <v>360</v>
      </c>
      <c r="L10" s="83"/>
    </row>
    <row r="11" spans="1:12" ht="15" customHeight="1" x14ac:dyDescent="0.25">
      <c r="A11" s="51">
        <v>7</v>
      </c>
      <c r="B11" s="93" t="s">
        <v>32</v>
      </c>
      <c r="C11" s="117" t="s">
        <v>407</v>
      </c>
      <c r="D11" s="109" t="s">
        <v>177</v>
      </c>
      <c r="E11" s="63" t="s">
        <v>13</v>
      </c>
      <c r="F11" s="109" t="s">
        <v>98</v>
      </c>
      <c r="G11" s="110">
        <v>5.8</v>
      </c>
      <c r="H11" s="111" t="s">
        <v>105</v>
      </c>
      <c r="I11" s="111" t="s">
        <v>10</v>
      </c>
      <c r="J11" s="83"/>
      <c r="K11" s="83" t="s">
        <v>360</v>
      </c>
      <c r="L11" s="83"/>
    </row>
    <row r="12" spans="1:12" ht="15" customHeight="1" x14ac:dyDescent="0.25">
      <c r="A12" s="51">
        <v>8</v>
      </c>
      <c r="B12" s="93" t="s">
        <v>45</v>
      </c>
      <c r="C12" s="117" t="s">
        <v>598</v>
      </c>
      <c r="D12" s="109" t="s">
        <v>268</v>
      </c>
      <c r="E12" s="63" t="s">
        <v>9</v>
      </c>
      <c r="F12" s="109" t="s">
        <v>98</v>
      </c>
      <c r="G12" s="110">
        <v>6.5</v>
      </c>
      <c r="H12" s="111" t="s">
        <v>105</v>
      </c>
      <c r="I12" s="111" t="s">
        <v>14</v>
      </c>
      <c r="J12" s="83"/>
      <c r="K12" s="83" t="s">
        <v>360</v>
      </c>
      <c r="L12" s="83"/>
    </row>
    <row r="13" spans="1:12" ht="15" customHeight="1" x14ac:dyDescent="0.25">
      <c r="A13" s="51">
        <v>9</v>
      </c>
      <c r="B13" s="93" t="s">
        <v>36</v>
      </c>
      <c r="C13" s="117" t="s">
        <v>660</v>
      </c>
      <c r="D13" s="109" t="s">
        <v>158</v>
      </c>
      <c r="E13" s="63" t="s">
        <v>9</v>
      </c>
      <c r="F13" s="109" t="s">
        <v>98</v>
      </c>
      <c r="G13" s="110">
        <v>6.1</v>
      </c>
      <c r="H13" s="111" t="s">
        <v>105</v>
      </c>
      <c r="I13" s="111" t="s">
        <v>14</v>
      </c>
      <c r="J13" s="83"/>
      <c r="K13" s="83" t="s">
        <v>360</v>
      </c>
      <c r="L13" s="83"/>
    </row>
    <row r="14" spans="1:12" ht="15" customHeight="1" x14ac:dyDescent="0.25">
      <c r="A14" s="51">
        <v>10</v>
      </c>
      <c r="B14" s="93" t="s">
        <v>8</v>
      </c>
      <c r="C14" s="117" t="s">
        <v>709</v>
      </c>
      <c r="D14" s="109" t="s">
        <v>41</v>
      </c>
      <c r="E14" s="63" t="s">
        <v>13</v>
      </c>
      <c r="F14" s="109" t="s">
        <v>98</v>
      </c>
      <c r="G14" s="110">
        <v>5.7</v>
      </c>
      <c r="H14" s="111" t="s">
        <v>105</v>
      </c>
      <c r="I14" s="111" t="s">
        <v>11</v>
      </c>
      <c r="J14" s="83"/>
      <c r="K14" s="83" t="s">
        <v>360</v>
      </c>
      <c r="L14" s="83"/>
    </row>
    <row r="15" spans="1:12" ht="15" customHeight="1" x14ac:dyDescent="0.25">
      <c r="A15" s="51">
        <v>11</v>
      </c>
      <c r="B15" s="93" t="s">
        <v>42</v>
      </c>
      <c r="C15" s="117" t="s">
        <v>633</v>
      </c>
      <c r="D15" s="109" t="s">
        <v>254</v>
      </c>
      <c r="E15" s="63" t="s">
        <v>13</v>
      </c>
      <c r="F15" s="109" t="s">
        <v>98</v>
      </c>
      <c r="G15" s="110">
        <v>6.3</v>
      </c>
      <c r="H15" s="111" t="s">
        <v>105</v>
      </c>
      <c r="I15" s="111" t="s">
        <v>10</v>
      </c>
      <c r="J15" s="83"/>
      <c r="K15" s="83" t="s">
        <v>360</v>
      </c>
      <c r="L15" s="83"/>
    </row>
    <row r="16" spans="1:12" ht="15" customHeight="1" x14ac:dyDescent="0.25">
      <c r="A16" s="51">
        <v>12</v>
      </c>
      <c r="B16" s="93" t="s">
        <v>42</v>
      </c>
      <c r="C16" s="117" t="s">
        <v>568</v>
      </c>
      <c r="D16" s="109" t="s">
        <v>231</v>
      </c>
      <c r="E16" s="63" t="s">
        <v>9</v>
      </c>
      <c r="F16" s="109" t="s">
        <v>98</v>
      </c>
      <c r="G16" s="110">
        <v>6.7</v>
      </c>
      <c r="H16" s="111" t="s">
        <v>105</v>
      </c>
      <c r="I16" s="111" t="s">
        <v>10</v>
      </c>
      <c r="J16" s="83"/>
      <c r="K16" s="83" t="s">
        <v>360</v>
      </c>
      <c r="L16" s="83"/>
    </row>
    <row r="17" spans="1:12" x14ac:dyDescent="0.25">
      <c r="A17" s="51">
        <v>13</v>
      </c>
      <c r="B17" s="93" t="s">
        <v>49</v>
      </c>
      <c r="C17" s="117" t="s">
        <v>572</v>
      </c>
      <c r="D17" s="109" t="s">
        <v>296</v>
      </c>
      <c r="E17" s="63" t="s">
        <v>9</v>
      </c>
      <c r="F17" s="109" t="s">
        <v>98</v>
      </c>
      <c r="G17" s="110">
        <v>6.7</v>
      </c>
      <c r="H17" s="111" t="s">
        <v>105</v>
      </c>
      <c r="I17" s="111" t="s">
        <v>10</v>
      </c>
      <c r="J17" s="83"/>
      <c r="K17" s="83" t="s">
        <v>360</v>
      </c>
      <c r="L17" s="83"/>
    </row>
    <row r="18" spans="1:12" ht="15" customHeight="1" x14ac:dyDescent="0.25">
      <c r="A18" s="51">
        <v>14</v>
      </c>
      <c r="B18" s="93" t="s">
        <v>52</v>
      </c>
      <c r="C18" s="117" t="s">
        <v>730</v>
      </c>
      <c r="D18" s="109" t="s">
        <v>320</v>
      </c>
      <c r="E18" s="63" t="s">
        <v>13</v>
      </c>
      <c r="F18" s="109" t="s">
        <v>98</v>
      </c>
      <c r="G18" s="110">
        <v>5.5</v>
      </c>
      <c r="H18" s="111" t="s">
        <v>105</v>
      </c>
      <c r="I18" s="111" t="s">
        <v>11</v>
      </c>
      <c r="J18" s="83"/>
      <c r="K18" s="83" t="s">
        <v>360</v>
      </c>
      <c r="L18" s="83"/>
    </row>
    <row r="19" spans="1:12" ht="15" customHeight="1" x14ac:dyDescent="0.25">
      <c r="A19" s="51">
        <v>15</v>
      </c>
      <c r="B19" s="93" t="s">
        <v>49</v>
      </c>
      <c r="C19" s="117" t="s">
        <v>476</v>
      </c>
      <c r="D19" s="109" t="s">
        <v>297</v>
      </c>
      <c r="E19" s="63" t="s">
        <v>9</v>
      </c>
      <c r="F19" s="109" t="s">
        <v>98</v>
      </c>
      <c r="G19" s="110">
        <v>7</v>
      </c>
      <c r="H19" s="111" t="s">
        <v>10</v>
      </c>
      <c r="I19" s="111" t="s">
        <v>11</v>
      </c>
      <c r="J19" s="83" t="s">
        <v>782</v>
      </c>
      <c r="K19" s="83" t="s">
        <v>360</v>
      </c>
      <c r="L19" s="83"/>
    </row>
    <row r="20" spans="1:12" ht="15" customHeight="1" x14ac:dyDescent="0.25">
      <c r="A20" s="51">
        <v>16</v>
      </c>
      <c r="B20" s="93" t="s">
        <v>55</v>
      </c>
      <c r="C20" s="117" t="s">
        <v>618</v>
      </c>
      <c r="D20" s="109" t="s">
        <v>306</v>
      </c>
      <c r="E20" s="63" t="s">
        <v>9</v>
      </c>
      <c r="F20" s="109" t="s">
        <v>98</v>
      </c>
      <c r="G20" s="110">
        <v>6.3</v>
      </c>
      <c r="H20" s="111" t="s">
        <v>105</v>
      </c>
      <c r="I20" s="111" t="s">
        <v>11</v>
      </c>
      <c r="J20" s="83"/>
      <c r="K20" s="83" t="s">
        <v>360</v>
      </c>
      <c r="L20" s="83"/>
    </row>
    <row r="21" spans="1:12" ht="15" customHeight="1" x14ac:dyDescent="0.25">
      <c r="A21" s="51">
        <v>17</v>
      </c>
      <c r="B21" s="93" t="s">
        <v>40</v>
      </c>
      <c r="C21" s="117" t="s">
        <v>549</v>
      </c>
      <c r="D21" s="109" t="s">
        <v>170</v>
      </c>
      <c r="E21" s="63" t="s">
        <v>9</v>
      </c>
      <c r="F21" s="109" t="s">
        <v>98</v>
      </c>
      <c r="G21" s="110">
        <v>6.8</v>
      </c>
      <c r="H21" s="111" t="s">
        <v>105</v>
      </c>
      <c r="I21" s="111" t="s">
        <v>11</v>
      </c>
      <c r="J21" s="83"/>
      <c r="K21" s="83" t="s">
        <v>360</v>
      </c>
      <c r="L21" s="83"/>
    </row>
    <row r="22" spans="1:12" ht="15" customHeight="1" x14ac:dyDescent="0.25">
      <c r="A22" s="51">
        <v>18</v>
      </c>
      <c r="B22" s="93" t="s">
        <v>8</v>
      </c>
      <c r="C22" s="117" t="s">
        <v>448</v>
      </c>
      <c r="D22" s="109" t="s">
        <v>134</v>
      </c>
      <c r="E22" s="63" t="s">
        <v>9</v>
      </c>
      <c r="F22" s="109" t="s">
        <v>98</v>
      </c>
      <c r="G22" s="110">
        <v>7.2</v>
      </c>
      <c r="H22" s="111" t="s">
        <v>10</v>
      </c>
      <c r="I22" s="111" t="s">
        <v>11</v>
      </c>
      <c r="J22" s="83" t="s">
        <v>782</v>
      </c>
      <c r="K22" s="83" t="s">
        <v>360</v>
      </c>
      <c r="L22" s="83"/>
    </row>
    <row r="23" spans="1:12" ht="15" customHeight="1" x14ac:dyDescent="0.25">
      <c r="A23" s="51">
        <v>19</v>
      </c>
      <c r="B23" s="93" t="s">
        <v>8</v>
      </c>
      <c r="C23" s="117" t="s">
        <v>385</v>
      </c>
      <c r="D23" s="109" t="s">
        <v>136</v>
      </c>
      <c r="E23" s="63" t="s">
        <v>13</v>
      </c>
      <c r="F23" s="109" t="s">
        <v>98</v>
      </c>
      <c r="G23" s="110">
        <v>9</v>
      </c>
      <c r="H23" s="111" t="s">
        <v>21</v>
      </c>
      <c r="I23" s="111" t="s">
        <v>11</v>
      </c>
      <c r="J23" s="83" t="s">
        <v>21</v>
      </c>
      <c r="K23" s="83" t="s">
        <v>360</v>
      </c>
      <c r="L23" s="83"/>
    </row>
    <row r="24" spans="1:12" ht="15" customHeight="1" x14ac:dyDescent="0.25">
      <c r="A24" s="51">
        <v>20</v>
      </c>
      <c r="B24" s="93" t="s">
        <v>8</v>
      </c>
      <c r="C24" s="117" t="s">
        <v>409</v>
      </c>
      <c r="D24" s="109" t="s">
        <v>135</v>
      </c>
      <c r="E24" s="63" t="s">
        <v>9</v>
      </c>
      <c r="F24" s="109" t="s">
        <v>98</v>
      </c>
      <c r="G24" s="110">
        <v>7.7</v>
      </c>
      <c r="H24" s="111" t="s">
        <v>10</v>
      </c>
      <c r="I24" s="111" t="s">
        <v>11</v>
      </c>
      <c r="J24" s="83" t="s">
        <v>782</v>
      </c>
      <c r="K24" s="83" t="s">
        <v>360</v>
      </c>
      <c r="L24" s="83"/>
    </row>
    <row r="25" spans="1:12" ht="15" customHeight="1" x14ac:dyDescent="0.25">
      <c r="A25" s="51">
        <v>21</v>
      </c>
      <c r="B25" s="93" t="s">
        <v>45</v>
      </c>
      <c r="C25" s="117" t="s">
        <v>436</v>
      </c>
      <c r="D25" s="109" t="s">
        <v>273</v>
      </c>
      <c r="E25" s="63" t="s">
        <v>9</v>
      </c>
      <c r="F25" s="109" t="s">
        <v>98</v>
      </c>
      <c r="G25" s="110">
        <v>7.4</v>
      </c>
      <c r="H25" s="111" t="s">
        <v>10</v>
      </c>
      <c r="I25" s="111" t="s">
        <v>11</v>
      </c>
      <c r="J25" s="83" t="s">
        <v>782</v>
      </c>
      <c r="K25" s="83" t="s">
        <v>360</v>
      </c>
      <c r="L25" s="83"/>
    </row>
    <row r="26" spans="1:12" ht="15" customHeight="1" x14ac:dyDescent="0.25">
      <c r="A26" s="51">
        <v>22</v>
      </c>
      <c r="B26" s="93" t="s">
        <v>42</v>
      </c>
      <c r="C26" s="117" t="s">
        <v>666</v>
      </c>
      <c r="D26" s="109" t="s">
        <v>261</v>
      </c>
      <c r="E26" s="63" t="s">
        <v>9</v>
      </c>
      <c r="F26" s="109" t="s">
        <v>98</v>
      </c>
      <c r="G26" s="110">
        <v>6.1</v>
      </c>
      <c r="H26" s="111" t="s">
        <v>105</v>
      </c>
      <c r="I26" s="111" t="s">
        <v>10</v>
      </c>
      <c r="J26" s="83"/>
      <c r="K26" s="83" t="s">
        <v>360</v>
      </c>
      <c r="L26" s="83"/>
    </row>
    <row r="27" spans="1:12" ht="15" customHeight="1" x14ac:dyDescent="0.25">
      <c r="A27" s="51">
        <v>23</v>
      </c>
      <c r="B27" s="93" t="s">
        <v>51</v>
      </c>
      <c r="C27" s="117" t="s">
        <v>534</v>
      </c>
      <c r="D27" s="109" t="s">
        <v>310</v>
      </c>
      <c r="E27" s="63" t="s">
        <v>9</v>
      </c>
      <c r="F27" s="109" t="s">
        <v>98</v>
      </c>
      <c r="G27" s="110">
        <v>6.5</v>
      </c>
      <c r="H27" s="111" t="s">
        <v>10</v>
      </c>
      <c r="I27" s="111" t="s">
        <v>14</v>
      </c>
      <c r="J27" s="83"/>
      <c r="K27" s="83" t="s">
        <v>360</v>
      </c>
      <c r="L27" s="83" t="s">
        <v>383</v>
      </c>
    </row>
    <row r="28" spans="1:12" ht="15" customHeight="1" x14ac:dyDescent="0.25">
      <c r="A28" s="51">
        <v>24</v>
      </c>
      <c r="B28" s="93" t="s">
        <v>36</v>
      </c>
      <c r="C28" s="117" t="s">
        <v>544</v>
      </c>
      <c r="D28" s="109" t="s">
        <v>214</v>
      </c>
      <c r="E28" s="63" t="s">
        <v>13</v>
      </c>
      <c r="F28" s="109" t="s">
        <v>98</v>
      </c>
      <c r="G28" s="110">
        <v>6.9</v>
      </c>
      <c r="H28" s="111" t="s">
        <v>105</v>
      </c>
      <c r="I28" s="111" t="s">
        <v>362</v>
      </c>
      <c r="J28" s="83"/>
      <c r="K28" s="83" t="s">
        <v>784</v>
      </c>
      <c r="L28" s="83"/>
    </row>
    <row r="29" spans="1:12" ht="15" customHeight="1" x14ac:dyDescent="0.25">
      <c r="A29" s="51">
        <v>25</v>
      </c>
      <c r="B29" s="93" t="s">
        <v>58</v>
      </c>
      <c r="C29" s="117" t="s">
        <v>731</v>
      </c>
      <c r="D29" s="109" t="s">
        <v>352</v>
      </c>
      <c r="E29" s="63" t="s">
        <v>13</v>
      </c>
      <c r="F29" s="109" t="s">
        <v>98</v>
      </c>
      <c r="G29" s="110">
        <v>5.5</v>
      </c>
      <c r="H29" s="111" t="s">
        <v>105</v>
      </c>
      <c r="I29" s="111" t="s">
        <v>10</v>
      </c>
      <c r="J29" s="83"/>
      <c r="K29" s="83" t="s">
        <v>360</v>
      </c>
      <c r="L29" s="83"/>
    </row>
    <row r="30" spans="1:12" ht="15" customHeight="1" x14ac:dyDescent="0.25">
      <c r="A30" s="51">
        <v>26</v>
      </c>
      <c r="B30" s="93" t="s">
        <v>55</v>
      </c>
      <c r="C30" s="117" t="s">
        <v>575</v>
      </c>
      <c r="D30" s="109" t="s">
        <v>145</v>
      </c>
      <c r="E30" s="63" t="s">
        <v>9</v>
      </c>
      <c r="F30" s="109" t="s">
        <v>98</v>
      </c>
      <c r="G30" s="110">
        <v>6.6</v>
      </c>
      <c r="H30" s="111" t="s">
        <v>105</v>
      </c>
      <c r="I30" s="111" t="s">
        <v>11</v>
      </c>
      <c r="J30" s="83"/>
      <c r="K30" s="83" t="s">
        <v>360</v>
      </c>
      <c r="L30" s="83"/>
    </row>
    <row r="31" spans="1:12" ht="15" customHeight="1" x14ac:dyDescent="0.25">
      <c r="A31" s="51">
        <v>27</v>
      </c>
      <c r="B31" s="93" t="s">
        <v>8</v>
      </c>
      <c r="C31" s="117" t="s">
        <v>764</v>
      </c>
      <c r="D31" s="109" t="s">
        <v>140</v>
      </c>
      <c r="E31" s="63" t="s">
        <v>13</v>
      </c>
      <c r="F31" s="109" t="s">
        <v>98</v>
      </c>
      <c r="G31" s="110">
        <v>5.2</v>
      </c>
      <c r="H31" s="111" t="s">
        <v>61</v>
      </c>
      <c r="I31" s="111" t="s">
        <v>10</v>
      </c>
      <c r="J31" s="83"/>
      <c r="K31" s="83" t="s">
        <v>783</v>
      </c>
      <c r="L31" s="83"/>
    </row>
    <row r="32" spans="1:12" ht="15" customHeight="1" x14ac:dyDescent="0.25">
      <c r="A32" s="51">
        <v>28</v>
      </c>
      <c r="B32" s="93" t="s">
        <v>32</v>
      </c>
      <c r="C32" s="117" t="s">
        <v>499</v>
      </c>
      <c r="D32" s="109" t="s">
        <v>191</v>
      </c>
      <c r="E32" s="63" t="s">
        <v>9</v>
      </c>
      <c r="F32" s="109" t="s">
        <v>98</v>
      </c>
      <c r="G32" s="110">
        <v>6.8</v>
      </c>
      <c r="H32" s="111" t="s">
        <v>10</v>
      </c>
      <c r="I32" s="111" t="s">
        <v>11</v>
      </c>
      <c r="J32" s="83" t="s">
        <v>782</v>
      </c>
      <c r="K32" s="83" t="s">
        <v>360</v>
      </c>
      <c r="L32" s="83"/>
    </row>
    <row r="33" spans="1:12" ht="15" customHeight="1" x14ac:dyDescent="0.25">
      <c r="A33" s="51">
        <v>29</v>
      </c>
      <c r="B33" s="93" t="s">
        <v>42</v>
      </c>
      <c r="C33" s="117" t="s">
        <v>413</v>
      </c>
      <c r="D33" s="109" t="s">
        <v>188</v>
      </c>
      <c r="E33" s="63" t="s">
        <v>13</v>
      </c>
      <c r="F33" s="109" t="s">
        <v>98</v>
      </c>
      <c r="G33" s="110">
        <v>7.7</v>
      </c>
      <c r="H33" s="111" t="s">
        <v>10</v>
      </c>
      <c r="I33" s="111" t="s">
        <v>11</v>
      </c>
      <c r="J33" s="83" t="s">
        <v>782</v>
      </c>
      <c r="K33" s="83" t="s">
        <v>360</v>
      </c>
      <c r="L33" s="83"/>
    </row>
    <row r="34" spans="1:12" ht="15" customHeight="1" x14ac:dyDescent="0.25">
      <c r="A34" s="51">
        <v>30</v>
      </c>
      <c r="B34" s="93" t="s">
        <v>36</v>
      </c>
      <c r="C34" s="117" t="s">
        <v>612</v>
      </c>
      <c r="D34" s="109" t="s">
        <v>216</v>
      </c>
      <c r="E34" s="63" t="s">
        <v>13</v>
      </c>
      <c r="F34" s="109" t="s">
        <v>98</v>
      </c>
      <c r="G34" s="110">
        <v>6.4</v>
      </c>
      <c r="H34" s="111" t="s">
        <v>105</v>
      </c>
      <c r="I34" s="111" t="s">
        <v>11</v>
      </c>
      <c r="J34" s="83"/>
      <c r="K34" s="83" t="s">
        <v>360</v>
      </c>
      <c r="L34" s="83"/>
    </row>
    <row r="35" spans="1:12" ht="15" customHeight="1" x14ac:dyDescent="0.25">
      <c r="A35" s="51">
        <v>31</v>
      </c>
      <c r="B35" s="93" t="s">
        <v>51</v>
      </c>
      <c r="C35" s="117" t="s">
        <v>505</v>
      </c>
      <c r="D35" s="109" t="s">
        <v>284</v>
      </c>
      <c r="E35" s="63" t="s">
        <v>13</v>
      </c>
      <c r="F35" s="109" t="s">
        <v>98</v>
      </c>
      <c r="G35" s="110">
        <v>6.8</v>
      </c>
      <c r="H35" s="111" t="s">
        <v>10</v>
      </c>
      <c r="I35" s="111" t="s">
        <v>11</v>
      </c>
      <c r="J35" s="83" t="s">
        <v>782</v>
      </c>
      <c r="K35" s="83" t="s">
        <v>360</v>
      </c>
      <c r="L35" s="83"/>
    </row>
    <row r="36" spans="1:12" ht="15" customHeight="1" x14ac:dyDescent="0.25">
      <c r="A36" s="51">
        <v>32</v>
      </c>
      <c r="B36" s="93" t="s">
        <v>32</v>
      </c>
      <c r="C36" s="117" t="s">
        <v>450</v>
      </c>
      <c r="D36" s="109" t="s">
        <v>193</v>
      </c>
      <c r="E36" s="63" t="s">
        <v>13</v>
      </c>
      <c r="F36" s="109" t="s">
        <v>98</v>
      </c>
      <c r="G36" s="110">
        <v>7.2</v>
      </c>
      <c r="H36" s="111" t="s">
        <v>10</v>
      </c>
      <c r="I36" s="111" t="s">
        <v>11</v>
      </c>
      <c r="J36" s="83" t="s">
        <v>782</v>
      </c>
      <c r="K36" s="83" t="s">
        <v>360</v>
      </c>
      <c r="L36" s="83"/>
    </row>
    <row r="37" spans="1:12" ht="15" customHeight="1" x14ac:dyDescent="0.25">
      <c r="A37" s="51">
        <v>33</v>
      </c>
      <c r="B37" s="93" t="s">
        <v>42</v>
      </c>
      <c r="C37" s="117" t="s">
        <v>635</v>
      </c>
      <c r="D37" s="109" t="s">
        <v>219</v>
      </c>
      <c r="E37" s="63" t="s">
        <v>13</v>
      </c>
      <c r="F37" s="109" t="s">
        <v>98</v>
      </c>
      <c r="G37" s="110">
        <v>6.3</v>
      </c>
      <c r="H37" s="111" t="s">
        <v>105</v>
      </c>
      <c r="I37" s="111" t="s">
        <v>11</v>
      </c>
      <c r="J37" s="83"/>
      <c r="K37" s="83" t="s">
        <v>360</v>
      </c>
      <c r="L37" s="83"/>
    </row>
    <row r="38" spans="1:12" ht="15" customHeight="1" x14ac:dyDescent="0.25">
      <c r="A38" s="51">
        <v>34</v>
      </c>
      <c r="B38" s="93" t="s">
        <v>58</v>
      </c>
      <c r="C38" s="117" t="s">
        <v>673</v>
      </c>
      <c r="D38" s="109" t="s">
        <v>188</v>
      </c>
      <c r="E38" s="63" t="s">
        <v>9</v>
      </c>
      <c r="F38" s="109" t="s">
        <v>98</v>
      </c>
      <c r="G38" s="110">
        <v>6</v>
      </c>
      <c r="H38" s="111" t="s">
        <v>105</v>
      </c>
      <c r="I38" s="111" t="s">
        <v>11</v>
      </c>
      <c r="J38" s="83"/>
      <c r="K38" s="83" t="s">
        <v>360</v>
      </c>
      <c r="L38" s="83"/>
    </row>
    <row r="39" spans="1:12" ht="15" customHeight="1" x14ac:dyDescent="0.25">
      <c r="A39" s="51">
        <v>35</v>
      </c>
      <c r="B39" s="93" t="s">
        <v>36</v>
      </c>
      <c r="C39" s="117" t="s">
        <v>651</v>
      </c>
      <c r="D39" s="109" t="s">
        <v>217</v>
      </c>
      <c r="E39" s="63" t="s">
        <v>13</v>
      </c>
      <c r="F39" s="109" t="s">
        <v>98</v>
      </c>
      <c r="G39" s="110">
        <v>6.2</v>
      </c>
      <c r="H39" s="111" t="s">
        <v>105</v>
      </c>
      <c r="I39" s="111" t="s">
        <v>10</v>
      </c>
      <c r="J39" s="83"/>
      <c r="K39" s="83" t="s">
        <v>360</v>
      </c>
      <c r="L39" s="83"/>
    </row>
    <row r="40" spans="1:12" ht="15" customHeight="1" x14ac:dyDescent="0.25">
      <c r="A40" s="51">
        <v>36</v>
      </c>
      <c r="B40" s="93" t="s">
        <v>8</v>
      </c>
      <c r="C40" s="117" t="s">
        <v>658</v>
      </c>
      <c r="D40" s="109" t="s">
        <v>142</v>
      </c>
      <c r="E40" s="63" t="s">
        <v>9</v>
      </c>
      <c r="F40" s="109" t="s">
        <v>98</v>
      </c>
      <c r="G40" s="110">
        <v>6.1</v>
      </c>
      <c r="H40" s="111" t="s">
        <v>105</v>
      </c>
      <c r="I40" s="111" t="s">
        <v>11</v>
      </c>
      <c r="J40" s="83"/>
      <c r="K40" s="83" t="s">
        <v>360</v>
      </c>
      <c r="L40" s="83"/>
    </row>
    <row r="41" spans="1:12" ht="15" customHeight="1" x14ac:dyDescent="0.25">
      <c r="A41" s="51">
        <v>37</v>
      </c>
      <c r="B41" s="93" t="s">
        <v>32</v>
      </c>
      <c r="C41" s="117" t="s">
        <v>754</v>
      </c>
      <c r="D41" s="109" t="s">
        <v>198</v>
      </c>
      <c r="E41" s="63" t="s">
        <v>13</v>
      </c>
      <c r="F41" s="109" t="s">
        <v>98</v>
      </c>
      <c r="G41" s="110">
        <v>5.6</v>
      </c>
      <c r="H41" s="111" t="s">
        <v>61</v>
      </c>
      <c r="I41" s="111" t="s">
        <v>14</v>
      </c>
      <c r="J41" s="83"/>
      <c r="K41" s="83" t="s">
        <v>783</v>
      </c>
      <c r="L41" s="83"/>
    </row>
    <row r="42" spans="1:12" ht="15" customHeight="1" x14ac:dyDescent="0.25">
      <c r="A42" s="51">
        <v>38</v>
      </c>
      <c r="B42" s="93" t="s">
        <v>45</v>
      </c>
      <c r="C42" s="117" t="s">
        <v>679</v>
      </c>
      <c r="D42" s="109" t="s">
        <v>125</v>
      </c>
      <c r="E42" s="63" t="s">
        <v>13</v>
      </c>
      <c r="F42" s="109" t="s">
        <v>98</v>
      </c>
      <c r="G42" s="110">
        <v>6</v>
      </c>
      <c r="H42" s="111" t="s">
        <v>105</v>
      </c>
      <c r="I42" s="111" t="s">
        <v>362</v>
      </c>
      <c r="J42" s="83"/>
      <c r="K42" s="83" t="s">
        <v>784</v>
      </c>
      <c r="L42" s="83" t="s">
        <v>383</v>
      </c>
    </row>
    <row r="43" spans="1:12" ht="15" customHeight="1" x14ac:dyDescent="0.25">
      <c r="A43" s="51">
        <v>39</v>
      </c>
      <c r="B43" s="93" t="s">
        <v>58</v>
      </c>
      <c r="C43" s="117" t="s">
        <v>441</v>
      </c>
      <c r="D43" s="109" t="s">
        <v>153</v>
      </c>
      <c r="E43" s="63" t="s">
        <v>13</v>
      </c>
      <c r="F43" s="109" t="s">
        <v>98</v>
      </c>
      <c r="G43" s="110">
        <v>7.3</v>
      </c>
      <c r="H43" s="111" t="s">
        <v>10</v>
      </c>
      <c r="I43" s="111" t="s">
        <v>11</v>
      </c>
      <c r="J43" s="83" t="s">
        <v>782</v>
      </c>
      <c r="K43" s="83" t="s">
        <v>360</v>
      </c>
      <c r="L43" s="83"/>
    </row>
    <row r="44" spans="1:12" ht="15" customHeight="1" x14ac:dyDescent="0.25">
      <c r="A44" s="51">
        <v>40</v>
      </c>
      <c r="B44" s="93" t="s">
        <v>55</v>
      </c>
      <c r="C44" s="117" t="s">
        <v>440</v>
      </c>
      <c r="D44" s="109" t="s">
        <v>342</v>
      </c>
      <c r="E44" s="63" t="s">
        <v>13</v>
      </c>
      <c r="F44" s="109" t="s">
        <v>98</v>
      </c>
      <c r="G44" s="110">
        <v>7.3</v>
      </c>
      <c r="H44" s="111" t="s">
        <v>10</v>
      </c>
      <c r="I44" s="111" t="s">
        <v>11</v>
      </c>
      <c r="J44" s="83" t="s">
        <v>782</v>
      </c>
      <c r="K44" s="83" t="s">
        <v>360</v>
      </c>
      <c r="L44" s="83"/>
    </row>
    <row r="45" spans="1:12" ht="15" customHeight="1" x14ac:dyDescent="0.25">
      <c r="A45" s="51">
        <v>41</v>
      </c>
      <c r="B45" s="123" t="s">
        <v>377</v>
      </c>
      <c r="C45" s="117" t="s">
        <v>772</v>
      </c>
      <c r="D45" s="112" t="s">
        <v>368</v>
      </c>
      <c r="E45" s="109" t="s">
        <v>9</v>
      </c>
      <c r="F45" s="109" t="s">
        <v>98</v>
      </c>
      <c r="G45" s="110"/>
      <c r="H45" s="111"/>
      <c r="I45" s="111"/>
      <c r="J45" s="83"/>
      <c r="K45" s="83" t="s">
        <v>785</v>
      </c>
      <c r="L45" s="83"/>
    </row>
    <row r="46" spans="1:12" ht="15" customHeight="1" x14ac:dyDescent="0.25">
      <c r="A46" s="51">
        <v>42</v>
      </c>
      <c r="B46" s="124"/>
      <c r="C46" s="52"/>
      <c r="D46" s="61"/>
      <c r="E46" s="45"/>
      <c r="F46" s="45"/>
      <c r="G46" s="45"/>
      <c r="H46" s="53"/>
      <c r="I46" s="53"/>
      <c r="J46" s="55"/>
      <c r="K46" s="55"/>
      <c r="L46" s="55"/>
    </row>
    <row r="47" spans="1:12" ht="15" customHeight="1" x14ac:dyDescent="0.25">
      <c r="A47" s="51">
        <v>43</v>
      </c>
      <c r="B47" s="124"/>
      <c r="C47" s="52"/>
      <c r="D47" s="52"/>
      <c r="E47" s="45"/>
      <c r="F47" s="45"/>
      <c r="G47" s="45"/>
      <c r="H47" s="53"/>
      <c r="I47" s="53"/>
      <c r="J47" s="55"/>
      <c r="K47" s="55"/>
      <c r="L47" s="55"/>
    </row>
    <row r="49" spans="1:12" x14ac:dyDescent="0.25">
      <c r="A49" s="145" t="s">
        <v>13</v>
      </c>
      <c r="B49" s="145" t="s">
        <v>9</v>
      </c>
      <c r="C49" s="146" t="s">
        <v>106</v>
      </c>
      <c r="D49" s="146"/>
      <c r="E49" s="146"/>
      <c r="F49" s="146"/>
      <c r="G49" s="146"/>
      <c r="H49" s="147" t="s">
        <v>107</v>
      </c>
      <c r="I49" s="148"/>
      <c r="J49" s="148"/>
      <c r="K49" s="149"/>
      <c r="L49" s="145" t="s">
        <v>109</v>
      </c>
    </row>
    <row r="50" spans="1:12" s="58" customFormat="1" ht="11.25" customHeight="1" x14ac:dyDescent="0.2">
      <c r="A50" s="145"/>
      <c r="B50" s="145"/>
      <c r="C50" s="98" t="s">
        <v>21</v>
      </c>
      <c r="D50" s="98" t="s">
        <v>10</v>
      </c>
      <c r="E50" s="98" t="s">
        <v>105</v>
      </c>
      <c r="F50" s="98" t="s">
        <v>61</v>
      </c>
      <c r="G50" s="98" t="s">
        <v>61</v>
      </c>
      <c r="H50" s="98" t="s">
        <v>11</v>
      </c>
      <c r="I50" s="98" t="s">
        <v>10</v>
      </c>
      <c r="J50" s="98" t="s">
        <v>105</v>
      </c>
      <c r="K50" s="98" t="s">
        <v>362</v>
      </c>
      <c r="L50" s="145"/>
    </row>
    <row r="51" spans="1:12" x14ac:dyDescent="0.25">
      <c r="A51" s="59">
        <f>COUNTIF($E$5:$E$47,A49)</f>
        <v>22</v>
      </c>
      <c r="B51" s="59">
        <f>COUNTIF($E$5:$E$47,B49)</f>
        <v>19</v>
      </c>
      <c r="C51" s="59">
        <f>COUNTIF($H$5:$H$47,C50)</f>
        <v>1</v>
      </c>
      <c r="D51" s="59">
        <f t="shared" ref="D51:F51" si="0">COUNTIF($H$5:$H$47,D50)</f>
        <v>14</v>
      </c>
      <c r="E51" s="59">
        <f t="shared" si="0"/>
        <v>22</v>
      </c>
      <c r="F51" s="59">
        <f t="shared" si="0"/>
        <v>3</v>
      </c>
      <c r="G51" s="59">
        <f>COUNTIF($H$5:$H$47,G50)</f>
        <v>3</v>
      </c>
      <c r="H51" s="59">
        <f>COUNTIF($I$5:$I$47,H50)</f>
        <v>24</v>
      </c>
      <c r="I51" s="59">
        <f t="shared" ref="I51:K51" si="1">COUNTIF($I$5:$I$47,I50)</f>
        <v>10</v>
      </c>
      <c r="J51" s="59">
        <f t="shared" si="1"/>
        <v>4</v>
      </c>
      <c r="K51" s="59">
        <f t="shared" si="1"/>
        <v>2</v>
      </c>
      <c r="L51" s="60">
        <f>AVERAGE(G5:G47)</f>
        <v>6.5674999999999999</v>
      </c>
    </row>
  </sheetData>
  <mergeCells count="7">
    <mergeCell ref="L49:L50"/>
    <mergeCell ref="H49:K49"/>
    <mergeCell ref="A2:K2"/>
    <mergeCell ref="A3:K3"/>
    <mergeCell ref="A49:A50"/>
    <mergeCell ref="B49:B50"/>
    <mergeCell ref="C49:G49"/>
  </mergeCells>
  <conditionalFormatting sqref="K16:K35 K5:K14 K37:K45">
    <cfRule type="cellIs" dxfId="8" priority="5" stopIfTrue="1" operator="equal">
      <formula>"Chuyển đến"</formula>
    </cfRule>
  </conditionalFormatting>
  <conditionalFormatting sqref="K15">
    <cfRule type="cellIs" dxfId="7" priority="4" stopIfTrue="1" operator="equal">
      <formula>"Chuyển đến"</formula>
    </cfRule>
  </conditionalFormatting>
  <conditionalFormatting sqref="L5:L14">
    <cfRule type="cellIs" dxfId="6" priority="3" stopIfTrue="1" operator="equal">
      <formula>"Chuyển đến"</formula>
    </cfRule>
  </conditionalFormatting>
  <conditionalFormatting sqref="L37:L45 L16:L35">
    <cfRule type="cellIs" dxfId="5" priority="2" stopIfTrue="1" operator="equal">
      <formula>"Chuyển đến"</formula>
    </cfRule>
  </conditionalFormatting>
  <conditionalFormatting sqref="L15">
    <cfRule type="cellIs" dxfId="4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S6" sqref="S6"/>
    </sheetView>
  </sheetViews>
  <sheetFormatPr defaultColWidth="8.85546875" defaultRowHeight="15" x14ac:dyDescent="0.25"/>
  <cols>
    <col min="3" max="3" width="18.140625" bestFit="1" customWidth="1"/>
  </cols>
  <sheetData>
    <row r="1" spans="1:17" s="7" customFormat="1" ht="21" customHeight="1" x14ac:dyDescent="0.25">
      <c r="A1" s="2" t="s">
        <v>0</v>
      </c>
      <c r="B1" s="2" t="s">
        <v>59</v>
      </c>
      <c r="C1" s="2" t="s">
        <v>87</v>
      </c>
      <c r="D1" s="2" t="s">
        <v>86</v>
      </c>
      <c r="E1" s="2" t="s">
        <v>1</v>
      </c>
      <c r="F1" s="2" t="s">
        <v>2</v>
      </c>
      <c r="G1" s="2" t="s">
        <v>88</v>
      </c>
      <c r="H1" s="2" t="s">
        <v>99</v>
      </c>
      <c r="I1" s="2" t="s">
        <v>83</v>
      </c>
      <c r="J1" s="2" t="s">
        <v>62</v>
      </c>
      <c r="K1" s="2" t="s">
        <v>3</v>
      </c>
      <c r="L1" s="2" t="s">
        <v>4</v>
      </c>
      <c r="M1" s="2" t="s">
        <v>5</v>
      </c>
      <c r="N1" s="2" t="s">
        <v>6</v>
      </c>
      <c r="O1" s="2" t="s">
        <v>7</v>
      </c>
    </row>
    <row r="2" spans="1:17" s="7" customFormat="1" ht="21" customHeight="1" x14ac:dyDescent="0.25">
      <c r="A2" s="6">
        <v>1</v>
      </c>
      <c r="B2" s="3" t="s">
        <v>36</v>
      </c>
      <c r="C2" s="4" t="s">
        <v>74</v>
      </c>
      <c r="D2" s="4" t="s">
        <v>75</v>
      </c>
      <c r="E2" s="3" t="s">
        <v>17</v>
      </c>
      <c r="F2" s="3" t="s">
        <v>13</v>
      </c>
      <c r="G2" s="3" t="s">
        <v>90</v>
      </c>
      <c r="H2" s="6">
        <v>6.1</v>
      </c>
      <c r="I2" s="6">
        <v>6.5</v>
      </c>
      <c r="J2" s="6">
        <v>5.5</v>
      </c>
      <c r="K2" s="32">
        <v>6.7</v>
      </c>
      <c r="L2" s="5" t="s">
        <v>10</v>
      </c>
      <c r="M2" s="5" t="s">
        <v>10</v>
      </c>
      <c r="N2" s="5" t="s">
        <v>12</v>
      </c>
      <c r="O2" s="14" t="s">
        <v>110</v>
      </c>
      <c r="P2" s="40"/>
      <c r="Q2" s="31"/>
    </row>
    <row r="3" spans="1:17" s="7" customFormat="1" ht="21" customHeight="1" x14ac:dyDescent="0.25">
      <c r="A3" s="6">
        <v>2</v>
      </c>
      <c r="B3" s="3" t="s">
        <v>40</v>
      </c>
      <c r="C3" s="4" t="s">
        <v>76</v>
      </c>
      <c r="D3" s="4" t="s">
        <v>62</v>
      </c>
      <c r="E3" s="3" t="s">
        <v>41</v>
      </c>
      <c r="F3" s="3" t="s">
        <v>13</v>
      </c>
      <c r="G3" s="18"/>
      <c r="H3" s="6">
        <v>3.6</v>
      </c>
      <c r="I3" s="6">
        <v>6.8</v>
      </c>
      <c r="J3" s="6">
        <v>4.4000000000000004</v>
      </c>
      <c r="K3" s="32">
        <v>5.9</v>
      </c>
      <c r="L3" s="5" t="s">
        <v>61</v>
      </c>
      <c r="M3" s="5" t="s">
        <v>10</v>
      </c>
      <c r="N3" s="5"/>
      <c r="O3" s="14" t="s">
        <v>110</v>
      </c>
      <c r="P3" s="40"/>
      <c r="Q3" s="31"/>
    </row>
    <row r="4" spans="1:17" s="7" customFormat="1" ht="21" customHeight="1" x14ac:dyDescent="0.25">
      <c r="A4" s="6">
        <v>3</v>
      </c>
      <c r="B4" s="3" t="s">
        <v>40</v>
      </c>
      <c r="C4" s="4" t="s">
        <v>80</v>
      </c>
      <c r="D4" s="4" t="s">
        <v>68</v>
      </c>
      <c r="E4" s="3" t="s">
        <v>25</v>
      </c>
      <c r="F4" s="3" t="s">
        <v>9</v>
      </c>
      <c r="G4" s="3" t="s">
        <v>91</v>
      </c>
      <c r="H4" s="6">
        <v>3.9</v>
      </c>
      <c r="I4" s="6">
        <v>5.7</v>
      </c>
      <c r="J4" s="6">
        <v>3.6</v>
      </c>
      <c r="K4" s="32">
        <v>5.8</v>
      </c>
      <c r="L4" s="5" t="s">
        <v>14</v>
      </c>
      <c r="M4" s="5" t="s">
        <v>11</v>
      </c>
      <c r="N4" s="5"/>
      <c r="O4" s="14" t="s">
        <v>110</v>
      </c>
      <c r="P4" s="40"/>
      <c r="Q4" s="31"/>
    </row>
    <row r="5" spans="1:17" s="7" customFormat="1" ht="21" customHeight="1" x14ac:dyDescent="0.25">
      <c r="A5" s="6">
        <v>4</v>
      </c>
      <c r="B5" s="3" t="s">
        <v>58</v>
      </c>
      <c r="C5" s="4" t="s">
        <v>85</v>
      </c>
      <c r="D5" s="4" t="s">
        <v>77</v>
      </c>
      <c r="E5" s="3" t="s">
        <v>27</v>
      </c>
      <c r="F5" s="3" t="s">
        <v>13</v>
      </c>
      <c r="G5" s="3" t="s">
        <v>92</v>
      </c>
      <c r="H5" s="6">
        <v>5.5</v>
      </c>
      <c r="I5" s="6">
        <v>5.3</v>
      </c>
      <c r="J5" s="6">
        <v>6.6</v>
      </c>
      <c r="K5" s="32">
        <v>6.8</v>
      </c>
      <c r="L5" s="5" t="s">
        <v>14</v>
      </c>
      <c r="M5" s="5" t="s">
        <v>10</v>
      </c>
      <c r="N5" s="5"/>
      <c r="O5" s="14" t="s">
        <v>110</v>
      </c>
      <c r="P5" s="40"/>
      <c r="Q5" s="31"/>
    </row>
    <row r="6" spans="1:17" s="7" customFormat="1" ht="21" customHeight="1" x14ac:dyDescent="0.25">
      <c r="A6" s="6">
        <v>5</v>
      </c>
      <c r="B6" s="3" t="s">
        <v>42</v>
      </c>
      <c r="C6" s="4" t="s">
        <v>81</v>
      </c>
      <c r="D6" s="4" t="s">
        <v>64</v>
      </c>
      <c r="E6" s="3" t="s">
        <v>16</v>
      </c>
      <c r="F6" s="3" t="s">
        <v>13</v>
      </c>
      <c r="G6" s="3" t="s">
        <v>92</v>
      </c>
      <c r="H6" s="6">
        <v>5.0999999999999996</v>
      </c>
      <c r="I6" s="6">
        <v>4.9000000000000004</v>
      </c>
      <c r="J6" s="6">
        <v>4.7</v>
      </c>
      <c r="K6" s="32">
        <v>5.6</v>
      </c>
      <c r="L6" s="5" t="s">
        <v>14</v>
      </c>
      <c r="M6" s="5" t="s">
        <v>11</v>
      </c>
      <c r="N6" s="5"/>
      <c r="O6" s="14" t="s">
        <v>110</v>
      </c>
      <c r="P6" s="40"/>
      <c r="Q6" s="31"/>
    </row>
    <row r="7" spans="1:17" s="7" customFormat="1" ht="21" customHeight="1" x14ac:dyDescent="0.25">
      <c r="A7" s="6">
        <v>6</v>
      </c>
      <c r="B7" s="3" t="s">
        <v>52</v>
      </c>
      <c r="C7" s="4" t="s">
        <v>70</v>
      </c>
      <c r="D7" s="4" t="s">
        <v>63</v>
      </c>
      <c r="E7" s="3" t="s">
        <v>47</v>
      </c>
      <c r="F7" s="3" t="s">
        <v>13</v>
      </c>
      <c r="G7" s="18" t="s">
        <v>93</v>
      </c>
      <c r="H7" s="6">
        <v>5.7</v>
      </c>
      <c r="I7" s="6">
        <v>5.0999999999999996</v>
      </c>
      <c r="J7" s="6">
        <v>4</v>
      </c>
      <c r="K7" s="32">
        <v>5.0999999999999996</v>
      </c>
      <c r="L7" s="5" t="s">
        <v>14</v>
      </c>
      <c r="M7" s="5" t="s">
        <v>10</v>
      </c>
      <c r="N7" s="5"/>
      <c r="O7" s="14" t="s">
        <v>110</v>
      </c>
      <c r="P7" s="40"/>
      <c r="Q7" s="31"/>
    </row>
    <row r="8" spans="1:17" s="7" customFormat="1" ht="21" customHeight="1" x14ac:dyDescent="0.25">
      <c r="A8" s="6">
        <v>7</v>
      </c>
      <c r="B8" s="3" t="s">
        <v>36</v>
      </c>
      <c r="C8" s="4" t="s">
        <v>71</v>
      </c>
      <c r="D8" s="4" t="s">
        <v>72</v>
      </c>
      <c r="E8" s="3" t="s">
        <v>38</v>
      </c>
      <c r="F8" s="3" t="s">
        <v>9</v>
      </c>
      <c r="G8" s="3" t="s">
        <v>94</v>
      </c>
      <c r="H8" s="6">
        <v>6.5</v>
      </c>
      <c r="I8" s="6">
        <v>6.1</v>
      </c>
      <c r="J8" s="6">
        <v>6.8</v>
      </c>
      <c r="K8" s="32">
        <v>7.4</v>
      </c>
      <c r="L8" s="5" t="s">
        <v>10</v>
      </c>
      <c r="M8" s="5" t="s">
        <v>10</v>
      </c>
      <c r="N8" s="5" t="s">
        <v>12</v>
      </c>
      <c r="O8" s="14" t="s">
        <v>110</v>
      </c>
      <c r="P8" s="40"/>
      <c r="Q8" s="31"/>
    </row>
    <row r="9" spans="1:17" s="7" customFormat="1" ht="21" customHeight="1" x14ac:dyDescent="0.25">
      <c r="A9" s="6">
        <v>8</v>
      </c>
      <c r="B9" s="3" t="s">
        <v>45</v>
      </c>
      <c r="C9" s="4" t="s">
        <v>82</v>
      </c>
      <c r="D9" s="4" t="s">
        <v>69</v>
      </c>
      <c r="E9" s="3" t="s">
        <v>15</v>
      </c>
      <c r="F9" s="3" t="s">
        <v>13</v>
      </c>
      <c r="G9" s="3" t="s">
        <v>94</v>
      </c>
      <c r="H9" s="6">
        <v>7.5</v>
      </c>
      <c r="I9" s="6">
        <v>6</v>
      </c>
      <c r="J9" s="6">
        <v>6.4</v>
      </c>
      <c r="K9" s="32">
        <v>6.9</v>
      </c>
      <c r="L9" s="5" t="s">
        <v>10</v>
      </c>
      <c r="M9" s="5" t="s">
        <v>11</v>
      </c>
      <c r="N9" s="5" t="s">
        <v>12</v>
      </c>
      <c r="O9" s="14" t="s">
        <v>110</v>
      </c>
      <c r="P9" s="40"/>
      <c r="Q9" s="31"/>
    </row>
    <row r="10" spans="1:17" s="7" customFormat="1" ht="21" customHeight="1" x14ac:dyDescent="0.25">
      <c r="A10" s="6">
        <v>9</v>
      </c>
      <c r="B10" s="3" t="s">
        <v>40</v>
      </c>
      <c r="C10" s="4" t="s">
        <v>65</v>
      </c>
      <c r="D10" s="4" t="s">
        <v>13</v>
      </c>
      <c r="E10" s="3" t="s">
        <v>28</v>
      </c>
      <c r="F10" s="3" t="s">
        <v>13</v>
      </c>
      <c r="G10" s="3" t="s">
        <v>96</v>
      </c>
      <c r="H10" s="6">
        <v>5</v>
      </c>
      <c r="I10" s="6">
        <v>3.5</v>
      </c>
      <c r="J10" s="6">
        <v>5</v>
      </c>
      <c r="K10" s="32">
        <v>5.5</v>
      </c>
      <c r="L10" s="5" t="s">
        <v>14</v>
      </c>
      <c r="M10" s="5" t="s">
        <v>10</v>
      </c>
      <c r="N10" s="5"/>
      <c r="O10" s="14" t="s">
        <v>110</v>
      </c>
      <c r="P10" s="40"/>
      <c r="Q10" s="31"/>
    </row>
    <row r="11" spans="1:17" s="7" customFormat="1" ht="21" customHeight="1" x14ac:dyDescent="0.25">
      <c r="A11" s="6">
        <v>10</v>
      </c>
      <c r="B11" s="3" t="s">
        <v>40</v>
      </c>
      <c r="C11" s="4" t="s">
        <v>78</v>
      </c>
      <c r="D11" s="4" t="s">
        <v>79</v>
      </c>
      <c r="E11" s="3" t="s">
        <v>19</v>
      </c>
      <c r="F11" s="3" t="s">
        <v>13</v>
      </c>
      <c r="G11" s="3" t="s">
        <v>96</v>
      </c>
      <c r="H11" s="6">
        <v>4.4000000000000004</v>
      </c>
      <c r="I11" s="6">
        <v>5.2</v>
      </c>
      <c r="J11" s="6">
        <v>5.4</v>
      </c>
      <c r="K11" s="32">
        <v>6</v>
      </c>
      <c r="L11" s="5" t="s">
        <v>14</v>
      </c>
      <c r="M11" s="5" t="s">
        <v>10</v>
      </c>
      <c r="N11" s="5"/>
      <c r="O11" s="14" t="s">
        <v>110</v>
      </c>
      <c r="P11" s="40"/>
      <c r="Q11" s="31"/>
    </row>
    <row r="12" spans="1:17" s="7" customFormat="1" ht="21" customHeight="1" x14ac:dyDescent="0.25">
      <c r="A12" s="6">
        <v>11</v>
      </c>
      <c r="B12" s="3" t="s">
        <v>51</v>
      </c>
      <c r="C12" s="4" t="s">
        <v>84</v>
      </c>
      <c r="D12" s="4" t="s">
        <v>67</v>
      </c>
      <c r="E12" s="3" t="s">
        <v>44</v>
      </c>
      <c r="F12" s="3" t="s">
        <v>9</v>
      </c>
      <c r="G12" s="17" t="s">
        <v>97</v>
      </c>
      <c r="H12" s="6">
        <v>5</v>
      </c>
      <c r="I12" s="6">
        <v>5.6</v>
      </c>
      <c r="J12" s="6">
        <v>5.3</v>
      </c>
      <c r="K12" s="32">
        <v>5.9</v>
      </c>
      <c r="L12" s="5" t="s">
        <v>14</v>
      </c>
      <c r="M12" s="5" t="s">
        <v>14</v>
      </c>
      <c r="N12" s="5"/>
      <c r="O12" s="14" t="s">
        <v>110</v>
      </c>
      <c r="P12" s="40"/>
      <c r="Q12" s="31"/>
    </row>
    <row r="13" spans="1:17" s="7" customFormat="1" ht="21" customHeight="1" x14ac:dyDescent="0.25">
      <c r="A13" s="6">
        <v>12</v>
      </c>
      <c r="B13" s="3" t="s">
        <v>36</v>
      </c>
      <c r="C13" s="4" t="s">
        <v>66</v>
      </c>
      <c r="D13" s="4" t="s">
        <v>73</v>
      </c>
      <c r="E13" s="3" t="s">
        <v>39</v>
      </c>
      <c r="F13" s="3" t="s">
        <v>13</v>
      </c>
      <c r="G13" s="3" t="s">
        <v>96</v>
      </c>
      <c r="H13" s="6">
        <v>8.3000000000000007</v>
      </c>
      <c r="I13" s="6">
        <v>7</v>
      </c>
      <c r="J13" s="6">
        <v>7.7</v>
      </c>
      <c r="K13" s="32">
        <v>8.1999999999999993</v>
      </c>
      <c r="L13" s="5" t="s">
        <v>21</v>
      </c>
      <c r="M13" s="5" t="s">
        <v>11</v>
      </c>
      <c r="N13" s="5" t="s">
        <v>22</v>
      </c>
      <c r="O13" s="14" t="s">
        <v>111</v>
      </c>
      <c r="P13" s="40"/>
      <c r="Q13" s="31"/>
    </row>
  </sheetData>
  <conditionalFormatting sqref="O2:O12">
    <cfRule type="cellIs" dxfId="3" priority="4" stopIfTrue="1" operator="equal">
      <formula>"Chuyển đến"</formula>
    </cfRule>
  </conditionalFormatting>
  <conditionalFormatting sqref="Q2:Q12">
    <cfRule type="duplicateValues" dxfId="2" priority="3" stopIfTrue="1"/>
  </conditionalFormatting>
  <conditionalFormatting sqref="O13">
    <cfRule type="cellIs" dxfId="1" priority="2" stopIfTrue="1" operator="equal">
      <formula>"Chuyển đến"</formula>
    </cfRule>
  </conditionalFormatting>
  <conditionalFormatting sqref="Q13">
    <cfRule type="duplicateValues" dxfId="0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="115" zoomScaleNormal="115" zoomScalePageLayoutView="115" workbookViewId="0">
      <selection activeCell="P4" sqref="P4"/>
    </sheetView>
  </sheetViews>
  <sheetFormatPr defaultColWidth="8.85546875" defaultRowHeight="15" x14ac:dyDescent="0.25"/>
  <cols>
    <col min="1" max="1" width="5" style="56" customWidth="1"/>
    <col min="2" max="2" width="5.5703125" style="56" customWidth="1"/>
    <col min="3" max="3" width="21.85546875" style="56" customWidth="1"/>
    <col min="4" max="4" width="11" style="56" customWidth="1"/>
    <col min="5" max="5" width="6.42578125" style="56" customWidth="1"/>
    <col min="6" max="6" width="6.42578125" style="56" hidden="1" customWidth="1"/>
    <col min="7" max="7" width="6.42578125" style="56" customWidth="1"/>
    <col min="8" max="8" width="6.140625" style="56" customWidth="1"/>
    <col min="9" max="9" width="6.42578125" style="56" customWidth="1"/>
    <col min="10" max="10" width="7.140625" style="56" customWidth="1"/>
    <col min="11" max="11" width="10.5703125" style="56" customWidth="1"/>
    <col min="12" max="12" width="8" style="56" customWidth="1"/>
    <col min="13" max="16384" width="8.85546875" style="56"/>
  </cols>
  <sheetData>
    <row r="1" spans="1:12" s="48" customFormat="1" ht="25.5" customHeight="1" x14ac:dyDescent="0.25">
      <c r="A1" s="35" t="s">
        <v>60</v>
      </c>
      <c r="B1" s="36"/>
      <c r="C1" s="37"/>
      <c r="D1" s="37"/>
      <c r="E1" s="37"/>
      <c r="F1" s="36"/>
      <c r="G1" s="37"/>
      <c r="H1" s="38"/>
      <c r="I1" s="37"/>
      <c r="K1" s="39" t="s">
        <v>789</v>
      </c>
    </row>
    <row r="2" spans="1:12" s="48" customFormat="1" ht="20.25" x14ac:dyDescent="0.25">
      <c r="A2" s="143" t="s">
        <v>781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48" customFormat="1" ht="18.75" x14ac:dyDescent="0.25">
      <c r="A3" s="144" t="str">
        <f>"LỚP: "&amp;F5&amp;" - GVCN: ………………………………………"</f>
        <v>LỚP: 11A1 - GVCN: ………………………………………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2" s="50" customFormat="1" ht="25.5" x14ac:dyDescent="0.25">
      <c r="A4" s="49" t="s">
        <v>0</v>
      </c>
      <c r="B4" s="49" t="s">
        <v>59</v>
      </c>
      <c r="C4" s="49" t="s">
        <v>384</v>
      </c>
      <c r="D4" s="49" t="s">
        <v>1</v>
      </c>
      <c r="E4" s="49" t="s">
        <v>2</v>
      </c>
      <c r="F4" s="49" t="s">
        <v>88</v>
      </c>
      <c r="G4" s="49" t="s">
        <v>780</v>
      </c>
      <c r="H4" s="49" t="s">
        <v>4</v>
      </c>
      <c r="I4" s="49" t="s">
        <v>5</v>
      </c>
      <c r="J4" s="49" t="s">
        <v>6</v>
      </c>
      <c r="K4" s="49" t="s">
        <v>7</v>
      </c>
      <c r="L4" s="49" t="s">
        <v>104</v>
      </c>
    </row>
    <row r="5" spans="1:12" ht="15" customHeight="1" x14ac:dyDescent="0.25">
      <c r="A5" s="51">
        <v>1</v>
      </c>
      <c r="B5" s="124" t="s">
        <v>52</v>
      </c>
      <c r="C5" s="119" t="s">
        <v>561</v>
      </c>
      <c r="D5" s="108" t="s">
        <v>249</v>
      </c>
      <c r="E5" s="108" t="s">
        <v>13</v>
      </c>
      <c r="F5" s="108" t="s">
        <v>89</v>
      </c>
      <c r="G5" s="110">
        <v>6.7</v>
      </c>
      <c r="H5" s="111" t="s">
        <v>105</v>
      </c>
      <c r="I5" s="111" t="s">
        <v>11</v>
      </c>
      <c r="J5" s="83"/>
      <c r="K5" s="83" t="s">
        <v>360</v>
      </c>
      <c r="L5" s="83"/>
    </row>
    <row r="6" spans="1:12" ht="15" customHeight="1" x14ac:dyDescent="0.25">
      <c r="A6" s="51">
        <v>2</v>
      </c>
      <c r="B6" s="124" t="s">
        <v>58</v>
      </c>
      <c r="C6" s="119" t="s">
        <v>588</v>
      </c>
      <c r="D6" s="108" t="s">
        <v>343</v>
      </c>
      <c r="E6" s="108" t="s">
        <v>9</v>
      </c>
      <c r="F6" s="108" t="s">
        <v>89</v>
      </c>
      <c r="G6" s="110">
        <v>6.5</v>
      </c>
      <c r="H6" s="111" t="s">
        <v>105</v>
      </c>
      <c r="I6" s="111" t="s">
        <v>10</v>
      </c>
      <c r="J6" s="83"/>
      <c r="K6" s="83" t="s">
        <v>360</v>
      </c>
      <c r="L6" s="83"/>
    </row>
    <row r="7" spans="1:12" ht="15" customHeight="1" x14ac:dyDescent="0.25">
      <c r="A7" s="51">
        <v>3</v>
      </c>
      <c r="B7" s="124" t="s">
        <v>24</v>
      </c>
      <c r="C7" s="119" t="s">
        <v>645</v>
      </c>
      <c r="D7" s="108" t="s">
        <v>145</v>
      </c>
      <c r="E7" s="108" t="s">
        <v>13</v>
      </c>
      <c r="F7" s="108" t="s">
        <v>89</v>
      </c>
      <c r="G7" s="110">
        <v>6.2</v>
      </c>
      <c r="H7" s="111" t="s">
        <v>105</v>
      </c>
      <c r="I7" s="111" t="s">
        <v>11</v>
      </c>
      <c r="J7" s="83"/>
      <c r="K7" s="83" t="s">
        <v>360</v>
      </c>
      <c r="L7" s="83"/>
    </row>
    <row r="8" spans="1:12" ht="15" customHeight="1" x14ac:dyDescent="0.25">
      <c r="A8" s="51">
        <v>4</v>
      </c>
      <c r="B8" s="124" t="s">
        <v>52</v>
      </c>
      <c r="C8" s="119" t="s">
        <v>394</v>
      </c>
      <c r="D8" s="108" t="s">
        <v>315</v>
      </c>
      <c r="E8" s="108" t="s">
        <v>9</v>
      </c>
      <c r="F8" s="108" t="s">
        <v>89</v>
      </c>
      <c r="G8" s="110">
        <v>8.1999999999999993</v>
      </c>
      <c r="H8" s="111" t="s">
        <v>10</v>
      </c>
      <c r="I8" s="111" t="s">
        <v>11</v>
      </c>
      <c r="J8" s="83" t="s">
        <v>782</v>
      </c>
      <c r="K8" s="83" t="s">
        <v>360</v>
      </c>
      <c r="L8" s="83"/>
    </row>
    <row r="9" spans="1:12" ht="15" customHeight="1" x14ac:dyDescent="0.25">
      <c r="A9" s="51">
        <v>5</v>
      </c>
      <c r="B9" s="124" t="s">
        <v>45</v>
      </c>
      <c r="C9" s="119" t="s">
        <v>528</v>
      </c>
      <c r="D9" s="108" t="s">
        <v>122</v>
      </c>
      <c r="E9" s="108" t="s">
        <v>13</v>
      </c>
      <c r="F9" s="108" t="s">
        <v>89</v>
      </c>
      <c r="G9" s="110">
        <v>6.5</v>
      </c>
      <c r="H9" s="111" t="s">
        <v>10</v>
      </c>
      <c r="I9" s="111" t="s">
        <v>11</v>
      </c>
      <c r="J9" s="83" t="s">
        <v>782</v>
      </c>
      <c r="K9" s="83" t="s">
        <v>360</v>
      </c>
      <c r="L9" s="83"/>
    </row>
    <row r="10" spans="1:12" ht="15" customHeight="1" x14ac:dyDescent="0.25">
      <c r="A10" s="51">
        <v>6</v>
      </c>
      <c r="B10" s="124" t="s">
        <v>52</v>
      </c>
      <c r="C10" s="119" t="s">
        <v>492</v>
      </c>
      <c r="D10" s="108" t="s">
        <v>316</v>
      </c>
      <c r="E10" s="108" t="s">
        <v>13</v>
      </c>
      <c r="F10" s="108" t="s">
        <v>89</v>
      </c>
      <c r="G10" s="110">
        <v>6.8</v>
      </c>
      <c r="H10" s="111" t="s">
        <v>10</v>
      </c>
      <c r="I10" s="111" t="s">
        <v>11</v>
      </c>
      <c r="J10" s="83" t="s">
        <v>782</v>
      </c>
      <c r="K10" s="83" t="s">
        <v>360</v>
      </c>
      <c r="L10" s="83"/>
    </row>
    <row r="11" spans="1:12" ht="15" customHeight="1" x14ac:dyDescent="0.25">
      <c r="A11" s="51">
        <v>7</v>
      </c>
      <c r="B11" s="124" t="s">
        <v>45</v>
      </c>
      <c r="C11" s="119" t="s">
        <v>697</v>
      </c>
      <c r="D11" s="108" t="s">
        <v>266</v>
      </c>
      <c r="E11" s="108" t="s">
        <v>9</v>
      </c>
      <c r="F11" s="108" t="s">
        <v>89</v>
      </c>
      <c r="G11" s="110">
        <v>5.9</v>
      </c>
      <c r="H11" s="111" t="s">
        <v>105</v>
      </c>
      <c r="I11" s="111" t="s">
        <v>10</v>
      </c>
      <c r="J11" s="83"/>
      <c r="K11" s="83" t="s">
        <v>360</v>
      </c>
      <c r="L11" s="83"/>
    </row>
    <row r="12" spans="1:12" ht="15" customHeight="1" x14ac:dyDescent="0.25">
      <c r="A12" s="51">
        <v>8</v>
      </c>
      <c r="B12" s="124" t="s">
        <v>24</v>
      </c>
      <c r="C12" s="119" t="s">
        <v>689</v>
      </c>
      <c r="D12" s="108" t="s">
        <v>149</v>
      </c>
      <c r="E12" s="108" t="s">
        <v>13</v>
      </c>
      <c r="F12" s="108" t="s">
        <v>89</v>
      </c>
      <c r="G12" s="110">
        <v>5.9</v>
      </c>
      <c r="H12" s="111" t="s">
        <v>105</v>
      </c>
      <c r="I12" s="111" t="s">
        <v>11</v>
      </c>
      <c r="J12" s="83"/>
      <c r="K12" s="83" t="s">
        <v>360</v>
      </c>
      <c r="L12" s="83"/>
    </row>
    <row r="13" spans="1:12" ht="15" customHeight="1" x14ac:dyDescent="0.25">
      <c r="A13" s="51">
        <v>9</v>
      </c>
      <c r="B13" s="124" t="s">
        <v>49</v>
      </c>
      <c r="C13" s="119" t="s">
        <v>536</v>
      </c>
      <c r="D13" s="108" t="s">
        <v>136</v>
      </c>
      <c r="E13" s="108" t="s">
        <v>13</v>
      </c>
      <c r="F13" s="108" t="s">
        <v>89</v>
      </c>
      <c r="G13" s="110">
        <v>7.3</v>
      </c>
      <c r="H13" s="111" t="s">
        <v>105</v>
      </c>
      <c r="I13" s="111" t="s">
        <v>11</v>
      </c>
      <c r="J13" s="83"/>
      <c r="K13" s="83" t="s">
        <v>360</v>
      </c>
      <c r="L13" s="83"/>
    </row>
    <row r="14" spans="1:12" ht="15" customHeight="1" x14ac:dyDescent="0.25">
      <c r="A14" s="51">
        <v>10</v>
      </c>
      <c r="B14" s="124" t="s">
        <v>51</v>
      </c>
      <c r="C14" s="119" t="s">
        <v>556</v>
      </c>
      <c r="D14" s="108" t="s">
        <v>305</v>
      </c>
      <c r="E14" s="108" t="s">
        <v>13</v>
      </c>
      <c r="F14" s="108" t="s">
        <v>89</v>
      </c>
      <c r="G14" s="110">
        <v>6.8</v>
      </c>
      <c r="H14" s="111" t="s">
        <v>105</v>
      </c>
      <c r="I14" s="111" t="s">
        <v>10</v>
      </c>
      <c r="J14" s="83"/>
      <c r="K14" s="83" t="s">
        <v>360</v>
      </c>
      <c r="L14" s="83"/>
    </row>
    <row r="15" spans="1:12" ht="15" customHeight="1" x14ac:dyDescent="0.25">
      <c r="A15" s="51">
        <v>11</v>
      </c>
      <c r="B15" s="124" t="s">
        <v>51</v>
      </c>
      <c r="C15" s="119" t="s">
        <v>490</v>
      </c>
      <c r="D15" s="108" t="s">
        <v>307</v>
      </c>
      <c r="E15" s="108" t="s">
        <v>13</v>
      </c>
      <c r="F15" s="108" t="s">
        <v>89</v>
      </c>
      <c r="G15" s="110">
        <v>6.9</v>
      </c>
      <c r="H15" s="111" t="s">
        <v>10</v>
      </c>
      <c r="I15" s="111" t="s">
        <v>11</v>
      </c>
      <c r="J15" s="83" t="s">
        <v>782</v>
      </c>
      <c r="K15" s="83" t="s">
        <v>360</v>
      </c>
      <c r="L15" s="83"/>
    </row>
    <row r="16" spans="1:12" ht="15" customHeight="1" x14ac:dyDescent="0.25">
      <c r="A16" s="51">
        <v>12</v>
      </c>
      <c r="B16" s="124" t="s">
        <v>45</v>
      </c>
      <c r="C16" s="119" t="s">
        <v>407</v>
      </c>
      <c r="D16" s="108" t="s">
        <v>267</v>
      </c>
      <c r="E16" s="108" t="s">
        <v>13</v>
      </c>
      <c r="F16" s="108" t="s">
        <v>89</v>
      </c>
      <c r="G16" s="110">
        <v>7.8</v>
      </c>
      <c r="H16" s="111" t="s">
        <v>10</v>
      </c>
      <c r="I16" s="111" t="s">
        <v>11</v>
      </c>
      <c r="J16" s="83" t="s">
        <v>782</v>
      </c>
      <c r="K16" s="83" t="s">
        <v>360</v>
      </c>
      <c r="L16" s="83"/>
    </row>
    <row r="17" spans="1:12" ht="15" customHeight="1" x14ac:dyDescent="0.25">
      <c r="A17" s="51">
        <v>13</v>
      </c>
      <c r="B17" s="124" t="s">
        <v>36</v>
      </c>
      <c r="C17" s="119" t="s">
        <v>661</v>
      </c>
      <c r="D17" s="108" t="s">
        <v>202</v>
      </c>
      <c r="E17" s="108" t="s">
        <v>13</v>
      </c>
      <c r="F17" s="108" t="s">
        <v>89</v>
      </c>
      <c r="G17" s="110">
        <v>6.1</v>
      </c>
      <c r="H17" s="111" t="s">
        <v>105</v>
      </c>
      <c r="I17" s="111" t="s">
        <v>11</v>
      </c>
      <c r="J17" s="83"/>
      <c r="K17" s="83" t="s">
        <v>360</v>
      </c>
      <c r="L17" s="83"/>
    </row>
    <row r="18" spans="1:12" ht="15" customHeight="1" x14ac:dyDescent="0.25">
      <c r="A18" s="51">
        <v>14</v>
      </c>
      <c r="B18" s="124" t="s">
        <v>52</v>
      </c>
      <c r="C18" s="119" t="s">
        <v>480</v>
      </c>
      <c r="D18" s="108" t="s">
        <v>319</v>
      </c>
      <c r="E18" s="108" t="s">
        <v>9</v>
      </c>
      <c r="F18" s="108" t="s">
        <v>89</v>
      </c>
      <c r="G18" s="110">
        <v>6.9</v>
      </c>
      <c r="H18" s="111" t="s">
        <v>10</v>
      </c>
      <c r="I18" s="111" t="s">
        <v>11</v>
      </c>
      <c r="J18" s="83" t="s">
        <v>782</v>
      </c>
      <c r="K18" s="83" t="s">
        <v>360</v>
      </c>
      <c r="L18" s="83"/>
    </row>
    <row r="19" spans="1:12" ht="15" customHeight="1" x14ac:dyDescent="0.25">
      <c r="A19" s="51">
        <v>15</v>
      </c>
      <c r="B19" s="124" t="s">
        <v>49</v>
      </c>
      <c r="C19" s="119" t="s">
        <v>668</v>
      </c>
      <c r="D19" s="108" t="s">
        <v>295</v>
      </c>
      <c r="E19" s="108" t="s">
        <v>13</v>
      </c>
      <c r="F19" s="108" t="s">
        <v>89</v>
      </c>
      <c r="G19" s="110">
        <v>6.1</v>
      </c>
      <c r="H19" s="111" t="s">
        <v>105</v>
      </c>
      <c r="I19" s="111" t="s">
        <v>11</v>
      </c>
      <c r="J19" s="83"/>
      <c r="K19" s="83" t="s">
        <v>360</v>
      </c>
      <c r="L19" s="83"/>
    </row>
    <row r="20" spans="1:12" ht="15" customHeight="1" x14ac:dyDescent="0.25">
      <c r="A20" s="51">
        <v>16</v>
      </c>
      <c r="B20" s="124" t="s">
        <v>51</v>
      </c>
      <c r="C20" s="119" t="s">
        <v>558</v>
      </c>
      <c r="D20" s="108" t="s">
        <v>270</v>
      </c>
      <c r="E20" s="108" t="s">
        <v>9</v>
      </c>
      <c r="F20" s="108" t="s">
        <v>89</v>
      </c>
      <c r="G20" s="110">
        <v>6.8</v>
      </c>
      <c r="H20" s="111" t="s">
        <v>105</v>
      </c>
      <c r="I20" s="111" t="s">
        <v>11</v>
      </c>
      <c r="J20" s="83"/>
      <c r="K20" s="83" t="s">
        <v>360</v>
      </c>
      <c r="L20" s="83"/>
    </row>
    <row r="21" spans="1:12" ht="15" customHeight="1" x14ac:dyDescent="0.25">
      <c r="A21" s="51">
        <v>17</v>
      </c>
      <c r="B21" s="124" t="s">
        <v>49</v>
      </c>
      <c r="C21" s="119" t="s">
        <v>396</v>
      </c>
      <c r="D21" s="108" t="s">
        <v>132</v>
      </c>
      <c r="E21" s="108" t="s">
        <v>9</v>
      </c>
      <c r="F21" s="108" t="s">
        <v>89</v>
      </c>
      <c r="G21" s="110">
        <v>8.1</v>
      </c>
      <c r="H21" s="111" t="s">
        <v>10</v>
      </c>
      <c r="I21" s="111" t="s">
        <v>11</v>
      </c>
      <c r="J21" s="83" t="s">
        <v>782</v>
      </c>
      <c r="K21" s="83" t="s">
        <v>360</v>
      </c>
      <c r="L21" s="83"/>
    </row>
    <row r="22" spans="1:12" ht="15" customHeight="1" x14ac:dyDescent="0.25">
      <c r="A22" s="51">
        <v>18</v>
      </c>
      <c r="B22" s="124" t="s">
        <v>8</v>
      </c>
      <c r="C22" s="119" t="s">
        <v>699</v>
      </c>
      <c r="D22" s="108" t="s">
        <v>130</v>
      </c>
      <c r="E22" s="108" t="s">
        <v>13</v>
      </c>
      <c r="F22" s="108" t="s">
        <v>89</v>
      </c>
      <c r="G22" s="110">
        <v>5.8</v>
      </c>
      <c r="H22" s="111" t="s">
        <v>105</v>
      </c>
      <c r="I22" s="111" t="s">
        <v>10</v>
      </c>
      <c r="J22" s="83"/>
      <c r="K22" s="83" t="s">
        <v>360</v>
      </c>
      <c r="L22" s="83"/>
    </row>
    <row r="23" spans="1:12" ht="15" customHeight="1" x14ac:dyDescent="0.25">
      <c r="A23" s="51">
        <v>19</v>
      </c>
      <c r="B23" s="124" t="s">
        <v>49</v>
      </c>
      <c r="C23" s="119" t="s">
        <v>765</v>
      </c>
      <c r="D23" s="108" t="s">
        <v>293</v>
      </c>
      <c r="E23" s="108" t="s">
        <v>9</v>
      </c>
      <c r="F23" s="108" t="s">
        <v>89</v>
      </c>
      <c r="G23" s="110">
        <v>5.2</v>
      </c>
      <c r="H23" s="111" t="s">
        <v>61</v>
      </c>
      <c r="I23" s="111" t="s">
        <v>10</v>
      </c>
      <c r="J23" s="83"/>
      <c r="K23" s="83" t="s">
        <v>783</v>
      </c>
      <c r="L23" s="83"/>
    </row>
    <row r="24" spans="1:12" ht="15" customHeight="1" x14ac:dyDescent="0.25">
      <c r="A24" s="51">
        <v>20</v>
      </c>
      <c r="B24" s="124" t="s">
        <v>40</v>
      </c>
      <c r="C24" s="119" t="s">
        <v>627</v>
      </c>
      <c r="D24" s="108" t="s">
        <v>158</v>
      </c>
      <c r="E24" s="108" t="s">
        <v>9</v>
      </c>
      <c r="F24" s="108" t="s">
        <v>89</v>
      </c>
      <c r="G24" s="110">
        <v>6.3</v>
      </c>
      <c r="H24" s="111" t="s">
        <v>105</v>
      </c>
      <c r="I24" s="111" t="s">
        <v>11</v>
      </c>
      <c r="J24" s="83"/>
      <c r="K24" s="83" t="s">
        <v>360</v>
      </c>
      <c r="L24" s="83"/>
    </row>
    <row r="25" spans="1:12" ht="15" customHeight="1" x14ac:dyDescent="0.25">
      <c r="A25" s="51">
        <v>21</v>
      </c>
      <c r="B25" s="124" t="s">
        <v>49</v>
      </c>
      <c r="C25" s="119" t="s">
        <v>638</v>
      </c>
      <c r="D25" s="108" t="s">
        <v>301</v>
      </c>
      <c r="E25" s="108" t="s">
        <v>13</v>
      </c>
      <c r="F25" s="108" t="s">
        <v>89</v>
      </c>
      <c r="G25" s="110">
        <v>6.3</v>
      </c>
      <c r="H25" s="111" t="s">
        <v>105</v>
      </c>
      <c r="I25" s="111" t="s">
        <v>14</v>
      </c>
      <c r="J25" s="83"/>
      <c r="K25" s="83" t="s">
        <v>360</v>
      </c>
      <c r="L25" s="83"/>
    </row>
    <row r="26" spans="1:12" ht="15" customHeight="1" x14ac:dyDescent="0.25">
      <c r="A26" s="51">
        <v>22</v>
      </c>
      <c r="B26" s="124" t="s">
        <v>49</v>
      </c>
      <c r="C26" s="119" t="s">
        <v>555</v>
      </c>
      <c r="D26" s="108" t="s">
        <v>23</v>
      </c>
      <c r="E26" s="108" t="s">
        <v>13</v>
      </c>
      <c r="F26" s="108" t="s">
        <v>89</v>
      </c>
      <c r="G26" s="110">
        <v>6.8</v>
      </c>
      <c r="H26" s="111" t="s">
        <v>105</v>
      </c>
      <c r="I26" s="111" t="s">
        <v>11</v>
      </c>
      <c r="J26" s="83"/>
      <c r="K26" s="83" t="s">
        <v>360</v>
      </c>
      <c r="L26" s="83"/>
    </row>
    <row r="27" spans="1:12" ht="15" customHeight="1" x14ac:dyDescent="0.25">
      <c r="A27" s="51">
        <v>23</v>
      </c>
      <c r="B27" s="124" t="s">
        <v>52</v>
      </c>
      <c r="C27" s="119" t="s">
        <v>431</v>
      </c>
      <c r="D27" s="108" t="s">
        <v>324</v>
      </c>
      <c r="E27" s="108" t="s">
        <v>9</v>
      </c>
      <c r="F27" s="108" t="s">
        <v>89</v>
      </c>
      <c r="G27" s="110">
        <v>7.4</v>
      </c>
      <c r="H27" s="111" t="s">
        <v>10</v>
      </c>
      <c r="I27" s="111" t="s">
        <v>10</v>
      </c>
      <c r="J27" s="83" t="s">
        <v>782</v>
      </c>
      <c r="K27" s="83" t="s">
        <v>360</v>
      </c>
      <c r="L27" s="83"/>
    </row>
    <row r="28" spans="1:12" ht="15" customHeight="1" x14ac:dyDescent="0.25">
      <c r="A28" s="51">
        <v>24</v>
      </c>
      <c r="B28" s="124" t="s">
        <v>36</v>
      </c>
      <c r="C28" s="119" t="s">
        <v>625</v>
      </c>
      <c r="D28" s="108" t="s">
        <v>121</v>
      </c>
      <c r="E28" s="108" t="s">
        <v>9</v>
      </c>
      <c r="F28" s="108" t="s">
        <v>89</v>
      </c>
      <c r="G28" s="110">
        <v>6.3</v>
      </c>
      <c r="H28" s="111" t="s">
        <v>105</v>
      </c>
      <c r="I28" s="111" t="s">
        <v>11</v>
      </c>
      <c r="J28" s="83"/>
      <c r="K28" s="83" t="s">
        <v>360</v>
      </c>
      <c r="L28" s="83"/>
    </row>
    <row r="29" spans="1:12" ht="15" customHeight="1" x14ac:dyDescent="0.25">
      <c r="A29" s="51">
        <v>25</v>
      </c>
      <c r="B29" s="124" t="s">
        <v>42</v>
      </c>
      <c r="C29" s="119" t="s">
        <v>719</v>
      </c>
      <c r="D29" s="108" t="s">
        <v>222</v>
      </c>
      <c r="E29" s="108" t="s">
        <v>13</v>
      </c>
      <c r="F29" s="108" t="s">
        <v>89</v>
      </c>
      <c r="G29" s="110">
        <v>5.7</v>
      </c>
      <c r="H29" s="111" t="s">
        <v>105</v>
      </c>
      <c r="I29" s="111" t="s">
        <v>14</v>
      </c>
      <c r="J29" s="83"/>
      <c r="K29" s="83" t="s">
        <v>360</v>
      </c>
      <c r="L29" s="83"/>
    </row>
    <row r="30" spans="1:12" ht="15" customHeight="1" x14ac:dyDescent="0.25">
      <c r="A30" s="51">
        <v>26</v>
      </c>
      <c r="B30" s="124" t="s">
        <v>8</v>
      </c>
      <c r="C30" s="119" t="s">
        <v>459</v>
      </c>
      <c r="D30" s="108" t="s">
        <v>141</v>
      </c>
      <c r="E30" s="108" t="s">
        <v>9</v>
      </c>
      <c r="F30" s="108" t="s">
        <v>89</v>
      </c>
      <c r="G30" s="110">
        <v>7.1</v>
      </c>
      <c r="H30" s="111" t="s">
        <v>10</v>
      </c>
      <c r="I30" s="111" t="s">
        <v>11</v>
      </c>
      <c r="J30" s="83" t="s">
        <v>782</v>
      </c>
      <c r="K30" s="83" t="s">
        <v>360</v>
      </c>
      <c r="L30" s="83"/>
    </row>
    <row r="31" spans="1:12" ht="15" customHeight="1" x14ac:dyDescent="0.25">
      <c r="A31" s="51">
        <v>27</v>
      </c>
      <c r="B31" s="124" t="s">
        <v>36</v>
      </c>
      <c r="C31" s="119" t="s">
        <v>591</v>
      </c>
      <c r="D31" s="108" t="s">
        <v>215</v>
      </c>
      <c r="E31" s="108" t="s">
        <v>13</v>
      </c>
      <c r="F31" s="108" t="s">
        <v>89</v>
      </c>
      <c r="G31" s="110">
        <v>6.5</v>
      </c>
      <c r="H31" s="111" t="s">
        <v>105</v>
      </c>
      <c r="I31" s="111" t="s">
        <v>11</v>
      </c>
      <c r="J31" s="83"/>
      <c r="K31" s="83" t="s">
        <v>360</v>
      </c>
      <c r="L31" s="83"/>
    </row>
    <row r="32" spans="1:12" ht="15" customHeight="1" x14ac:dyDescent="0.25">
      <c r="A32" s="51">
        <v>28</v>
      </c>
      <c r="B32" s="124" t="s">
        <v>52</v>
      </c>
      <c r="C32" s="119" t="s">
        <v>606</v>
      </c>
      <c r="D32" s="108" t="s">
        <v>216</v>
      </c>
      <c r="E32" s="108" t="s">
        <v>13</v>
      </c>
      <c r="F32" s="108" t="s">
        <v>89</v>
      </c>
      <c r="G32" s="110">
        <v>6.4</v>
      </c>
      <c r="H32" s="111" t="s">
        <v>105</v>
      </c>
      <c r="I32" s="111" t="s">
        <v>14</v>
      </c>
      <c r="J32" s="83"/>
      <c r="K32" s="83" t="s">
        <v>360</v>
      </c>
      <c r="L32" s="83"/>
    </row>
    <row r="33" spans="1:12" ht="15" customHeight="1" x14ac:dyDescent="0.25">
      <c r="A33" s="51">
        <v>29</v>
      </c>
      <c r="B33" s="124" t="s">
        <v>49</v>
      </c>
      <c r="C33" s="119" t="s">
        <v>454</v>
      </c>
      <c r="D33" s="108" t="s">
        <v>196</v>
      </c>
      <c r="E33" s="108" t="s">
        <v>9</v>
      </c>
      <c r="F33" s="108" t="s">
        <v>89</v>
      </c>
      <c r="G33" s="110">
        <v>7.2</v>
      </c>
      <c r="H33" s="111" t="s">
        <v>10</v>
      </c>
      <c r="I33" s="111" t="s">
        <v>11</v>
      </c>
      <c r="J33" s="83" t="s">
        <v>782</v>
      </c>
      <c r="K33" s="83" t="s">
        <v>360</v>
      </c>
      <c r="L33" s="83"/>
    </row>
    <row r="34" spans="1:12" ht="15" customHeight="1" x14ac:dyDescent="0.25">
      <c r="A34" s="51">
        <v>30</v>
      </c>
      <c r="B34" s="124" t="s">
        <v>51</v>
      </c>
      <c r="C34" s="119" t="s">
        <v>670</v>
      </c>
      <c r="D34" s="108" t="s">
        <v>34</v>
      </c>
      <c r="E34" s="108" t="s">
        <v>9</v>
      </c>
      <c r="F34" s="108" t="s">
        <v>89</v>
      </c>
      <c r="G34" s="110">
        <v>6.1</v>
      </c>
      <c r="H34" s="111" t="s">
        <v>105</v>
      </c>
      <c r="I34" s="111" t="s">
        <v>10</v>
      </c>
      <c r="J34" s="83"/>
      <c r="K34" s="83" t="s">
        <v>360</v>
      </c>
      <c r="L34" s="83"/>
    </row>
    <row r="35" spans="1:12" ht="15" customHeight="1" x14ac:dyDescent="0.25">
      <c r="A35" s="51">
        <v>31</v>
      </c>
      <c r="B35" s="124" t="s">
        <v>49</v>
      </c>
      <c r="C35" s="119" t="s">
        <v>601</v>
      </c>
      <c r="D35" s="108" t="s">
        <v>303</v>
      </c>
      <c r="E35" s="108" t="s">
        <v>9</v>
      </c>
      <c r="F35" s="108" t="s">
        <v>89</v>
      </c>
      <c r="G35" s="110">
        <v>6.5</v>
      </c>
      <c r="H35" s="111" t="s">
        <v>105</v>
      </c>
      <c r="I35" s="111" t="s">
        <v>10</v>
      </c>
      <c r="J35" s="83"/>
      <c r="K35" s="83" t="s">
        <v>360</v>
      </c>
      <c r="L35" s="83"/>
    </row>
    <row r="36" spans="1:12" ht="15" customHeight="1" x14ac:dyDescent="0.25">
      <c r="A36" s="51">
        <v>32</v>
      </c>
      <c r="B36" s="124" t="s">
        <v>55</v>
      </c>
      <c r="C36" s="119" t="s">
        <v>743</v>
      </c>
      <c r="D36" s="108" t="s">
        <v>341</v>
      </c>
      <c r="E36" s="108" t="s">
        <v>13</v>
      </c>
      <c r="F36" s="108" t="s">
        <v>89</v>
      </c>
      <c r="G36" s="110">
        <v>5.0999999999999996</v>
      </c>
      <c r="H36" s="111" t="s">
        <v>105</v>
      </c>
      <c r="I36" s="111" t="s">
        <v>14</v>
      </c>
      <c r="J36" s="83"/>
      <c r="K36" s="83" t="s">
        <v>360</v>
      </c>
      <c r="L36" s="83"/>
    </row>
    <row r="37" spans="1:12" ht="15" customHeight="1" x14ac:dyDescent="0.25">
      <c r="A37" s="51">
        <v>33</v>
      </c>
      <c r="B37" s="124" t="s">
        <v>58</v>
      </c>
      <c r="C37" s="119" t="s">
        <v>724</v>
      </c>
      <c r="D37" s="108" t="s">
        <v>356</v>
      </c>
      <c r="E37" s="108" t="s">
        <v>13</v>
      </c>
      <c r="F37" s="108" t="s">
        <v>89</v>
      </c>
      <c r="G37" s="110">
        <v>5.6</v>
      </c>
      <c r="H37" s="111" t="s">
        <v>105</v>
      </c>
      <c r="I37" s="111" t="s">
        <v>11</v>
      </c>
      <c r="J37" s="83"/>
      <c r="K37" s="83" t="s">
        <v>360</v>
      </c>
      <c r="L37" s="83"/>
    </row>
    <row r="38" spans="1:12" ht="15" customHeight="1" x14ac:dyDescent="0.25">
      <c r="A38" s="51">
        <v>34</v>
      </c>
      <c r="B38" s="124" t="s">
        <v>32</v>
      </c>
      <c r="C38" s="119" t="s">
        <v>422</v>
      </c>
      <c r="D38" s="108" t="s">
        <v>197</v>
      </c>
      <c r="E38" s="108" t="s">
        <v>9</v>
      </c>
      <c r="F38" s="108" t="s">
        <v>89</v>
      </c>
      <c r="G38" s="110">
        <v>7.6</v>
      </c>
      <c r="H38" s="111" t="s">
        <v>10</v>
      </c>
      <c r="I38" s="111" t="s">
        <v>10</v>
      </c>
      <c r="J38" s="83" t="s">
        <v>782</v>
      </c>
      <c r="K38" s="83" t="s">
        <v>360</v>
      </c>
      <c r="L38" s="83"/>
    </row>
    <row r="39" spans="1:12" ht="15" customHeight="1" x14ac:dyDescent="0.25">
      <c r="A39" s="51">
        <v>35</v>
      </c>
      <c r="B39" s="124" t="s">
        <v>32</v>
      </c>
      <c r="C39" s="119" t="s">
        <v>511</v>
      </c>
      <c r="D39" s="108" t="s">
        <v>185</v>
      </c>
      <c r="E39" s="108" t="s">
        <v>13</v>
      </c>
      <c r="F39" s="108" t="s">
        <v>89</v>
      </c>
      <c r="G39" s="110">
        <v>6.7</v>
      </c>
      <c r="H39" s="111" t="s">
        <v>10</v>
      </c>
      <c r="I39" s="111" t="s">
        <v>11</v>
      </c>
      <c r="J39" s="83" t="s">
        <v>782</v>
      </c>
      <c r="K39" s="83" t="s">
        <v>360</v>
      </c>
      <c r="L39" s="83"/>
    </row>
    <row r="40" spans="1:12" ht="15" customHeight="1" x14ac:dyDescent="0.25">
      <c r="A40" s="51">
        <v>36</v>
      </c>
      <c r="B40" s="124" t="s">
        <v>45</v>
      </c>
      <c r="C40" s="119" t="s">
        <v>399</v>
      </c>
      <c r="D40" s="108" t="s">
        <v>283</v>
      </c>
      <c r="E40" s="108" t="s">
        <v>9</v>
      </c>
      <c r="F40" s="108" t="s">
        <v>89</v>
      </c>
      <c r="G40" s="110">
        <v>6.5</v>
      </c>
      <c r="H40" s="111" t="s">
        <v>105</v>
      </c>
      <c r="I40" s="111" t="s">
        <v>11</v>
      </c>
      <c r="J40" s="83"/>
      <c r="K40" s="83" t="s">
        <v>360</v>
      </c>
      <c r="L40" s="83"/>
    </row>
    <row r="41" spans="1:12" ht="15" customHeight="1" x14ac:dyDescent="0.25">
      <c r="A41" s="51">
        <v>37</v>
      </c>
      <c r="B41" s="124" t="s">
        <v>51</v>
      </c>
      <c r="C41" s="119" t="s">
        <v>426</v>
      </c>
      <c r="D41" s="108" t="s">
        <v>313</v>
      </c>
      <c r="E41" s="108" t="s">
        <v>9</v>
      </c>
      <c r="F41" s="108" t="s">
        <v>89</v>
      </c>
      <c r="G41" s="110">
        <v>7.6</v>
      </c>
      <c r="H41" s="111" t="s">
        <v>10</v>
      </c>
      <c r="I41" s="111" t="s">
        <v>11</v>
      </c>
      <c r="J41" s="83" t="s">
        <v>782</v>
      </c>
      <c r="K41" s="83" t="s">
        <v>360</v>
      </c>
      <c r="L41" s="83"/>
    </row>
    <row r="42" spans="1:12" ht="15" customHeight="1" x14ac:dyDescent="0.25">
      <c r="A42" s="51">
        <v>38</v>
      </c>
      <c r="B42" s="124" t="s">
        <v>8</v>
      </c>
      <c r="C42" s="119" t="s">
        <v>506</v>
      </c>
      <c r="D42" s="108" t="s">
        <v>143</v>
      </c>
      <c r="E42" s="108" t="s">
        <v>9</v>
      </c>
      <c r="F42" s="108" t="s">
        <v>89</v>
      </c>
      <c r="G42" s="110">
        <v>6.7</v>
      </c>
      <c r="H42" s="111" t="s">
        <v>10</v>
      </c>
      <c r="I42" s="111" t="s">
        <v>10</v>
      </c>
      <c r="J42" s="83" t="s">
        <v>782</v>
      </c>
      <c r="K42" s="83" t="s">
        <v>360</v>
      </c>
      <c r="L42" s="83"/>
    </row>
    <row r="43" spans="1:12" ht="15" customHeight="1" x14ac:dyDescent="0.25">
      <c r="A43" s="51">
        <v>39</v>
      </c>
      <c r="B43" s="124" t="s">
        <v>45</v>
      </c>
      <c r="C43" s="119" t="s">
        <v>654</v>
      </c>
      <c r="D43" s="108" t="s">
        <v>217</v>
      </c>
      <c r="E43" s="108" t="s">
        <v>13</v>
      </c>
      <c r="F43" s="108" t="s">
        <v>89</v>
      </c>
      <c r="G43" s="68">
        <v>6.2</v>
      </c>
      <c r="H43" s="69" t="s">
        <v>105</v>
      </c>
      <c r="I43" s="69" t="s">
        <v>362</v>
      </c>
      <c r="J43" s="83"/>
      <c r="K43" s="83" t="s">
        <v>784</v>
      </c>
      <c r="L43" s="83" t="s">
        <v>383</v>
      </c>
    </row>
    <row r="44" spans="1:12" ht="15" customHeight="1" x14ac:dyDescent="0.25">
      <c r="A44" s="51">
        <v>40</v>
      </c>
      <c r="B44" s="124" t="s">
        <v>32</v>
      </c>
      <c r="C44" s="119" t="s">
        <v>519</v>
      </c>
      <c r="D44" s="108" t="s">
        <v>199</v>
      </c>
      <c r="E44" s="108" t="s">
        <v>13</v>
      </c>
      <c r="F44" s="108" t="s">
        <v>89</v>
      </c>
      <c r="G44" s="110">
        <v>6.6</v>
      </c>
      <c r="H44" s="111" t="s">
        <v>10</v>
      </c>
      <c r="I44" s="111" t="s">
        <v>10</v>
      </c>
      <c r="J44" s="83" t="s">
        <v>782</v>
      </c>
      <c r="K44" s="83" t="s">
        <v>360</v>
      </c>
      <c r="L44" s="83"/>
    </row>
    <row r="45" spans="1:12" ht="15" customHeight="1" x14ac:dyDescent="0.25">
      <c r="A45" s="51">
        <v>41</v>
      </c>
      <c r="B45" s="124" t="s">
        <v>45</v>
      </c>
      <c r="C45" s="119" t="s">
        <v>741</v>
      </c>
      <c r="D45" s="108" t="s">
        <v>284</v>
      </c>
      <c r="E45" s="108" t="s">
        <v>9</v>
      </c>
      <c r="F45" s="108" t="s">
        <v>89</v>
      </c>
      <c r="G45" s="110">
        <v>5.3</v>
      </c>
      <c r="H45" s="111" t="s">
        <v>105</v>
      </c>
      <c r="I45" s="111" t="s">
        <v>10</v>
      </c>
      <c r="J45" s="83"/>
      <c r="K45" s="83" t="s">
        <v>360</v>
      </c>
      <c r="L45" s="83"/>
    </row>
    <row r="46" spans="1:12" ht="15" customHeight="1" x14ac:dyDescent="0.25">
      <c r="A46" s="51">
        <v>42</v>
      </c>
      <c r="B46" s="87" t="s">
        <v>96</v>
      </c>
      <c r="C46" s="47" t="s">
        <v>786</v>
      </c>
      <c r="D46" s="46"/>
      <c r="E46" s="63" t="s">
        <v>13</v>
      </c>
      <c r="F46" s="46" t="s">
        <v>89</v>
      </c>
      <c r="G46" s="64"/>
      <c r="H46" s="64"/>
      <c r="I46" s="64"/>
      <c r="J46" s="82"/>
      <c r="K46" s="83" t="s">
        <v>785</v>
      </c>
      <c r="L46" s="83"/>
    </row>
    <row r="47" spans="1:12" ht="15" customHeight="1" x14ac:dyDescent="0.25">
      <c r="A47" s="51">
        <v>43</v>
      </c>
      <c r="B47" s="124"/>
      <c r="C47" s="52"/>
      <c r="D47" s="45"/>
      <c r="E47" s="45"/>
      <c r="F47" s="45"/>
      <c r="G47" s="53"/>
      <c r="H47" s="54"/>
      <c r="I47" s="54"/>
      <c r="J47" s="55"/>
      <c r="K47" s="55"/>
      <c r="L47" s="55"/>
    </row>
    <row r="49" spans="1:12" x14ac:dyDescent="0.25">
      <c r="A49" s="145" t="s">
        <v>13</v>
      </c>
      <c r="B49" s="145" t="s">
        <v>9</v>
      </c>
      <c r="C49" s="146" t="s">
        <v>106</v>
      </c>
      <c r="D49" s="146"/>
      <c r="E49" s="146"/>
      <c r="F49" s="146"/>
      <c r="G49" s="146"/>
      <c r="H49" s="147" t="s">
        <v>107</v>
      </c>
      <c r="I49" s="148"/>
      <c r="J49" s="148"/>
      <c r="K49" s="149"/>
      <c r="L49" s="145" t="s">
        <v>109</v>
      </c>
    </row>
    <row r="50" spans="1:12" s="58" customFormat="1" ht="11.25" customHeight="1" x14ac:dyDescent="0.2">
      <c r="A50" s="145"/>
      <c r="B50" s="145"/>
      <c r="C50" s="57" t="s">
        <v>21</v>
      </c>
      <c r="D50" s="57" t="s">
        <v>10</v>
      </c>
      <c r="E50" s="57" t="s">
        <v>105</v>
      </c>
      <c r="F50" s="57" t="s">
        <v>61</v>
      </c>
      <c r="G50" s="57" t="s">
        <v>61</v>
      </c>
      <c r="H50" s="57" t="s">
        <v>11</v>
      </c>
      <c r="I50" s="57" t="s">
        <v>10</v>
      </c>
      <c r="J50" s="57" t="s">
        <v>105</v>
      </c>
      <c r="K50" s="98" t="s">
        <v>362</v>
      </c>
      <c r="L50" s="145"/>
    </row>
    <row r="51" spans="1:12" x14ac:dyDescent="0.25">
      <c r="A51" s="59">
        <f>COUNTIF($E$5:$E$47,A49)</f>
        <v>23</v>
      </c>
      <c r="B51" s="59">
        <f>COUNTIF($E$5:$E$47,B49)</f>
        <v>19</v>
      </c>
      <c r="C51" s="59">
        <f>COUNTIF($H$5:$H$47,C50)</f>
        <v>0</v>
      </c>
      <c r="D51" s="59">
        <f t="shared" ref="D51:F51" si="0">COUNTIF($H$5:$H$47,D50)</f>
        <v>15</v>
      </c>
      <c r="E51" s="59">
        <f t="shared" si="0"/>
        <v>25</v>
      </c>
      <c r="F51" s="59">
        <f t="shared" si="0"/>
        <v>1</v>
      </c>
      <c r="G51" s="59">
        <f>COUNTIF($H$5:$H$47,G50)</f>
        <v>1</v>
      </c>
      <c r="H51" s="59">
        <f>COUNTIF($I$5:$I$47,H50)</f>
        <v>24</v>
      </c>
      <c r="I51" s="59">
        <f t="shared" ref="I51:K51" si="1">COUNTIF($I$5:$I$47,I50)</f>
        <v>12</v>
      </c>
      <c r="J51" s="59">
        <f t="shared" si="1"/>
        <v>4</v>
      </c>
      <c r="K51" s="59">
        <f t="shared" si="1"/>
        <v>1</v>
      </c>
      <c r="L51" s="60">
        <f>AVERAGE(G5:G47)</f>
        <v>6.5609756097560972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7">
    <cfRule type="cellIs" dxfId="80" priority="17" stopIfTrue="1" operator="equal">
      <formula>"Chuyển trường"</formula>
    </cfRule>
  </conditionalFormatting>
  <conditionalFormatting sqref="K47">
    <cfRule type="cellIs" dxfId="79" priority="13" stopIfTrue="1" operator="equal">
      <formula>"Chuyển trường"</formula>
    </cfRule>
  </conditionalFormatting>
  <conditionalFormatting sqref="K47">
    <cfRule type="cellIs" dxfId="78" priority="14" stopIfTrue="1" operator="equal">
      <formula>"Chuyển đến"</formula>
    </cfRule>
  </conditionalFormatting>
  <conditionalFormatting sqref="L47">
    <cfRule type="cellIs" dxfId="77" priority="9" stopIfTrue="1" operator="equal">
      <formula>"Chuyển trường"</formula>
    </cfRule>
  </conditionalFormatting>
  <conditionalFormatting sqref="L47">
    <cfRule type="cellIs" dxfId="76" priority="7" stopIfTrue="1" operator="equal">
      <formula>"Chuyển trường"</formula>
    </cfRule>
  </conditionalFormatting>
  <conditionalFormatting sqref="L47">
    <cfRule type="cellIs" dxfId="75" priority="8" stopIfTrue="1" operator="equal">
      <formula>"Chuyển đến"</formula>
    </cfRule>
  </conditionalFormatting>
  <conditionalFormatting sqref="K44:K45 K5:K9 K11:K42">
    <cfRule type="cellIs" dxfId="74" priority="6" stopIfTrue="1" operator="equal">
      <formula>"Chuyển đến"</formula>
    </cfRule>
  </conditionalFormatting>
  <conditionalFormatting sqref="L5:L9">
    <cfRule type="cellIs" dxfId="73" priority="5" stopIfTrue="1" operator="equal">
      <formula>"Chuyển đến"</formula>
    </cfRule>
  </conditionalFormatting>
  <conditionalFormatting sqref="L44:L45 L13">
    <cfRule type="cellIs" dxfId="72" priority="4" stopIfTrue="1" operator="equal">
      <formula>"Chuyển đến"</formula>
    </cfRule>
  </conditionalFormatting>
  <conditionalFormatting sqref="L11:L12 L14:L42">
    <cfRule type="cellIs" dxfId="71" priority="3" stopIfTrue="1" operator="equal">
      <formula>"Chuyển đến"</formula>
    </cfRule>
  </conditionalFormatting>
  <conditionalFormatting sqref="K46">
    <cfRule type="cellIs" dxfId="70" priority="1" stopIfTrue="1" operator="equal">
      <formula>"Chuyển đến"</formula>
    </cfRule>
  </conditionalFormatting>
  <conditionalFormatting sqref="L46">
    <cfRule type="cellIs" dxfId="69" priority="2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5" zoomScale="85" zoomScaleNormal="85" zoomScalePageLayoutView="85" workbookViewId="0">
      <selection activeCell="P4" sqref="P4"/>
    </sheetView>
  </sheetViews>
  <sheetFormatPr defaultColWidth="8.85546875" defaultRowHeight="15" x14ac:dyDescent="0.25"/>
  <cols>
    <col min="1" max="1" width="5" style="56" customWidth="1"/>
    <col min="2" max="2" width="5.5703125" style="56" customWidth="1"/>
    <col min="3" max="3" width="21.85546875" style="56" customWidth="1"/>
    <col min="4" max="4" width="11" style="56" customWidth="1"/>
    <col min="5" max="5" width="6.42578125" style="56" customWidth="1"/>
    <col min="6" max="6" width="6.42578125" style="56" hidden="1" customWidth="1"/>
    <col min="7" max="7" width="6.42578125" style="56" customWidth="1"/>
    <col min="8" max="8" width="6.140625" style="56" customWidth="1"/>
    <col min="9" max="9" width="6.42578125" style="56" customWidth="1"/>
    <col min="10" max="10" width="7.140625" style="56" customWidth="1"/>
    <col min="11" max="11" width="10.5703125" style="56" customWidth="1"/>
    <col min="12" max="12" width="8" style="56" customWidth="1"/>
    <col min="13" max="16384" width="8.85546875" style="56"/>
  </cols>
  <sheetData>
    <row r="1" spans="1:12" s="48" customFormat="1" ht="25.5" customHeight="1" x14ac:dyDescent="0.25">
      <c r="A1" s="35" t="s">
        <v>60</v>
      </c>
      <c r="B1" s="36"/>
      <c r="C1" s="37"/>
      <c r="D1" s="37"/>
      <c r="E1" s="37"/>
      <c r="F1" s="36"/>
      <c r="G1" s="37"/>
      <c r="H1" s="38"/>
      <c r="I1" s="37"/>
      <c r="K1" s="39" t="s">
        <v>789</v>
      </c>
    </row>
    <row r="2" spans="1:12" s="48" customFormat="1" ht="20.25" x14ac:dyDescent="0.25">
      <c r="A2" s="143" t="s">
        <v>781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48" customFormat="1" ht="18.75" x14ac:dyDescent="0.25">
      <c r="A3" s="144" t="str">
        <f>"LỚP: "&amp;F5&amp;" - GVCN: ………………………………………"</f>
        <v>LỚP: 11A2 - GVCN: ………………………………………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2" s="50" customFormat="1" ht="25.5" x14ac:dyDescent="0.25">
      <c r="A4" s="49" t="s">
        <v>0</v>
      </c>
      <c r="B4" s="49" t="s">
        <v>59</v>
      </c>
      <c r="C4" s="49" t="s">
        <v>384</v>
      </c>
      <c r="D4" s="49" t="s">
        <v>1</v>
      </c>
      <c r="E4" s="49" t="s">
        <v>2</v>
      </c>
      <c r="F4" s="49" t="s">
        <v>88</v>
      </c>
      <c r="G4" s="49" t="s">
        <v>780</v>
      </c>
      <c r="H4" s="49" t="s">
        <v>4</v>
      </c>
      <c r="I4" s="49" t="s">
        <v>5</v>
      </c>
      <c r="J4" s="49" t="s">
        <v>6</v>
      </c>
      <c r="K4" s="49" t="s">
        <v>7</v>
      </c>
      <c r="L4" s="49" t="s">
        <v>104</v>
      </c>
    </row>
    <row r="5" spans="1:12" ht="15" customHeight="1" x14ac:dyDescent="0.25">
      <c r="A5" s="51">
        <v>1</v>
      </c>
      <c r="B5" s="93" t="s">
        <v>40</v>
      </c>
      <c r="C5" s="117" t="s">
        <v>595</v>
      </c>
      <c r="D5" s="109" t="s">
        <v>224</v>
      </c>
      <c r="E5" s="63" t="s">
        <v>9</v>
      </c>
      <c r="F5" s="109" t="s">
        <v>90</v>
      </c>
      <c r="G5" s="110">
        <v>6.5</v>
      </c>
      <c r="H5" s="111" t="s">
        <v>105</v>
      </c>
      <c r="I5" s="111" t="s">
        <v>11</v>
      </c>
      <c r="J5" s="83"/>
      <c r="K5" s="83" t="s">
        <v>360</v>
      </c>
      <c r="L5" s="83"/>
    </row>
    <row r="6" spans="1:12" ht="15" customHeight="1" x14ac:dyDescent="0.25">
      <c r="A6" s="51">
        <v>2</v>
      </c>
      <c r="B6" s="93" t="s">
        <v>24</v>
      </c>
      <c r="C6" s="117" t="s">
        <v>546</v>
      </c>
      <c r="D6" s="109" t="s">
        <v>144</v>
      </c>
      <c r="E6" s="63" t="s">
        <v>9</v>
      </c>
      <c r="F6" s="109" t="s">
        <v>90</v>
      </c>
      <c r="G6" s="110">
        <v>6.8</v>
      </c>
      <c r="H6" s="111" t="s">
        <v>105</v>
      </c>
      <c r="I6" s="111" t="s">
        <v>11</v>
      </c>
      <c r="J6" s="83"/>
      <c r="K6" s="83" t="s">
        <v>360</v>
      </c>
      <c r="L6" s="83"/>
    </row>
    <row r="7" spans="1:12" ht="15" customHeight="1" x14ac:dyDescent="0.25">
      <c r="A7" s="51">
        <v>3</v>
      </c>
      <c r="B7" s="93" t="s">
        <v>40</v>
      </c>
      <c r="C7" s="117" t="s">
        <v>548</v>
      </c>
      <c r="D7" s="109" t="s">
        <v>141</v>
      </c>
      <c r="E7" s="63" t="s">
        <v>9</v>
      </c>
      <c r="F7" s="109" t="s">
        <v>90</v>
      </c>
      <c r="G7" s="110">
        <v>6.8</v>
      </c>
      <c r="H7" s="111" t="s">
        <v>105</v>
      </c>
      <c r="I7" s="111" t="s">
        <v>11</v>
      </c>
      <c r="J7" s="83"/>
      <c r="K7" s="83" t="s">
        <v>360</v>
      </c>
      <c r="L7" s="83"/>
    </row>
    <row r="8" spans="1:12" ht="15" customHeight="1" x14ac:dyDescent="0.25">
      <c r="A8" s="51">
        <v>4</v>
      </c>
      <c r="B8" s="93" t="s">
        <v>40</v>
      </c>
      <c r="C8" s="117" t="s">
        <v>727</v>
      </c>
      <c r="D8" s="109" t="s">
        <v>225</v>
      </c>
      <c r="E8" s="63" t="s">
        <v>13</v>
      </c>
      <c r="F8" s="109" t="s">
        <v>90</v>
      </c>
      <c r="G8" s="110">
        <v>5.6</v>
      </c>
      <c r="H8" s="111" t="s">
        <v>105</v>
      </c>
      <c r="I8" s="111" t="s">
        <v>10</v>
      </c>
      <c r="J8" s="83"/>
      <c r="K8" s="83" t="s">
        <v>360</v>
      </c>
      <c r="L8" s="83"/>
    </row>
    <row r="9" spans="1:12" ht="15" customHeight="1" x14ac:dyDescent="0.25">
      <c r="A9" s="51">
        <v>5</v>
      </c>
      <c r="B9" s="93" t="s">
        <v>55</v>
      </c>
      <c r="C9" s="117" t="s">
        <v>574</v>
      </c>
      <c r="D9" s="109" t="s">
        <v>272</v>
      </c>
      <c r="E9" s="63" t="s">
        <v>13</v>
      </c>
      <c r="F9" s="109" t="s">
        <v>90</v>
      </c>
      <c r="G9" s="110">
        <v>6.6</v>
      </c>
      <c r="H9" s="111" t="s">
        <v>105</v>
      </c>
      <c r="I9" s="111" t="s">
        <v>11</v>
      </c>
      <c r="J9" s="83"/>
      <c r="K9" s="83" t="s">
        <v>360</v>
      </c>
      <c r="L9" s="83"/>
    </row>
    <row r="10" spans="1:12" ht="15" customHeight="1" x14ac:dyDescent="0.25">
      <c r="A10" s="51">
        <v>6</v>
      </c>
      <c r="B10" s="93" t="s">
        <v>49</v>
      </c>
      <c r="C10" s="117" t="s">
        <v>582</v>
      </c>
      <c r="D10" s="109" t="s">
        <v>289</v>
      </c>
      <c r="E10" s="63" t="s">
        <v>13</v>
      </c>
      <c r="F10" s="109" t="s">
        <v>90</v>
      </c>
      <c r="G10" s="110">
        <v>6.6</v>
      </c>
      <c r="H10" s="111" t="s">
        <v>105</v>
      </c>
      <c r="I10" s="111" t="s">
        <v>10</v>
      </c>
      <c r="J10" s="83"/>
      <c r="K10" s="83" t="s">
        <v>360</v>
      </c>
      <c r="L10" s="83"/>
    </row>
    <row r="11" spans="1:12" ht="15" customHeight="1" x14ac:dyDescent="0.25">
      <c r="A11" s="51">
        <v>7</v>
      </c>
      <c r="B11" s="93" t="s">
        <v>51</v>
      </c>
      <c r="C11" s="117" t="s">
        <v>615</v>
      </c>
      <c r="D11" s="109" t="s">
        <v>178</v>
      </c>
      <c r="E11" s="63" t="s">
        <v>13</v>
      </c>
      <c r="F11" s="109" t="s">
        <v>90</v>
      </c>
      <c r="G11" s="110">
        <v>6.1</v>
      </c>
      <c r="H11" s="111" t="s">
        <v>105</v>
      </c>
      <c r="I11" s="111" t="s">
        <v>10</v>
      </c>
      <c r="J11" s="83"/>
      <c r="K11" s="83" t="s">
        <v>360</v>
      </c>
      <c r="L11" s="83"/>
    </row>
    <row r="12" spans="1:12" ht="15" customHeight="1" x14ac:dyDescent="0.25">
      <c r="A12" s="51">
        <v>8</v>
      </c>
      <c r="B12" s="93" t="s">
        <v>24</v>
      </c>
      <c r="C12" s="117" t="s">
        <v>498</v>
      </c>
      <c r="D12" s="109" t="s">
        <v>150</v>
      </c>
      <c r="E12" s="63" t="s">
        <v>9</v>
      </c>
      <c r="F12" s="109" t="s">
        <v>90</v>
      </c>
      <c r="G12" s="110">
        <v>6.8</v>
      </c>
      <c r="H12" s="111" t="s">
        <v>10</v>
      </c>
      <c r="I12" s="111" t="s">
        <v>11</v>
      </c>
      <c r="J12" s="83" t="s">
        <v>782</v>
      </c>
      <c r="K12" s="83" t="s">
        <v>360</v>
      </c>
      <c r="L12" s="83"/>
    </row>
    <row r="13" spans="1:12" ht="15" customHeight="1" x14ac:dyDescent="0.25">
      <c r="A13" s="51">
        <v>9</v>
      </c>
      <c r="B13" s="93" t="s">
        <v>8</v>
      </c>
      <c r="C13" s="117" t="s">
        <v>479</v>
      </c>
      <c r="D13" s="109" t="s">
        <v>123</v>
      </c>
      <c r="E13" s="63" t="s">
        <v>9</v>
      </c>
      <c r="F13" s="109" t="s">
        <v>90</v>
      </c>
      <c r="G13" s="110">
        <v>6.9</v>
      </c>
      <c r="H13" s="111" t="s">
        <v>10</v>
      </c>
      <c r="I13" s="111" t="s">
        <v>11</v>
      </c>
      <c r="J13" s="83" t="s">
        <v>782</v>
      </c>
      <c r="K13" s="83" t="s">
        <v>360</v>
      </c>
      <c r="L13" s="83"/>
    </row>
    <row r="14" spans="1:12" ht="15" customHeight="1" x14ac:dyDescent="0.25">
      <c r="A14" s="51">
        <v>10</v>
      </c>
      <c r="B14" s="93" t="s">
        <v>40</v>
      </c>
      <c r="C14" s="117" t="s">
        <v>661</v>
      </c>
      <c r="D14" s="109" t="s">
        <v>212</v>
      </c>
      <c r="E14" s="63" t="s">
        <v>13</v>
      </c>
      <c r="F14" s="109" t="s">
        <v>90</v>
      </c>
      <c r="G14" s="110">
        <v>5.9</v>
      </c>
      <c r="H14" s="111" t="s">
        <v>105</v>
      </c>
      <c r="I14" s="111" t="s">
        <v>14</v>
      </c>
      <c r="J14" s="83"/>
      <c r="K14" s="83" t="s">
        <v>360</v>
      </c>
      <c r="L14" s="83" t="s">
        <v>383</v>
      </c>
    </row>
    <row r="15" spans="1:12" ht="15" customHeight="1" x14ac:dyDescent="0.25">
      <c r="A15" s="51">
        <v>11</v>
      </c>
      <c r="B15" s="93" t="s">
        <v>40</v>
      </c>
      <c r="C15" s="117" t="s">
        <v>488</v>
      </c>
      <c r="D15" s="109" t="s">
        <v>148</v>
      </c>
      <c r="E15" s="63" t="s">
        <v>13</v>
      </c>
      <c r="F15" s="109" t="s">
        <v>90</v>
      </c>
      <c r="G15" s="110">
        <v>6.9</v>
      </c>
      <c r="H15" s="111" t="s">
        <v>10</v>
      </c>
      <c r="I15" s="111" t="s">
        <v>11</v>
      </c>
      <c r="J15" s="83" t="s">
        <v>782</v>
      </c>
      <c r="K15" s="83" t="s">
        <v>360</v>
      </c>
      <c r="L15" s="83"/>
    </row>
    <row r="16" spans="1:12" ht="15" customHeight="1" x14ac:dyDescent="0.25">
      <c r="A16" s="51">
        <v>12</v>
      </c>
      <c r="B16" s="93" t="s">
        <v>55</v>
      </c>
      <c r="C16" s="117" t="s">
        <v>524</v>
      </c>
      <c r="D16" s="109" t="s">
        <v>128</v>
      </c>
      <c r="E16" s="63" t="s">
        <v>9</v>
      </c>
      <c r="F16" s="109" t="s">
        <v>90</v>
      </c>
      <c r="G16" s="110">
        <v>6.5</v>
      </c>
      <c r="H16" s="111" t="s">
        <v>10</v>
      </c>
      <c r="I16" s="111" t="s">
        <v>10</v>
      </c>
      <c r="J16" s="83" t="s">
        <v>782</v>
      </c>
      <c r="K16" s="83" t="s">
        <v>360</v>
      </c>
      <c r="L16" s="83"/>
    </row>
    <row r="17" spans="1:12" ht="15" customHeight="1" x14ac:dyDescent="0.25">
      <c r="A17" s="51">
        <v>13</v>
      </c>
      <c r="B17" s="93" t="s">
        <v>51</v>
      </c>
      <c r="C17" s="117" t="s">
        <v>656</v>
      </c>
      <c r="D17" s="109" t="s">
        <v>192</v>
      </c>
      <c r="E17" s="63" t="s">
        <v>13</v>
      </c>
      <c r="F17" s="109" t="s">
        <v>90</v>
      </c>
      <c r="G17" s="110">
        <v>6.2</v>
      </c>
      <c r="H17" s="111" t="s">
        <v>105</v>
      </c>
      <c r="I17" s="111" t="s">
        <v>10</v>
      </c>
      <c r="J17" s="83"/>
      <c r="K17" s="83" t="s">
        <v>360</v>
      </c>
      <c r="L17" s="83"/>
    </row>
    <row r="18" spans="1:12" ht="15" customHeight="1" x14ac:dyDescent="0.25">
      <c r="A18" s="51">
        <v>14</v>
      </c>
      <c r="B18" s="125" t="s">
        <v>40</v>
      </c>
      <c r="C18" s="67" t="s">
        <v>716</v>
      </c>
      <c r="D18" s="63" t="s">
        <v>378</v>
      </c>
      <c r="E18" s="63" t="s">
        <v>13</v>
      </c>
      <c r="F18" s="109" t="s">
        <v>90</v>
      </c>
      <c r="G18" s="68">
        <v>5.7</v>
      </c>
      <c r="H18" s="69" t="s">
        <v>105</v>
      </c>
      <c r="I18" s="69" t="s">
        <v>362</v>
      </c>
      <c r="J18" s="83"/>
      <c r="K18" s="83" t="s">
        <v>784</v>
      </c>
      <c r="L18" s="83"/>
    </row>
    <row r="19" spans="1:12" ht="15" customHeight="1" x14ac:dyDescent="0.25">
      <c r="A19" s="51">
        <v>15</v>
      </c>
      <c r="B19" s="93" t="s">
        <v>40</v>
      </c>
      <c r="C19" s="117" t="s">
        <v>406</v>
      </c>
      <c r="D19" s="109" t="s">
        <v>235</v>
      </c>
      <c r="E19" s="63" t="s">
        <v>9</v>
      </c>
      <c r="F19" s="109" t="s">
        <v>90</v>
      </c>
      <c r="G19" s="110">
        <v>7.8</v>
      </c>
      <c r="H19" s="111" t="s">
        <v>10</v>
      </c>
      <c r="I19" s="111" t="s">
        <v>11</v>
      </c>
      <c r="J19" s="83" t="s">
        <v>782</v>
      </c>
      <c r="K19" s="83" t="s">
        <v>360</v>
      </c>
      <c r="L19" s="83"/>
    </row>
    <row r="20" spans="1:12" ht="15" customHeight="1" x14ac:dyDescent="0.25">
      <c r="A20" s="51">
        <v>16</v>
      </c>
      <c r="B20" s="93" t="s">
        <v>36</v>
      </c>
      <c r="C20" s="117" t="s">
        <v>702</v>
      </c>
      <c r="D20" s="109" t="s">
        <v>211</v>
      </c>
      <c r="E20" s="63" t="s">
        <v>9</v>
      </c>
      <c r="F20" s="109" t="s">
        <v>90</v>
      </c>
      <c r="G20" s="110">
        <v>5.8</v>
      </c>
      <c r="H20" s="111" t="s">
        <v>105</v>
      </c>
      <c r="I20" s="111" t="s">
        <v>11</v>
      </c>
      <c r="J20" s="83"/>
      <c r="K20" s="83" t="s">
        <v>360</v>
      </c>
      <c r="L20" s="83"/>
    </row>
    <row r="21" spans="1:12" ht="15" customHeight="1" x14ac:dyDescent="0.25">
      <c r="A21" s="51">
        <v>17</v>
      </c>
      <c r="B21" s="93" t="s">
        <v>24</v>
      </c>
      <c r="C21" s="117" t="s">
        <v>577</v>
      </c>
      <c r="D21" s="109" t="s">
        <v>160</v>
      </c>
      <c r="E21" s="63" t="s">
        <v>13</v>
      </c>
      <c r="F21" s="109" t="s">
        <v>90</v>
      </c>
      <c r="G21" s="110">
        <v>6.6</v>
      </c>
      <c r="H21" s="111" t="s">
        <v>105</v>
      </c>
      <c r="I21" s="111" t="s">
        <v>11</v>
      </c>
      <c r="J21" s="83"/>
      <c r="K21" s="83" t="s">
        <v>360</v>
      </c>
      <c r="L21" s="83"/>
    </row>
    <row r="22" spans="1:12" ht="15" customHeight="1" x14ac:dyDescent="0.25">
      <c r="A22" s="51">
        <v>18</v>
      </c>
      <c r="B22" s="93" t="s">
        <v>45</v>
      </c>
      <c r="C22" s="117" t="s">
        <v>747</v>
      </c>
      <c r="D22" s="109" t="s">
        <v>274</v>
      </c>
      <c r="E22" s="63" t="s">
        <v>13</v>
      </c>
      <c r="F22" s="109" t="s">
        <v>90</v>
      </c>
      <c r="G22" s="110">
        <v>6.4</v>
      </c>
      <c r="H22" s="111" t="s">
        <v>61</v>
      </c>
      <c r="I22" s="111" t="s">
        <v>10</v>
      </c>
      <c r="J22" s="83"/>
      <c r="K22" s="83" t="s">
        <v>783</v>
      </c>
      <c r="L22" s="83"/>
    </row>
    <row r="23" spans="1:12" ht="15" customHeight="1" x14ac:dyDescent="0.25">
      <c r="A23" s="51">
        <v>19</v>
      </c>
      <c r="B23" s="93" t="s">
        <v>40</v>
      </c>
      <c r="C23" s="117" t="s">
        <v>717</v>
      </c>
      <c r="D23" s="109" t="s">
        <v>237</v>
      </c>
      <c r="E23" s="63" t="s">
        <v>13</v>
      </c>
      <c r="F23" s="109" t="s">
        <v>90</v>
      </c>
      <c r="G23" s="110">
        <v>5.7</v>
      </c>
      <c r="H23" s="111" t="s">
        <v>105</v>
      </c>
      <c r="I23" s="111" t="s">
        <v>10</v>
      </c>
      <c r="J23" s="83"/>
      <c r="K23" s="83" t="s">
        <v>360</v>
      </c>
      <c r="L23" s="83"/>
    </row>
    <row r="24" spans="1:12" ht="15" customHeight="1" x14ac:dyDescent="0.25">
      <c r="A24" s="51">
        <v>20</v>
      </c>
      <c r="B24" s="93" t="s">
        <v>32</v>
      </c>
      <c r="C24" s="117" t="s">
        <v>531</v>
      </c>
      <c r="D24" s="109" t="s">
        <v>188</v>
      </c>
      <c r="E24" s="63" t="s">
        <v>13</v>
      </c>
      <c r="F24" s="109" t="s">
        <v>90</v>
      </c>
      <c r="G24" s="110">
        <v>6.5</v>
      </c>
      <c r="H24" s="111" t="s">
        <v>359</v>
      </c>
      <c r="I24" s="111" t="s">
        <v>362</v>
      </c>
      <c r="J24" s="83"/>
      <c r="K24" s="83" t="s">
        <v>784</v>
      </c>
      <c r="L24" s="83"/>
    </row>
    <row r="25" spans="1:12" ht="15" customHeight="1" x14ac:dyDescent="0.25">
      <c r="A25" s="51">
        <v>21</v>
      </c>
      <c r="B25" s="93" t="s">
        <v>52</v>
      </c>
      <c r="C25" s="117" t="s">
        <v>672</v>
      </c>
      <c r="D25" s="109" t="s">
        <v>185</v>
      </c>
      <c r="E25" s="63" t="s">
        <v>9</v>
      </c>
      <c r="F25" s="109" t="s">
        <v>90</v>
      </c>
      <c r="G25" s="110">
        <v>6</v>
      </c>
      <c r="H25" s="111" t="s">
        <v>105</v>
      </c>
      <c r="I25" s="111" t="s">
        <v>11</v>
      </c>
      <c r="J25" s="83"/>
      <c r="K25" s="83" t="s">
        <v>360</v>
      </c>
      <c r="L25" s="83"/>
    </row>
    <row r="26" spans="1:12" ht="15" customHeight="1" x14ac:dyDescent="0.25">
      <c r="A26" s="51">
        <v>22</v>
      </c>
      <c r="B26" s="93" t="s">
        <v>42</v>
      </c>
      <c r="C26" s="117" t="s">
        <v>395</v>
      </c>
      <c r="D26" s="109" t="s">
        <v>192</v>
      </c>
      <c r="E26" s="63" t="s">
        <v>9</v>
      </c>
      <c r="F26" s="109" t="s">
        <v>90</v>
      </c>
      <c r="G26" s="110">
        <v>8.1</v>
      </c>
      <c r="H26" s="111" t="s">
        <v>10</v>
      </c>
      <c r="I26" s="111" t="s">
        <v>11</v>
      </c>
      <c r="J26" s="83" t="s">
        <v>782</v>
      </c>
      <c r="K26" s="83" t="s">
        <v>360</v>
      </c>
      <c r="L26" s="83"/>
    </row>
    <row r="27" spans="1:12" ht="15" customHeight="1" x14ac:dyDescent="0.25">
      <c r="A27" s="51">
        <v>23</v>
      </c>
      <c r="B27" s="123" t="s">
        <v>376</v>
      </c>
      <c r="C27" s="117" t="s">
        <v>771</v>
      </c>
      <c r="D27" s="118" t="s">
        <v>28</v>
      </c>
      <c r="E27" s="109" t="s">
        <v>13</v>
      </c>
      <c r="F27" s="109" t="s">
        <v>90</v>
      </c>
      <c r="G27" s="110"/>
      <c r="H27" s="111"/>
      <c r="I27" s="111"/>
      <c r="J27" s="83"/>
      <c r="K27" s="83" t="s">
        <v>785</v>
      </c>
      <c r="L27" s="83"/>
    </row>
    <row r="28" spans="1:12" ht="15" customHeight="1" x14ac:dyDescent="0.25">
      <c r="A28" s="51">
        <v>24</v>
      </c>
      <c r="B28" s="93" t="s">
        <v>42</v>
      </c>
      <c r="C28" s="117" t="s">
        <v>452</v>
      </c>
      <c r="D28" s="109" t="s">
        <v>129</v>
      </c>
      <c r="E28" s="63" t="s">
        <v>13</v>
      </c>
      <c r="F28" s="109" t="s">
        <v>90</v>
      </c>
      <c r="G28" s="110">
        <v>7.2</v>
      </c>
      <c r="H28" s="111" t="s">
        <v>10</v>
      </c>
      <c r="I28" s="111" t="s">
        <v>10</v>
      </c>
      <c r="J28" s="83" t="s">
        <v>782</v>
      </c>
      <c r="K28" s="83" t="s">
        <v>360</v>
      </c>
      <c r="L28" s="83"/>
    </row>
    <row r="29" spans="1:12" ht="15" customHeight="1" x14ac:dyDescent="0.25">
      <c r="A29" s="51">
        <v>25</v>
      </c>
      <c r="B29" s="93" t="s">
        <v>55</v>
      </c>
      <c r="C29" s="117" t="s">
        <v>587</v>
      </c>
      <c r="D29" s="109" t="s">
        <v>48</v>
      </c>
      <c r="E29" s="63" t="s">
        <v>13</v>
      </c>
      <c r="F29" s="109" t="s">
        <v>90</v>
      </c>
      <c r="G29" s="110">
        <v>6.5</v>
      </c>
      <c r="H29" s="111" t="s">
        <v>105</v>
      </c>
      <c r="I29" s="111" t="s">
        <v>14</v>
      </c>
      <c r="J29" s="83"/>
      <c r="K29" s="83" t="s">
        <v>360</v>
      </c>
      <c r="L29" s="83"/>
    </row>
    <row r="30" spans="1:12" ht="15" customHeight="1" x14ac:dyDescent="0.25">
      <c r="A30" s="51">
        <v>26</v>
      </c>
      <c r="B30" s="93" t="s">
        <v>55</v>
      </c>
      <c r="C30" s="117" t="s">
        <v>432</v>
      </c>
      <c r="D30" s="109" t="s">
        <v>339</v>
      </c>
      <c r="E30" s="63" t="s">
        <v>13</v>
      </c>
      <c r="F30" s="109" t="s">
        <v>90</v>
      </c>
      <c r="G30" s="110">
        <v>7.4</v>
      </c>
      <c r="H30" s="111" t="s">
        <v>10</v>
      </c>
      <c r="I30" s="111" t="s">
        <v>10</v>
      </c>
      <c r="J30" s="83" t="s">
        <v>782</v>
      </c>
      <c r="K30" s="83" t="s">
        <v>360</v>
      </c>
      <c r="L30" s="83"/>
    </row>
    <row r="31" spans="1:12" ht="15" customHeight="1" x14ac:dyDescent="0.25">
      <c r="A31" s="51">
        <v>27</v>
      </c>
      <c r="B31" s="93" t="s">
        <v>45</v>
      </c>
      <c r="C31" s="117" t="s">
        <v>551</v>
      </c>
      <c r="D31" s="109" t="s">
        <v>279</v>
      </c>
      <c r="E31" s="63" t="s">
        <v>13</v>
      </c>
      <c r="F31" s="109" t="s">
        <v>90</v>
      </c>
      <c r="G31" s="110">
        <v>6.8</v>
      </c>
      <c r="H31" s="111" t="s">
        <v>105</v>
      </c>
      <c r="I31" s="111" t="s">
        <v>11</v>
      </c>
      <c r="J31" s="83"/>
      <c r="K31" s="83" t="s">
        <v>360</v>
      </c>
      <c r="L31" s="83"/>
    </row>
    <row r="32" spans="1:12" ht="15" customHeight="1" x14ac:dyDescent="0.25">
      <c r="A32" s="51">
        <v>28</v>
      </c>
      <c r="B32" s="93" t="s">
        <v>55</v>
      </c>
      <c r="C32" s="117" t="s">
        <v>462</v>
      </c>
      <c r="D32" s="109" t="s">
        <v>270</v>
      </c>
      <c r="E32" s="63" t="s">
        <v>9</v>
      </c>
      <c r="F32" s="109" t="s">
        <v>90</v>
      </c>
      <c r="G32" s="110">
        <v>7.1</v>
      </c>
      <c r="H32" s="111" t="s">
        <v>10</v>
      </c>
      <c r="I32" s="111" t="s">
        <v>11</v>
      </c>
      <c r="J32" s="83" t="s">
        <v>782</v>
      </c>
      <c r="K32" s="83" t="s">
        <v>360</v>
      </c>
      <c r="L32" s="83"/>
    </row>
    <row r="33" spans="1:12" ht="15" customHeight="1" x14ac:dyDescent="0.25">
      <c r="A33" s="51">
        <v>29</v>
      </c>
      <c r="B33" s="93" t="s">
        <v>52</v>
      </c>
      <c r="C33" s="117" t="s">
        <v>586</v>
      </c>
      <c r="D33" s="109" t="s">
        <v>325</v>
      </c>
      <c r="E33" s="63" t="s">
        <v>9</v>
      </c>
      <c r="F33" s="109" t="s">
        <v>90</v>
      </c>
      <c r="G33" s="110">
        <v>6.5</v>
      </c>
      <c r="H33" s="111" t="s">
        <v>105</v>
      </c>
      <c r="I33" s="111" t="s">
        <v>11</v>
      </c>
      <c r="J33" s="83"/>
      <c r="K33" s="83" t="s">
        <v>360</v>
      </c>
      <c r="L33" s="83"/>
    </row>
    <row r="34" spans="1:12" ht="15" customHeight="1" x14ac:dyDescent="0.25">
      <c r="A34" s="51">
        <v>30</v>
      </c>
      <c r="B34" s="93" t="s">
        <v>24</v>
      </c>
      <c r="C34" s="117" t="s">
        <v>609</v>
      </c>
      <c r="D34" s="109" t="s">
        <v>165</v>
      </c>
      <c r="E34" s="63" t="s">
        <v>13</v>
      </c>
      <c r="F34" s="109" t="s">
        <v>90</v>
      </c>
      <c r="G34" s="110">
        <v>6.4</v>
      </c>
      <c r="H34" s="111" t="s">
        <v>105</v>
      </c>
      <c r="I34" s="111" t="s">
        <v>11</v>
      </c>
      <c r="J34" s="83"/>
      <c r="K34" s="83" t="s">
        <v>360</v>
      </c>
      <c r="L34" s="83"/>
    </row>
    <row r="35" spans="1:12" ht="15" customHeight="1" x14ac:dyDescent="0.25">
      <c r="A35" s="51">
        <v>31</v>
      </c>
      <c r="B35" s="93" t="s">
        <v>40</v>
      </c>
      <c r="C35" s="117" t="s">
        <v>740</v>
      </c>
      <c r="D35" s="109" t="s">
        <v>241</v>
      </c>
      <c r="E35" s="63" t="s">
        <v>9</v>
      </c>
      <c r="F35" s="109" t="s">
        <v>90</v>
      </c>
      <c r="G35" s="110">
        <v>5.3</v>
      </c>
      <c r="H35" s="111" t="s">
        <v>105</v>
      </c>
      <c r="I35" s="111" t="s">
        <v>14</v>
      </c>
      <c r="J35" s="83"/>
      <c r="K35" s="83" t="s">
        <v>360</v>
      </c>
      <c r="L35" s="83"/>
    </row>
    <row r="36" spans="1:12" ht="15" customHeight="1" x14ac:dyDescent="0.25">
      <c r="A36" s="51">
        <v>32</v>
      </c>
      <c r="B36" s="93" t="s">
        <v>32</v>
      </c>
      <c r="C36" s="117" t="s">
        <v>510</v>
      </c>
      <c r="D36" s="109" t="s">
        <v>194</v>
      </c>
      <c r="E36" s="63" t="s">
        <v>9</v>
      </c>
      <c r="F36" s="109" t="s">
        <v>90</v>
      </c>
      <c r="G36" s="110">
        <v>6.7</v>
      </c>
      <c r="H36" s="111" t="s">
        <v>10</v>
      </c>
      <c r="I36" s="111" t="s">
        <v>11</v>
      </c>
      <c r="J36" s="83" t="s">
        <v>782</v>
      </c>
      <c r="K36" s="83" t="s">
        <v>360</v>
      </c>
      <c r="L36" s="83"/>
    </row>
    <row r="37" spans="1:12" ht="15" customHeight="1" x14ac:dyDescent="0.25">
      <c r="A37" s="51">
        <v>33</v>
      </c>
      <c r="B37" s="93" t="s">
        <v>52</v>
      </c>
      <c r="C37" s="117" t="s">
        <v>723</v>
      </c>
      <c r="D37" s="109" t="s">
        <v>162</v>
      </c>
      <c r="E37" s="63" t="s">
        <v>9</v>
      </c>
      <c r="F37" s="109" t="s">
        <v>90</v>
      </c>
      <c r="G37" s="110">
        <v>5.6</v>
      </c>
      <c r="H37" s="111" t="s">
        <v>105</v>
      </c>
      <c r="I37" s="111" t="s">
        <v>11</v>
      </c>
      <c r="J37" s="83"/>
      <c r="K37" s="83" t="s">
        <v>360</v>
      </c>
      <c r="L37" s="83"/>
    </row>
    <row r="38" spans="1:12" ht="15" customHeight="1" x14ac:dyDescent="0.25">
      <c r="A38" s="51">
        <v>34</v>
      </c>
      <c r="B38" s="93" t="s">
        <v>51</v>
      </c>
      <c r="C38" s="117" t="s">
        <v>425</v>
      </c>
      <c r="D38" s="109" t="s">
        <v>204</v>
      </c>
      <c r="E38" s="63" t="s">
        <v>13</v>
      </c>
      <c r="F38" s="109" t="s">
        <v>90</v>
      </c>
      <c r="G38" s="110">
        <v>7.6</v>
      </c>
      <c r="H38" s="111" t="s">
        <v>10</v>
      </c>
      <c r="I38" s="111" t="s">
        <v>11</v>
      </c>
      <c r="J38" s="83" t="s">
        <v>782</v>
      </c>
      <c r="K38" s="83" t="s">
        <v>360</v>
      </c>
      <c r="L38" s="83"/>
    </row>
    <row r="39" spans="1:12" ht="15" customHeight="1" x14ac:dyDescent="0.25">
      <c r="A39" s="51">
        <v>35</v>
      </c>
      <c r="B39" s="93" t="s">
        <v>49</v>
      </c>
      <c r="C39" s="117" t="s">
        <v>642</v>
      </c>
      <c r="D39" s="109" t="s">
        <v>139</v>
      </c>
      <c r="E39" s="63" t="s">
        <v>13</v>
      </c>
      <c r="F39" s="109" t="s">
        <v>90</v>
      </c>
      <c r="G39" s="110">
        <v>5.8</v>
      </c>
      <c r="H39" s="111" t="s">
        <v>105</v>
      </c>
      <c r="I39" s="111" t="s">
        <v>10</v>
      </c>
      <c r="J39" s="83"/>
      <c r="K39" s="83" t="s">
        <v>360</v>
      </c>
      <c r="L39" s="83"/>
    </row>
    <row r="40" spans="1:12" ht="15" customHeight="1" x14ac:dyDescent="0.25">
      <c r="A40" s="51">
        <v>36</v>
      </c>
      <c r="B40" s="93" t="s">
        <v>58</v>
      </c>
      <c r="C40" s="117" t="s">
        <v>392</v>
      </c>
      <c r="D40" s="109" t="s">
        <v>357</v>
      </c>
      <c r="E40" s="63" t="s">
        <v>9</v>
      </c>
      <c r="F40" s="109" t="s">
        <v>90</v>
      </c>
      <c r="G40" s="110">
        <v>8.1</v>
      </c>
      <c r="H40" s="111" t="s">
        <v>21</v>
      </c>
      <c r="I40" s="111" t="s">
        <v>11</v>
      </c>
      <c r="J40" s="83" t="s">
        <v>21</v>
      </c>
      <c r="K40" s="83" t="s">
        <v>360</v>
      </c>
      <c r="L40" s="83"/>
    </row>
    <row r="41" spans="1:12" ht="15" customHeight="1" x14ac:dyDescent="0.25">
      <c r="A41" s="51">
        <v>37</v>
      </c>
      <c r="B41" s="93" t="s">
        <v>58</v>
      </c>
      <c r="C41" s="117" t="s">
        <v>710</v>
      </c>
      <c r="D41" s="109" t="s">
        <v>358</v>
      </c>
      <c r="E41" s="63" t="s">
        <v>9</v>
      </c>
      <c r="F41" s="109" t="s">
        <v>90</v>
      </c>
      <c r="G41" s="110">
        <v>5.7</v>
      </c>
      <c r="H41" s="111" t="s">
        <v>105</v>
      </c>
      <c r="I41" s="111" t="s">
        <v>14</v>
      </c>
      <c r="J41" s="83"/>
      <c r="K41" s="83" t="s">
        <v>360</v>
      </c>
      <c r="L41" s="83" t="s">
        <v>383</v>
      </c>
    </row>
    <row r="42" spans="1:12" ht="15" customHeight="1" x14ac:dyDescent="0.25">
      <c r="A42" s="51">
        <v>38</v>
      </c>
      <c r="B42" s="93" t="s">
        <v>42</v>
      </c>
      <c r="C42" s="117" t="s">
        <v>423</v>
      </c>
      <c r="D42" s="109" t="s">
        <v>140</v>
      </c>
      <c r="E42" s="63" t="s">
        <v>9</v>
      </c>
      <c r="F42" s="109" t="s">
        <v>90</v>
      </c>
      <c r="G42" s="110">
        <v>7.6</v>
      </c>
      <c r="H42" s="111" t="s">
        <v>10</v>
      </c>
      <c r="I42" s="111" t="s">
        <v>11</v>
      </c>
      <c r="J42" s="83" t="s">
        <v>782</v>
      </c>
      <c r="K42" s="83" t="s">
        <v>360</v>
      </c>
      <c r="L42" s="83"/>
    </row>
    <row r="43" spans="1:12" ht="15" customHeight="1" x14ac:dyDescent="0.25">
      <c r="A43" s="51">
        <v>39</v>
      </c>
      <c r="B43" s="93" t="s">
        <v>58</v>
      </c>
      <c r="C43" s="117" t="s">
        <v>508</v>
      </c>
      <c r="D43" s="109" t="s">
        <v>290</v>
      </c>
      <c r="E43" s="63" t="s">
        <v>13</v>
      </c>
      <c r="F43" s="109" t="s">
        <v>90</v>
      </c>
      <c r="G43" s="110">
        <v>6.7</v>
      </c>
      <c r="H43" s="111" t="s">
        <v>10</v>
      </c>
      <c r="I43" s="111" t="s">
        <v>11</v>
      </c>
      <c r="J43" s="83" t="s">
        <v>782</v>
      </c>
      <c r="K43" s="83" t="s">
        <v>360</v>
      </c>
      <c r="L43" s="83"/>
    </row>
    <row r="44" spans="1:12" ht="15" customHeight="1" x14ac:dyDescent="0.25">
      <c r="A44" s="51">
        <v>40</v>
      </c>
      <c r="B44" s="93" t="s">
        <v>52</v>
      </c>
      <c r="C44" s="117" t="s">
        <v>446</v>
      </c>
      <c r="D44" s="109" t="s">
        <v>136</v>
      </c>
      <c r="E44" s="63" t="s">
        <v>13</v>
      </c>
      <c r="F44" s="109" t="s">
        <v>90</v>
      </c>
      <c r="G44" s="110">
        <v>7.2</v>
      </c>
      <c r="H44" s="111" t="s">
        <v>10</v>
      </c>
      <c r="I44" s="111" t="s">
        <v>11</v>
      </c>
      <c r="J44" s="83" t="s">
        <v>782</v>
      </c>
      <c r="K44" s="83" t="s">
        <v>360</v>
      </c>
      <c r="L44" s="83"/>
    </row>
    <row r="45" spans="1:12" ht="15" customHeight="1" x14ac:dyDescent="0.25">
      <c r="A45" s="51">
        <v>41</v>
      </c>
      <c r="B45" s="93" t="s">
        <v>36</v>
      </c>
      <c r="C45" s="117" t="s">
        <v>763</v>
      </c>
      <c r="D45" s="109" t="s">
        <v>223</v>
      </c>
      <c r="E45" s="63" t="s">
        <v>9</v>
      </c>
      <c r="F45" s="109" t="s">
        <v>90</v>
      </c>
      <c r="G45" s="110">
        <v>5.3</v>
      </c>
      <c r="H45" s="111" t="s">
        <v>61</v>
      </c>
      <c r="I45" s="111" t="s">
        <v>10</v>
      </c>
      <c r="J45" s="83"/>
      <c r="K45" s="83" t="s">
        <v>783</v>
      </c>
      <c r="L45" s="83"/>
    </row>
    <row r="46" spans="1:12" ht="15" customHeight="1" x14ac:dyDescent="0.25">
      <c r="A46" s="51">
        <v>42</v>
      </c>
      <c r="B46" s="124"/>
      <c r="C46" s="52"/>
      <c r="D46" s="45"/>
      <c r="E46" s="45"/>
      <c r="F46" s="45"/>
      <c r="G46" s="53"/>
      <c r="H46" s="54"/>
      <c r="I46" s="54"/>
      <c r="J46" s="55"/>
      <c r="K46" s="55"/>
      <c r="L46" s="55"/>
    </row>
    <row r="47" spans="1:12" ht="15" customHeight="1" x14ac:dyDescent="0.25">
      <c r="A47" s="51">
        <v>43</v>
      </c>
      <c r="B47" s="124"/>
      <c r="C47" s="52"/>
      <c r="D47" s="45"/>
      <c r="E47" s="45"/>
      <c r="F47" s="45"/>
      <c r="G47" s="53"/>
      <c r="H47" s="54"/>
      <c r="I47" s="54"/>
      <c r="J47" s="55"/>
      <c r="K47" s="55"/>
      <c r="L47" s="55"/>
    </row>
    <row r="49" spans="1:12" x14ac:dyDescent="0.25">
      <c r="A49" s="145" t="s">
        <v>13</v>
      </c>
      <c r="B49" s="145" t="s">
        <v>9</v>
      </c>
      <c r="C49" s="146" t="s">
        <v>106</v>
      </c>
      <c r="D49" s="146"/>
      <c r="E49" s="146"/>
      <c r="F49" s="146"/>
      <c r="G49" s="146"/>
      <c r="H49" s="147" t="s">
        <v>107</v>
      </c>
      <c r="I49" s="148"/>
      <c r="J49" s="148"/>
      <c r="K49" s="149"/>
      <c r="L49" s="145" t="s">
        <v>109</v>
      </c>
    </row>
    <row r="50" spans="1:12" s="58" customFormat="1" ht="11.25" customHeight="1" x14ac:dyDescent="0.2">
      <c r="A50" s="145"/>
      <c r="B50" s="145"/>
      <c r="C50" s="57" t="s">
        <v>21</v>
      </c>
      <c r="D50" s="57" t="s">
        <v>10</v>
      </c>
      <c r="E50" s="57" t="s">
        <v>105</v>
      </c>
      <c r="F50" s="57" t="s">
        <v>61</v>
      </c>
      <c r="G50" s="57" t="s">
        <v>61</v>
      </c>
      <c r="H50" s="57" t="s">
        <v>11</v>
      </c>
      <c r="I50" s="57" t="s">
        <v>10</v>
      </c>
      <c r="J50" s="57" t="s">
        <v>105</v>
      </c>
      <c r="K50" s="98" t="s">
        <v>362</v>
      </c>
      <c r="L50" s="145"/>
    </row>
    <row r="51" spans="1:12" x14ac:dyDescent="0.25">
      <c r="A51" s="59">
        <f>COUNTIF($E$5:$E$47,A49)</f>
        <v>22</v>
      </c>
      <c r="B51" s="59">
        <f>COUNTIF($E$5:$E$47,B49)</f>
        <v>19</v>
      </c>
      <c r="C51" s="59">
        <f>COUNTIF($H$5:$H$47,C50)</f>
        <v>1</v>
      </c>
      <c r="D51" s="59">
        <f t="shared" ref="D51:F51" si="0">COUNTIF($H$5:$H$47,D50)</f>
        <v>14</v>
      </c>
      <c r="E51" s="59">
        <f t="shared" si="0"/>
        <v>22</v>
      </c>
      <c r="F51" s="59">
        <f t="shared" si="0"/>
        <v>2</v>
      </c>
      <c r="G51" s="59">
        <f>COUNTIF($H$5:$H$47,G50)</f>
        <v>2</v>
      </c>
      <c r="H51" s="59">
        <f>COUNTIF($I$5:$I$47,H50)</f>
        <v>23</v>
      </c>
      <c r="I51" s="59">
        <f t="shared" ref="I51:K51" si="1">COUNTIF($I$5:$I$47,I50)</f>
        <v>11</v>
      </c>
      <c r="J51" s="59">
        <f t="shared" si="1"/>
        <v>4</v>
      </c>
      <c r="K51" s="59">
        <f t="shared" si="1"/>
        <v>2</v>
      </c>
      <c r="L51" s="60">
        <f>AVERAGE(G5:G47)</f>
        <v>6.5575000000000001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6:K47">
    <cfRule type="cellIs" dxfId="68" priority="20" stopIfTrue="1" operator="equal">
      <formula>"Chuyển trường"</formula>
    </cfRule>
  </conditionalFormatting>
  <conditionalFormatting sqref="K46:K47">
    <cfRule type="cellIs" dxfId="67" priority="18" stopIfTrue="1" operator="equal">
      <formula>"Chuyển đến"</formula>
    </cfRule>
  </conditionalFormatting>
  <conditionalFormatting sqref="L46:L47">
    <cfRule type="cellIs" dxfId="66" priority="7" stopIfTrue="1" operator="equal">
      <formula>"Chuyển trường"</formula>
    </cfRule>
  </conditionalFormatting>
  <conditionalFormatting sqref="L46:L47">
    <cfRule type="cellIs" dxfId="65" priority="6" stopIfTrue="1" operator="equal">
      <formula>"Chuyển đến"</formula>
    </cfRule>
  </conditionalFormatting>
  <conditionalFormatting sqref="L5:L29">
    <cfRule type="cellIs" dxfId="64" priority="1" stopIfTrue="1" operator="equal">
      <formula>"Chuyển đến"</formula>
    </cfRule>
  </conditionalFormatting>
  <conditionalFormatting sqref="K31:K44 K5:K29">
    <cfRule type="cellIs" dxfId="63" priority="3" stopIfTrue="1" operator="equal">
      <formula>"Chuyển đến"</formula>
    </cfRule>
  </conditionalFormatting>
  <conditionalFormatting sqref="L31:L44">
    <cfRule type="cellIs" dxfId="62" priority="2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37" zoomScale="85" zoomScaleNormal="85" zoomScalePageLayoutView="85" workbookViewId="0">
      <selection activeCell="P4" sqref="P4"/>
    </sheetView>
  </sheetViews>
  <sheetFormatPr defaultColWidth="8.85546875" defaultRowHeight="15" x14ac:dyDescent="0.25"/>
  <cols>
    <col min="1" max="1" width="5" style="56" customWidth="1"/>
    <col min="2" max="2" width="5.5703125" style="56" customWidth="1"/>
    <col min="3" max="3" width="21.85546875" style="56" customWidth="1"/>
    <col min="4" max="4" width="11" style="56" customWidth="1"/>
    <col min="5" max="5" width="6.42578125" style="56" customWidth="1"/>
    <col min="6" max="6" width="6.42578125" style="56" hidden="1" customWidth="1"/>
    <col min="7" max="7" width="6.42578125" style="56" customWidth="1"/>
    <col min="8" max="8" width="6.140625" style="56" customWidth="1"/>
    <col min="9" max="9" width="6.42578125" style="56" customWidth="1"/>
    <col min="10" max="10" width="7.140625" style="56" customWidth="1"/>
    <col min="11" max="11" width="10.5703125" style="56" customWidth="1"/>
    <col min="12" max="12" width="8" style="56" customWidth="1"/>
    <col min="13" max="16384" width="8.85546875" style="56"/>
  </cols>
  <sheetData>
    <row r="1" spans="1:12" s="48" customFormat="1" ht="25.5" customHeight="1" x14ac:dyDescent="0.25">
      <c r="A1" s="35" t="s">
        <v>60</v>
      </c>
      <c r="B1" s="36"/>
      <c r="C1" s="37"/>
      <c r="D1" s="37"/>
      <c r="E1" s="37"/>
      <c r="F1" s="36"/>
      <c r="G1" s="37"/>
      <c r="H1" s="38"/>
      <c r="I1" s="37"/>
      <c r="K1" s="39" t="s">
        <v>789</v>
      </c>
    </row>
    <row r="2" spans="1:12" s="48" customFormat="1" ht="20.25" x14ac:dyDescent="0.25">
      <c r="A2" s="143" t="s">
        <v>781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48" customFormat="1" ht="18.75" x14ac:dyDescent="0.25">
      <c r="A3" s="144" t="str">
        <f>"LỚP: "&amp;F5&amp;" - GVCN: ………………………………………"</f>
        <v>LỚP: 11A3 - GVCN: ………………………………………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2" s="50" customFormat="1" ht="25.5" x14ac:dyDescent="0.25">
      <c r="A4" s="49" t="s">
        <v>0</v>
      </c>
      <c r="B4" s="49" t="s">
        <v>59</v>
      </c>
      <c r="C4" s="49" t="s">
        <v>384</v>
      </c>
      <c r="D4" s="49" t="s">
        <v>1</v>
      </c>
      <c r="E4" s="49" t="s">
        <v>2</v>
      </c>
      <c r="F4" s="49" t="s">
        <v>88</v>
      </c>
      <c r="G4" s="49" t="s">
        <v>780</v>
      </c>
      <c r="H4" s="49" t="s">
        <v>4</v>
      </c>
      <c r="I4" s="49" t="s">
        <v>5</v>
      </c>
      <c r="J4" s="49" t="s">
        <v>6</v>
      </c>
      <c r="K4" s="49" t="s">
        <v>7</v>
      </c>
      <c r="L4" s="49" t="s">
        <v>104</v>
      </c>
    </row>
    <row r="5" spans="1:12" ht="15" customHeight="1" x14ac:dyDescent="0.25">
      <c r="A5" s="51">
        <v>1</v>
      </c>
      <c r="B5" s="93" t="s">
        <v>32</v>
      </c>
      <c r="C5" s="117" t="s">
        <v>465</v>
      </c>
      <c r="D5" s="109" t="s">
        <v>171</v>
      </c>
      <c r="E5" s="63" t="s">
        <v>13</v>
      </c>
      <c r="F5" s="109" t="s">
        <v>91</v>
      </c>
      <c r="G5" s="110">
        <v>7.1</v>
      </c>
      <c r="H5" s="111" t="s">
        <v>10</v>
      </c>
      <c r="I5" s="111" t="s">
        <v>11</v>
      </c>
      <c r="J5" s="83" t="s">
        <v>782</v>
      </c>
      <c r="K5" s="83" t="s">
        <v>360</v>
      </c>
      <c r="L5" s="83"/>
    </row>
    <row r="6" spans="1:12" ht="15" customHeight="1" x14ac:dyDescent="0.25">
      <c r="A6" s="51">
        <v>2</v>
      </c>
      <c r="B6" s="93" t="s">
        <v>8</v>
      </c>
      <c r="C6" s="117" t="s">
        <v>585</v>
      </c>
      <c r="D6" s="109" t="s">
        <v>117</v>
      </c>
      <c r="E6" s="63" t="s">
        <v>9</v>
      </c>
      <c r="F6" s="109" t="s">
        <v>91</v>
      </c>
      <c r="G6" s="110">
        <v>6.5</v>
      </c>
      <c r="H6" s="111" t="s">
        <v>105</v>
      </c>
      <c r="I6" s="111" t="s">
        <v>10</v>
      </c>
      <c r="J6" s="83"/>
      <c r="K6" s="83" t="s">
        <v>360</v>
      </c>
      <c r="L6" s="83"/>
    </row>
    <row r="7" spans="1:12" ht="15" customHeight="1" x14ac:dyDescent="0.25">
      <c r="A7" s="51">
        <v>3</v>
      </c>
      <c r="B7" s="93" t="s">
        <v>49</v>
      </c>
      <c r="C7" s="117" t="s">
        <v>552</v>
      </c>
      <c r="D7" s="109" t="s">
        <v>285</v>
      </c>
      <c r="E7" s="63" t="s">
        <v>13</v>
      </c>
      <c r="F7" s="109" t="s">
        <v>91</v>
      </c>
      <c r="G7" s="110">
        <v>6.8</v>
      </c>
      <c r="H7" s="111" t="s">
        <v>105</v>
      </c>
      <c r="I7" s="111" t="s">
        <v>10</v>
      </c>
      <c r="J7" s="83"/>
      <c r="K7" s="83" t="s">
        <v>360</v>
      </c>
      <c r="L7" s="83"/>
    </row>
    <row r="8" spans="1:12" ht="15" customHeight="1" x14ac:dyDescent="0.25">
      <c r="A8" s="51">
        <v>4</v>
      </c>
      <c r="B8" s="93" t="s">
        <v>8</v>
      </c>
      <c r="C8" s="117" t="s">
        <v>657</v>
      </c>
      <c r="D8" s="109" t="s">
        <v>119</v>
      </c>
      <c r="E8" s="63" t="s">
        <v>9</v>
      </c>
      <c r="F8" s="109" t="s">
        <v>91</v>
      </c>
      <c r="G8" s="110">
        <v>6.1</v>
      </c>
      <c r="H8" s="111" t="s">
        <v>105</v>
      </c>
      <c r="I8" s="111" t="s">
        <v>10</v>
      </c>
      <c r="J8" s="83"/>
      <c r="K8" s="83" t="s">
        <v>360</v>
      </c>
      <c r="L8" s="83"/>
    </row>
    <row r="9" spans="1:12" ht="15" customHeight="1" x14ac:dyDescent="0.25">
      <c r="A9" s="51">
        <v>5</v>
      </c>
      <c r="B9" s="93" t="s">
        <v>58</v>
      </c>
      <c r="C9" s="117" t="s">
        <v>687</v>
      </c>
      <c r="D9" s="109" t="s">
        <v>207</v>
      </c>
      <c r="E9" s="63" t="s">
        <v>13</v>
      </c>
      <c r="F9" s="109" t="s">
        <v>91</v>
      </c>
      <c r="G9" s="110">
        <v>5.9</v>
      </c>
      <c r="H9" s="111" t="s">
        <v>105</v>
      </c>
      <c r="I9" s="111" t="s">
        <v>14</v>
      </c>
      <c r="J9" s="83"/>
      <c r="K9" s="83" t="s">
        <v>360</v>
      </c>
      <c r="L9" s="83" t="s">
        <v>383</v>
      </c>
    </row>
    <row r="10" spans="1:12" ht="15" customHeight="1" x14ac:dyDescent="0.25">
      <c r="A10" s="51">
        <v>6</v>
      </c>
      <c r="B10" s="93" t="s">
        <v>58</v>
      </c>
      <c r="C10" s="117" t="s">
        <v>482</v>
      </c>
      <c r="D10" s="109" t="s">
        <v>201</v>
      </c>
      <c r="E10" s="63" t="s">
        <v>13</v>
      </c>
      <c r="F10" s="109" t="s">
        <v>91</v>
      </c>
      <c r="G10" s="110">
        <v>6.9</v>
      </c>
      <c r="H10" s="111" t="s">
        <v>10</v>
      </c>
      <c r="I10" s="111" t="s">
        <v>10</v>
      </c>
      <c r="J10" s="83" t="s">
        <v>782</v>
      </c>
      <c r="K10" s="83" t="s">
        <v>360</v>
      </c>
      <c r="L10" s="83"/>
    </row>
    <row r="11" spans="1:12" ht="15" customHeight="1" x14ac:dyDescent="0.25">
      <c r="A11" s="51">
        <v>7</v>
      </c>
      <c r="B11" s="93" t="s">
        <v>51</v>
      </c>
      <c r="C11" s="117" t="s">
        <v>698</v>
      </c>
      <c r="D11" s="109" t="s">
        <v>220</v>
      </c>
      <c r="E11" s="63" t="s">
        <v>13</v>
      </c>
      <c r="F11" s="109" t="s">
        <v>91</v>
      </c>
      <c r="G11" s="110">
        <v>5.9</v>
      </c>
      <c r="H11" s="111" t="s">
        <v>105</v>
      </c>
      <c r="I11" s="111" t="s">
        <v>10</v>
      </c>
      <c r="J11" s="83"/>
      <c r="K11" s="83" t="s">
        <v>360</v>
      </c>
      <c r="L11" s="83"/>
    </row>
    <row r="12" spans="1:12" ht="15" customHeight="1" x14ac:dyDescent="0.25">
      <c r="A12" s="51">
        <v>8</v>
      </c>
      <c r="B12" s="93" t="s">
        <v>42</v>
      </c>
      <c r="C12" s="117" t="s">
        <v>501</v>
      </c>
      <c r="D12" s="109" t="s">
        <v>250</v>
      </c>
      <c r="E12" s="63" t="s">
        <v>13</v>
      </c>
      <c r="F12" s="109" t="s">
        <v>91</v>
      </c>
      <c r="G12" s="110">
        <v>6.8</v>
      </c>
      <c r="H12" s="111" t="s">
        <v>10</v>
      </c>
      <c r="I12" s="111" t="s">
        <v>11</v>
      </c>
      <c r="J12" s="83" t="s">
        <v>782</v>
      </c>
      <c r="K12" s="83" t="s">
        <v>360</v>
      </c>
      <c r="L12" s="83"/>
    </row>
    <row r="13" spans="1:12" ht="15" customHeight="1" x14ac:dyDescent="0.25">
      <c r="A13" s="51">
        <v>9</v>
      </c>
      <c r="B13" s="93" t="s">
        <v>32</v>
      </c>
      <c r="C13" s="117" t="s">
        <v>530</v>
      </c>
      <c r="D13" s="109" t="s">
        <v>37</v>
      </c>
      <c r="E13" s="63" t="s">
        <v>13</v>
      </c>
      <c r="F13" s="109" t="s">
        <v>91</v>
      </c>
      <c r="G13" s="110">
        <v>6.7</v>
      </c>
      <c r="H13" s="111" t="s">
        <v>359</v>
      </c>
      <c r="I13" s="111" t="s">
        <v>362</v>
      </c>
      <c r="J13" s="83"/>
      <c r="K13" s="83" t="s">
        <v>784</v>
      </c>
      <c r="L13" s="83"/>
    </row>
    <row r="14" spans="1:12" ht="15" customHeight="1" x14ac:dyDescent="0.25">
      <c r="A14" s="51">
        <v>10</v>
      </c>
      <c r="B14" s="93" t="s">
        <v>40</v>
      </c>
      <c r="C14" s="117" t="s">
        <v>556</v>
      </c>
      <c r="D14" s="109" t="s">
        <v>227</v>
      </c>
      <c r="E14" s="63" t="s">
        <v>13</v>
      </c>
      <c r="F14" s="109" t="s">
        <v>91</v>
      </c>
      <c r="G14" s="110">
        <v>6.6</v>
      </c>
      <c r="H14" s="111" t="s">
        <v>105</v>
      </c>
      <c r="I14" s="111" t="s">
        <v>11</v>
      </c>
      <c r="J14" s="83"/>
      <c r="K14" s="83" t="s">
        <v>360</v>
      </c>
      <c r="L14" s="83"/>
    </row>
    <row r="15" spans="1:12" ht="15" customHeight="1" x14ac:dyDescent="0.25">
      <c r="A15" s="51">
        <v>11</v>
      </c>
      <c r="B15" s="93" t="s">
        <v>36</v>
      </c>
      <c r="C15" s="117" t="s">
        <v>662</v>
      </c>
      <c r="D15" s="109" t="s">
        <v>205</v>
      </c>
      <c r="E15" s="63" t="s">
        <v>13</v>
      </c>
      <c r="F15" s="109" t="s">
        <v>91</v>
      </c>
      <c r="G15" s="110">
        <v>6.1</v>
      </c>
      <c r="H15" s="111" t="s">
        <v>105</v>
      </c>
      <c r="I15" s="111" t="s">
        <v>11</v>
      </c>
      <c r="J15" s="83"/>
      <c r="K15" s="83" t="s">
        <v>360</v>
      </c>
      <c r="L15" s="83"/>
    </row>
    <row r="16" spans="1:12" ht="15" customHeight="1" x14ac:dyDescent="0.25">
      <c r="A16" s="51">
        <v>12</v>
      </c>
      <c r="B16" s="93" t="s">
        <v>55</v>
      </c>
      <c r="C16" s="117" t="s">
        <v>542</v>
      </c>
      <c r="D16" s="109" t="s">
        <v>122</v>
      </c>
      <c r="E16" s="63" t="s">
        <v>13</v>
      </c>
      <c r="F16" s="109" t="s">
        <v>91</v>
      </c>
      <c r="G16" s="110">
        <v>6.9</v>
      </c>
      <c r="H16" s="111" t="s">
        <v>105</v>
      </c>
      <c r="I16" s="111" t="s">
        <v>11</v>
      </c>
      <c r="J16" s="83"/>
      <c r="K16" s="83" t="s">
        <v>360</v>
      </c>
      <c r="L16" s="83"/>
    </row>
    <row r="17" spans="1:12" ht="15" customHeight="1" x14ac:dyDescent="0.25">
      <c r="A17" s="51">
        <v>13</v>
      </c>
      <c r="B17" s="93" t="s">
        <v>24</v>
      </c>
      <c r="C17" s="117" t="s">
        <v>725</v>
      </c>
      <c r="D17" s="109" t="s">
        <v>153</v>
      </c>
      <c r="E17" s="63" t="s">
        <v>9</v>
      </c>
      <c r="F17" s="109" t="s">
        <v>91</v>
      </c>
      <c r="G17" s="110">
        <v>5.6</v>
      </c>
      <c r="H17" s="111" t="s">
        <v>105</v>
      </c>
      <c r="I17" s="111" t="s">
        <v>11</v>
      </c>
      <c r="J17" s="83"/>
      <c r="K17" s="83" t="s">
        <v>360</v>
      </c>
      <c r="L17" s="83"/>
    </row>
    <row r="18" spans="1:12" ht="15" customHeight="1" x14ac:dyDescent="0.25">
      <c r="A18" s="51">
        <v>14</v>
      </c>
      <c r="B18" s="125" t="s">
        <v>36</v>
      </c>
      <c r="C18" s="67" t="s">
        <v>692</v>
      </c>
      <c r="D18" s="63" t="s">
        <v>207</v>
      </c>
      <c r="E18" s="63" t="s">
        <v>9</v>
      </c>
      <c r="F18" s="109" t="s">
        <v>91</v>
      </c>
      <c r="G18" s="68">
        <v>5.9</v>
      </c>
      <c r="H18" s="69" t="s">
        <v>105</v>
      </c>
      <c r="I18" s="69" t="s">
        <v>362</v>
      </c>
      <c r="J18" s="83"/>
      <c r="K18" s="83" t="s">
        <v>784</v>
      </c>
      <c r="L18" s="83"/>
    </row>
    <row r="19" spans="1:12" ht="15" customHeight="1" x14ac:dyDescent="0.25">
      <c r="A19" s="51">
        <v>15</v>
      </c>
      <c r="B19" s="93" t="s">
        <v>32</v>
      </c>
      <c r="C19" s="117" t="s">
        <v>486</v>
      </c>
      <c r="D19" s="109" t="s">
        <v>179</v>
      </c>
      <c r="E19" s="63" t="s">
        <v>9</v>
      </c>
      <c r="F19" s="109" t="s">
        <v>91</v>
      </c>
      <c r="G19" s="110">
        <v>6.9</v>
      </c>
      <c r="H19" s="111" t="s">
        <v>10</v>
      </c>
      <c r="I19" s="111" t="s">
        <v>11</v>
      </c>
      <c r="J19" s="83" t="s">
        <v>782</v>
      </c>
      <c r="K19" s="83" t="s">
        <v>360</v>
      </c>
      <c r="L19" s="83"/>
    </row>
    <row r="20" spans="1:12" ht="15" customHeight="1" x14ac:dyDescent="0.25">
      <c r="A20" s="51">
        <v>16</v>
      </c>
      <c r="B20" s="93" t="s">
        <v>45</v>
      </c>
      <c r="C20" s="117" t="s">
        <v>398</v>
      </c>
      <c r="D20" s="109" t="s">
        <v>269</v>
      </c>
      <c r="E20" s="63" t="s">
        <v>13</v>
      </c>
      <c r="F20" s="109" t="s">
        <v>91</v>
      </c>
      <c r="G20" s="110">
        <v>8</v>
      </c>
      <c r="H20" s="111" t="s">
        <v>10</v>
      </c>
      <c r="I20" s="111" t="s">
        <v>11</v>
      </c>
      <c r="J20" s="83" t="s">
        <v>782</v>
      </c>
      <c r="K20" s="83" t="s">
        <v>360</v>
      </c>
      <c r="L20" s="83"/>
    </row>
    <row r="21" spans="1:12" ht="15" customHeight="1" x14ac:dyDescent="0.25">
      <c r="A21" s="51">
        <v>17</v>
      </c>
      <c r="B21" s="93" t="s">
        <v>40</v>
      </c>
      <c r="C21" s="117" t="s">
        <v>681</v>
      </c>
      <c r="D21" s="109" t="s">
        <v>234</v>
      </c>
      <c r="E21" s="63" t="s">
        <v>13</v>
      </c>
      <c r="F21" s="109" t="s">
        <v>91</v>
      </c>
      <c r="G21" s="110">
        <v>6</v>
      </c>
      <c r="H21" s="111" t="s">
        <v>105</v>
      </c>
      <c r="I21" s="111" t="s">
        <v>11</v>
      </c>
      <c r="J21" s="83"/>
      <c r="K21" s="83" t="s">
        <v>360</v>
      </c>
      <c r="L21" s="83"/>
    </row>
    <row r="22" spans="1:12" ht="15" customHeight="1" x14ac:dyDescent="0.25">
      <c r="A22" s="51">
        <v>18</v>
      </c>
      <c r="B22" s="93" t="s">
        <v>8</v>
      </c>
      <c r="C22" s="117" t="s">
        <v>116</v>
      </c>
      <c r="D22" s="109" t="s">
        <v>128</v>
      </c>
      <c r="E22" s="63" t="s">
        <v>13</v>
      </c>
      <c r="F22" s="109" t="s">
        <v>91</v>
      </c>
      <c r="G22" s="110">
        <v>6.3</v>
      </c>
      <c r="H22" s="111" t="s">
        <v>105</v>
      </c>
      <c r="I22" s="111" t="s">
        <v>14</v>
      </c>
      <c r="J22" s="83"/>
      <c r="K22" s="83" t="s">
        <v>360</v>
      </c>
      <c r="L22" s="83"/>
    </row>
    <row r="23" spans="1:12" ht="15" customHeight="1" x14ac:dyDescent="0.25">
      <c r="A23" s="51">
        <v>19</v>
      </c>
      <c r="B23" s="93" t="s">
        <v>8</v>
      </c>
      <c r="C23" s="117" t="s">
        <v>522</v>
      </c>
      <c r="D23" s="109" t="s">
        <v>129</v>
      </c>
      <c r="E23" s="63" t="s">
        <v>13</v>
      </c>
      <c r="F23" s="109" t="s">
        <v>91</v>
      </c>
      <c r="G23" s="110">
        <v>6.5</v>
      </c>
      <c r="H23" s="111" t="s">
        <v>10</v>
      </c>
      <c r="I23" s="111" t="s">
        <v>11</v>
      </c>
      <c r="J23" s="83" t="s">
        <v>782</v>
      </c>
      <c r="K23" s="83" t="s">
        <v>360</v>
      </c>
      <c r="L23" s="83"/>
    </row>
    <row r="24" spans="1:12" ht="15" customHeight="1" x14ac:dyDescent="0.25">
      <c r="A24" s="51">
        <v>20</v>
      </c>
      <c r="B24" s="93" t="s">
        <v>51</v>
      </c>
      <c r="C24" s="117" t="s">
        <v>514</v>
      </c>
      <c r="D24" s="109" t="s">
        <v>140</v>
      </c>
      <c r="E24" s="63" t="s">
        <v>9</v>
      </c>
      <c r="F24" s="109" t="s">
        <v>91</v>
      </c>
      <c r="G24" s="110">
        <v>6.7</v>
      </c>
      <c r="H24" s="111" t="s">
        <v>10</v>
      </c>
      <c r="I24" s="111" t="s">
        <v>11</v>
      </c>
      <c r="J24" s="83" t="s">
        <v>782</v>
      </c>
      <c r="K24" s="83" t="s">
        <v>360</v>
      </c>
      <c r="L24" s="83"/>
    </row>
    <row r="25" spans="1:12" ht="15" customHeight="1" x14ac:dyDescent="0.25">
      <c r="A25" s="51">
        <v>21</v>
      </c>
      <c r="B25" s="93" t="s">
        <v>45</v>
      </c>
      <c r="C25" s="117" t="s">
        <v>720</v>
      </c>
      <c r="D25" s="109" t="s">
        <v>272</v>
      </c>
      <c r="E25" s="63" t="s">
        <v>9</v>
      </c>
      <c r="F25" s="109" t="s">
        <v>91</v>
      </c>
      <c r="G25" s="110">
        <v>5.7</v>
      </c>
      <c r="H25" s="111" t="s">
        <v>105</v>
      </c>
      <c r="I25" s="111" t="s">
        <v>11</v>
      </c>
      <c r="J25" s="83"/>
      <c r="K25" s="83" t="s">
        <v>360</v>
      </c>
      <c r="L25" s="83"/>
    </row>
    <row r="26" spans="1:12" ht="15" customHeight="1" x14ac:dyDescent="0.25">
      <c r="A26" s="51">
        <v>22</v>
      </c>
      <c r="B26" s="93" t="s">
        <v>36</v>
      </c>
      <c r="C26" s="117" t="s">
        <v>650</v>
      </c>
      <c r="D26" s="109" t="s">
        <v>210</v>
      </c>
      <c r="E26" s="63" t="s">
        <v>9</v>
      </c>
      <c r="F26" s="109" t="s">
        <v>91</v>
      </c>
      <c r="G26" s="110">
        <v>6.2</v>
      </c>
      <c r="H26" s="111" t="s">
        <v>105</v>
      </c>
      <c r="I26" s="111" t="s">
        <v>10</v>
      </c>
      <c r="J26" s="83"/>
      <c r="K26" s="83" t="s">
        <v>360</v>
      </c>
      <c r="L26" s="83"/>
    </row>
    <row r="27" spans="1:12" ht="15" customHeight="1" x14ac:dyDescent="0.25">
      <c r="A27" s="51">
        <v>23</v>
      </c>
      <c r="B27" s="93" t="s">
        <v>32</v>
      </c>
      <c r="C27" s="117" t="s">
        <v>405</v>
      </c>
      <c r="D27" s="109" t="s">
        <v>184</v>
      </c>
      <c r="E27" s="63" t="s">
        <v>9</v>
      </c>
      <c r="F27" s="109" t="s">
        <v>91</v>
      </c>
      <c r="G27" s="110">
        <v>7.8</v>
      </c>
      <c r="H27" s="111" t="s">
        <v>10</v>
      </c>
      <c r="I27" s="111" t="s">
        <v>11</v>
      </c>
      <c r="J27" s="83" t="s">
        <v>782</v>
      </c>
      <c r="K27" s="83" t="s">
        <v>360</v>
      </c>
      <c r="L27" s="83"/>
    </row>
    <row r="28" spans="1:12" ht="15" customHeight="1" x14ac:dyDescent="0.25">
      <c r="A28" s="51">
        <v>24</v>
      </c>
      <c r="B28" s="126" t="s">
        <v>95</v>
      </c>
      <c r="C28" s="117" t="s">
        <v>777</v>
      </c>
      <c r="D28" s="62" t="s">
        <v>372</v>
      </c>
      <c r="E28" s="109" t="s">
        <v>13</v>
      </c>
      <c r="F28" s="109" t="s">
        <v>91</v>
      </c>
      <c r="G28" s="110"/>
      <c r="H28" s="111"/>
      <c r="I28" s="111"/>
      <c r="J28" s="83"/>
      <c r="K28" s="83" t="s">
        <v>785</v>
      </c>
      <c r="L28" s="83"/>
    </row>
    <row r="29" spans="1:12" ht="15" customHeight="1" x14ac:dyDescent="0.25">
      <c r="A29" s="51">
        <v>25</v>
      </c>
      <c r="B29" s="93" t="s">
        <v>58</v>
      </c>
      <c r="C29" s="117" t="s">
        <v>449</v>
      </c>
      <c r="D29" s="109" t="s">
        <v>199</v>
      </c>
      <c r="E29" s="63" t="s">
        <v>9</v>
      </c>
      <c r="F29" s="109" t="s">
        <v>91</v>
      </c>
      <c r="G29" s="110">
        <v>7.2</v>
      </c>
      <c r="H29" s="111" t="s">
        <v>10</v>
      </c>
      <c r="I29" s="111" t="s">
        <v>10</v>
      </c>
      <c r="J29" s="83" t="s">
        <v>782</v>
      </c>
      <c r="K29" s="83" t="s">
        <v>360</v>
      </c>
      <c r="L29" s="83"/>
    </row>
    <row r="30" spans="1:12" ht="15" customHeight="1" x14ac:dyDescent="0.25">
      <c r="A30" s="51">
        <v>26</v>
      </c>
      <c r="B30" s="93" t="s">
        <v>24</v>
      </c>
      <c r="C30" s="117" t="s">
        <v>761</v>
      </c>
      <c r="D30" s="109" t="s">
        <v>161</v>
      </c>
      <c r="E30" s="63" t="s">
        <v>13</v>
      </c>
      <c r="F30" s="109" t="s">
        <v>91</v>
      </c>
      <c r="G30" s="110">
        <v>5.4</v>
      </c>
      <c r="H30" s="111" t="s">
        <v>61</v>
      </c>
      <c r="I30" s="111" t="s">
        <v>14</v>
      </c>
      <c r="J30" s="83"/>
      <c r="K30" s="83" t="s">
        <v>783</v>
      </c>
      <c r="L30" s="83"/>
    </row>
    <row r="31" spans="1:12" ht="15" customHeight="1" x14ac:dyDescent="0.25">
      <c r="A31" s="51">
        <v>27</v>
      </c>
      <c r="B31" s="93" t="s">
        <v>45</v>
      </c>
      <c r="C31" s="117" t="s">
        <v>706</v>
      </c>
      <c r="D31" s="109" t="s">
        <v>163</v>
      </c>
      <c r="E31" s="63" t="s">
        <v>13</v>
      </c>
      <c r="F31" s="109" t="s">
        <v>91</v>
      </c>
      <c r="G31" s="110">
        <v>5.8</v>
      </c>
      <c r="H31" s="111" t="s">
        <v>105</v>
      </c>
      <c r="I31" s="111" t="s">
        <v>11</v>
      </c>
      <c r="J31" s="83"/>
      <c r="K31" s="83" t="s">
        <v>360</v>
      </c>
      <c r="L31" s="83"/>
    </row>
    <row r="32" spans="1:12" ht="15" customHeight="1" x14ac:dyDescent="0.25">
      <c r="A32" s="51">
        <v>28</v>
      </c>
      <c r="B32" s="93" t="s">
        <v>40</v>
      </c>
      <c r="C32" s="117" t="s">
        <v>628</v>
      </c>
      <c r="D32" s="109" t="s">
        <v>238</v>
      </c>
      <c r="E32" s="63" t="s">
        <v>9</v>
      </c>
      <c r="F32" s="109" t="s">
        <v>91</v>
      </c>
      <c r="G32" s="110">
        <v>6.3</v>
      </c>
      <c r="H32" s="111" t="s">
        <v>105</v>
      </c>
      <c r="I32" s="111" t="s">
        <v>14</v>
      </c>
      <c r="J32" s="83"/>
      <c r="K32" s="83" t="s">
        <v>360</v>
      </c>
      <c r="L32" s="83"/>
    </row>
    <row r="33" spans="1:12" ht="15" customHeight="1" x14ac:dyDescent="0.25">
      <c r="A33" s="51">
        <v>29</v>
      </c>
      <c r="B33" s="93" t="s">
        <v>32</v>
      </c>
      <c r="C33" s="117" t="s">
        <v>421</v>
      </c>
      <c r="D33" s="109" t="s">
        <v>192</v>
      </c>
      <c r="E33" s="63" t="s">
        <v>9</v>
      </c>
      <c r="F33" s="109" t="s">
        <v>91</v>
      </c>
      <c r="G33" s="110">
        <v>7.6</v>
      </c>
      <c r="H33" s="111" t="s">
        <v>10</v>
      </c>
      <c r="I33" s="111" t="s">
        <v>11</v>
      </c>
      <c r="J33" s="83" t="s">
        <v>782</v>
      </c>
      <c r="K33" s="83" t="s">
        <v>360</v>
      </c>
      <c r="L33" s="83"/>
    </row>
    <row r="34" spans="1:12" ht="15" customHeight="1" x14ac:dyDescent="0.25">
      <c r="A34" s="51">
        <v>30</v>
      </c>
      <c r="B34" s="93" t="s">
        <v>42</v>
      </c>
      <c r="C34" s="117" t="s">
        <v>613</v>
      </c>
      <c r="D34" s="109" t="s">
        <v>180</v>
      </c>
      <c r="E34" s="63" t="s">
        <v>9</v>
      </c>
      <c r="F34" s="109" t="s">
        <v>91</v>
      </c>
      <c r="G34" s="110">
        <v>6.4</v>
      </c>
      <c r="H34" s="111" t="s">
        <v>105</v>
      </c>
      <c r="I34" s="111" t="s">
        <v>10</v>
      </c>
      <c r="J34" s="83"/>
      <c r="K34" s="83" t="s">
        <v>360</v>
      </c>
      <c r="L34" s="83"/>
    </row>
    <row r="35" spans="1:12" ht="15" customHeight="1" x14ac:dyDescent="0.25">
      <c r="A35" s="51">
        <v>31</v>
      </c>
      <c r="B35" s="93" t="s">
        <v>45</v>
      </c>
      <c r="C35" s="117" t="s">
        <v>599</v>
      </c>
      <c r="D35" s="117" t="s">
        <v>148</v>
      </c>
      <c r="E35" s="63" t="s">
        <v>13</v>
      </c>
      <c r="F35" s="109" t="s">
        <v>91</v>
      </c>
      <c r="G35" s="110">
        <v>6.5</v>
      </c>
      <c r="H35" s="111" t="s">
        <v>105</v>
      </c>
      <c r="I35" s="111" t="s">
        <v>11</v>
      </c>
      <c r="J35" s="83"/>
      <c r="K35" s="83" t="s">
        <v>360</v>
      </c>
      <c r="L35" s="83"/>
    </row>
    <row r="36" spans="1:12" ht="15" customHeight="1" x14ac:dyDescent="0.25">
      <c r="A36" s="51">
        <v>32</v>
      </c>
      <c r="B36" s="93" t="s">
        <v>55</v>
      </c>
      <c r="C36" s="117" t="s">
        <v>433</v>
      </c>
      <c r="D36" s="109" t="s">
        <v>185</v>
      </c>
      <c r="E36" s="63" t="s">
        <v>13</v>
      </c>
      <c r="F36" s="109" t="s">
        <v>91</v>
      </c>
      <c r="G36" s="110">
        <v>7.4</v>
      </c>
      <c r="H36" s="111" t="s">
        <v>10</v>
      </c>
      <c r="I36" s="111" t="s">
        <v>11</v>
      </c>
      <c r="J36" s="83" t="s">
        <v>782</v>
      </c>
      <c r="K36" s="83" t="s">
        <v>360</v>
      </c>
      <c r="L36" s="83"/>
    </row>
    <row r="37" spans="1:12" ht="15" customHeight="1" x14ac:dyDescent="0.25">
      <c r="A37" s="51">
        <v>33</v>
      </c>
      <c r="B37" s="93" t="s">
        <v>58</v>
      </c>
      <c r="C37" s="117" t="s">
        <v>737</v>
      </c>
      <c r="D37" s="109" t="s">
        <v>336</v>
      </c>
      <c r="E37" s="63" t="s">
        <v>9</v>
      </c>
      <c r="F37" s="109" t="s">
        <v>91</v>
      </c>
      <c r="G37" s="110">
        <v>5.3</v>
      </c>
      <c r="H37" s="111" t="s">
        <v>105</v>
      </c>
      <c r="I37" s="111" t="s">
        <v>11</v>
      </c>
      <c r="J37" s="83"/>
      <c r="K37" s="83" t="s">
        <v>360</v>
      </c>
      <c r="L37" s="83"/>
    </row>
    <row r="38" spans="1:12" ht="15" customHeight="1" x14ac:dyDescent="0.25">
      <c r="A38" s="51">
        <v>34</v>
      </c>
      <c r="B38" s="93" t="s">
        <v>58</v>
      </c>
      <c r="C38" s="117" t="s">
        <v>545</v>
      </c>
      <c r="D38" s="109" t="s">
        <v>354</v>
      </c>
      <c r="E38" s="63" t="s">
        <v>9</v>
      </c>
      <c r="F38" s="109" t="s">
        <v>91</v>
      </c>
      <c r="G38" s="110">
        <v>6.8</v>
      </c>
      <c r="H38" s="111" t="s">
        <v>105</v>
      </c>
      <c r="I38" s="111" t="s">
        <v>11</v>
      </c>
      <c r="J38" s="83"/>
      <c r="K38" s="83" t="s">
        <v>360</v>
      </c>
      <c r="L38" s="83"/>
    </row>
    <row r="39" spans="1:12" ht="15" customHeight="1" x14ac:dyDescent="0.25">
      <c r="A39" s="51">
        <v>35</v>
      </c>
      <c r="B39" s="93" t="s">
        <v>55</v>
      </c>
      <c r="C39" s="117" t="s">
        <v>746</v>
      </c>
      <c r="D39" s="109" t="s">
        <v>340</v>
      </c>
      <c r="E39" s="63" t="s">
        <v>13</v>
      </c>
      <c r="F39" s="109" t="s">
        <v>91</v>
      </c>
      <c r="G39" s="110">
        <v>6.4</v>
      </c>
      <c r="H39" s="111" t="s">
        <v>61</v>
      </c>
      <c r="I39" s="111" t="s">
        <v>11</v>
      </c>
      <c r="J39" s="83"/>
      <c r="K39" s="83" t="s">
        <v>783</v>
      </c>
      <c r="L39" s="83"/>
    </row>
    <row r="40" spans="1:12" ht="15" customHeight="1" x14ac:dyDescent="0.25">
      <c r="A40" s="51">
        <v>36</v>
      </c>
      <c r="B40" s="93" t="s">
        <v>58</v>
      </c>
      <c r="C40" s="117" t="s">
        <v>559</v>
      </c>
      <c r="D40" s="109" t="s">
        <v>43</v>
      </c>
      <c r="E40" s="63" t="s">
        <v>13</v>
      </c>
      <c r="F40" s="109" t="s">
        <v>91</v>
      </c>
      <c r="G40" s="110">
        <v>6.7</v>
      </c>
      <c r="H40" s="111" t="s">
        <v>105</v>
      </c>
      <c r="I40" s="111" t="s">
        <v>11</v>
      </c>
      <c r="J40" s="83"/>
      <c r="K40" s="83" t="s">
        <v>360</v>
      </c>
      <c r="L40" s="83"/>
    </row>
    <row r="41" spans="1:12" ht="15" customHeight="1" x14ac:dyDescent="0.25">
      <c r="A41" s="51">
        <v>37</v>
      </c>
      <c r="B41" s="93" t="s">
        <v>32</v>
      </c>
      <c r="C41" s="117" t="s">
        <v>393</v>
      </c>
      <c r="D41" s="109" t="s">
        <v>195</v>
      </c>
      <c r="E41" s="63" t="s">
        <v>9</v>
      </c>
      <c r="F41" s="109" t="s">
        <v>91</v>
      </c>
      <c r="G41" s="110">
        <v>8.1</v>
      </c>
      <c r="H41" s="111" t="s">
        <v>21</v>
      </c>
      <c r="I41" s="111" t="s">
        <v>11</v>
      </c>
      <c r="J41" s="83" t="s">
        <v>21</v>
      </c>
      <c r="K41" s="83" t="s">
        <v>360</v>
      </c>
      <c r="L41" s="83"/>
    </row>
    <row r="42" spans="1:12" ht="15" customHeight="1" x14ac:dyDescent="0.25">
      <c r="A42" s="51">
        <v>38</v>
      </c>
      <c r="B42" s="93" t="s">
        <v>32</v>
      </c>
      <c r="C42" s="117" t="s">
        <v>466</v>
      </c>
      <c r="D42" s="109" t="s">
        <v>196</v>
      </c>
      <c r="E42" s="63" t="s">
        <v>13</v>
      </c>
      <c r="F42" s="109" t="s">
        <v>91</v>
      </c>
      <c r="G42" s="110">
        <v>7.1</v>
      </c>
      <c r="H42" s="111" t="s">
        <v>10</v>
      </c>
      <c r="I42" s="111" t="s">
        <v>11</v>
      </c>
      <c r="J42" s="83" t="s">
        <v>782</v>
      </c>
      <c r="K42" s="83" t="s">
        <v>360</v>
      </c>
      <c r="L42" s="83"/>
    </row>
    <row r="43" spans="1:12" ht="15" customHeight="1" x14ac:dyDescent="0.25">
      <c r="A43" s="51">
        <v>39</v>
      </c>
      <c r="B43" s="93" t="s">
        <v>52</v>
      </c>
      <c r="C43" s="117" t="s">
        <v>607</v>
      </c>
      <c r="D43" s="109" t="s">
        <v>329</v>
      </c>
      <c r="E43" s="63" t="s">
        <v>13</v>
      </c>
      <c r="F43" s="109" t="s">
        <v>91</v>
      </c>
      <c r="G43" s="110">
        <v>6.4</v>
      </c>
      <c r="H43" s="111" t="s">
        <v>105</v>
      </c>
      <c r="I43" s="111" t="s">
        <v>10</v>
      </c>
      <c r="J43" s="83"/>
      <c r="K43" s="83" t="s">
        <v>360</v>
      </c>
      <c r="L43" s="83"/>
    </row>
    <row r="44" spans="1:12" ht="15" customHeight="1" x14ac:dyDescent="0.25">
      <c r="A44" s="51">
        <v>40</v>
      </c>
      <c r="B44" s="93" t="s">
        <v>51</v>
      </c>
      <c r="C44" s="117" t="s">
        <v>427</v>
      </c>
      <c r="D44" s="109" t="s">
        <v>221</v>
      </c>
      <c r="E44" s="63" t="s">
        <v>9</v>
      </c>
      <c r="F44" s="109" t="s">
        <v>91</v>
      </c>
      <c r="G44" s="110">
        <v>7.6</v>
      </c>
      <c r="H44" s="111" t="s">
        <v>10</v>
      </c>
      <c r="I44" s="111" t="s">
        <v>10</v>
      </c>
      <c r="J44" s="83" t="s">
        <v>782</v>
      </c>
      <c r="K44" s="83" t="s">
        <v>360</v>
      </c>
      <c r="L44" s="83"/>
    </row>
    <row r="45" spans="1:12" ht="15" customHeight="1" x14ac:dyDescent="0.25">
      <c r="A45" s="51">
        <v>41</v>
      </c>
      <c r="B45" s="93" t="s">
        <v>40</v>
      </c>
      <c r="C45" s="117" t="s">
        <v>513</v>
      </c>
      <c r="D45" s="109" t="s">
        <v>243</v>
      </c>
      <c r="E45" s="63" t="s">
        <v>9</v>
      </c>
      <c r="F45" s="109" t="s">
        <v>91</v>
      </c>
      <c r="G45" s="110">
        <v>6.7</v>
      </c>
      <c r="H45" s="111" t="s">
        <v>10</v>
      </c>
      <c r="I45" s="111" t="s">
        <v>11</v>
      </c>
      <c r="J45" s="83" t="s">
        <v>782</v>
      </c>
      <c r="K45" s="83" t="s">
        <v>360</v>
      </c>
      <c r="L45" s="83"/>
    </row>
    <row r="46" spans="1:12" ht="15" customHeight="1" x14ac:dyDescent="0.25">
      <c r="A46" s="51">
        <v>42</v>
      </c>
      <c r="B46" s="93" t="s">
        <v>42</v>
      </c>
      <c r="C46" s="47" t="s">
        <v>705</v>
      </c>
      <c r="D46" s="46" t="s">
        <v>54</v>
      </c>
      <c r="E46" s="63" t="s">
        <v>9</v>
      </c>
      <c r="F46" s="46" t="s">
        <v>91</v>
      </c>
      <c r="G46" s="81">
        <v>5.8</v>
      </c>
      <c r="H46" s="82" t="s">
        <v>105</v>
      </c>
      <c r="I46" s="82" t="s">
        <v>10</v>
      </c>
      <c r="J46" s="83"/>
      <c r="K46" s="83" t="s">
        <v>360</v>
      </c>
      <c r="L46" s="83"/>
    </row>
    <row r="47" spans="1:12" ht="15" customHeight="1" x14ac:dyDescent="0.25">
      <c r="A47" s="51">
        <v>43</v>
      </c>
      <c r="B47" s="124"/>
      <c r="C47" s="52"/>
      <c r="D47" s="45"/>
      <c r="E47" s="45"/>
      <c r="F47" s="45"/>
      <c r="G47" s="53"/>
      <c r="H47" s="54"/>
      <c r="I47" s="54"/>
      <c r="J47" s="55"/>
      <c r="K47" s="55"/>
      <c r="L47" s="55"/>
    </row>
    <row r="49" spans="1:12" x14ac:dyDescent="0.25">
      <c r="A49" s="145" t="s">
        <v>13</v>
      </c>
      <c r="B49" s="145" t="s">
        <v>9</v>
      </c>
      <c r="C49" s="146" t="s">
        <v>106</v>
      </c>
      <c r="D49" s="146"/>
      <c r="E49" s="146"/>
      <c r="F49" s="146"/>
      <c r="G49" s="146"/>
      <c r="H49" s="147" t="s">
        <v>107</v>
      </c>
      <c r="I49" s="148"/>
      <c r="J49" s="148"/>
      <c r="K49" s="149"/>
      <c r="L49" s="145" t="s">
        <v>109</v>
      </c>
    </row>
    <row r="50" spans="1:12" s="58" customFormat="1" ht="11.25" customHeight="1" x14ac:dyDescent="0.2">
      <c r="A50" s="145"/>
      <c r="B50" s="145"/>
      <c r="C50" s="57" t="s">
        <v>21</v>
      </c>
      <c r="D50" s="57" t="s">
        <v>10</v>
      </c>
      <c r="E50" s="57" t="s">
        <v>105</v>
      </c>
      <c r="F50" s="57" t="s">
        <v>61</v>
      </c>
      <c r="G50" s="57" t="s">
        <v>61</v>
      </c>
      <c r="H50" s="57" t="s">
        <v>11</v>
      </c>
      <c r="I50" s="57" t="s">
        <v>10</v>
      </c>
      <c r="J50" s="57" t="s">
        <v>105</v>
      </c>
      <c r="K50" s="98" t="s">
        <v>362</v>
      </c>
      <c r="L50" s="145"/>
    </row>
    <row r="51" spans="1:12" x14ac:dyDescent="0.25">
      <c r="A51" s="59">
        <f>COUNTIF($E$5:$E$47,A49)</f>
        <v>23</v>
      </c>
      <c r="B51" s="59">
        <f>COUNTIF($E$5:$E$47,B49)</f>
        <v>19</v>
      </c>
      <c r="C51" s="59">
        <f>COUNTIF($H$5:$H$47,C50)</f>
        <v>1</v>
      </c>
      <c r="D51" s="59">
        <f t="shared" ref="D51:F51" si="0">COUNTIF($H$5:$H$47,D50)</f>
        <v>14</v>
      </c>
      <c r="E51" s="59">
        <f t="shared" si="0"/>
        <v>23</v>
      </c>
      <c r="F51" s="59">
        <f t="shared" si="0"/>
        <v>2</v>
      </c>
      <c r="G51" s="59">
        <f>COUNTIF($H$5:$H$47,G50)</f>
        <v>2</v>
      </c>
      <c r="H51" s="59">
        <f>COUNTIF($I$5:$I$47,H50)</f>
        <v>24</v>
      </c>
      <c r="I51" s="59">
        <f t="shared" ref="I51:K51" si="1">COUNTIF($I$5:$I$47,I50)</f>
        <v>11</v>
      </c>
      <c r="J51" s="59">
        <f t="shared" si="1"/>
        <v>4</v>
      </c>
      <c r="K51" s="59">
        <f t="shared" si="1"/>
        <v>2</v>
      </c>
      <c r="L51" s="60">
        <f>AVERAGE(G5:G47)</f>
        <v>6.5707317073170737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7">
    <cfRule type="cellIs" dxfId="61" priority="15" stopIfTrue="1" operator="equal">
      <formula>"Chuyển trường"</formula>
    </cfRule>
  </conditionalFormatting>
  <conditionalFormatting sqref="K47">
    <cfRule type="cellIs" dxfId="60" priority="14" stopIfTrue="1" operator="equal">
      <formula>"Chuyển đến"</formula>
    </cfRule>
  </conditionalFormatting>
  <conditionalFormatting sqref="K5:K46">
    <cfRule type="cellIs" dxfId="59" priority="3" stopIfTrue="1" operator="equal">
      <formula>"Chuyển đến"</formula>
    </cfRule>
  </conditionalFormatting>
  <conditionalFormatting sqref="L47">
    <cfRule type="cellIs" dxfId="58" priority="5" stopIfTrue="1" operator="equal">
      <formula>"Chuyển trường"</formula>
    </cfRule>
  </conditionalFormatting>
  <conditionalFormatting sqref="L47">
    <cfRule type="cellIs" dxfId="57" priority="4" stopIfTrue="1" operator="equal">
      <formula>"Chuyển đến"</formula>
    </cfRule>
  </conditionalFormatting>
  <conditionalFormatting sqref="L5">
    <cfRule type="cellIs" dxfId="56" priority="2" stopIfTrue="1" operator="equal">
      <formula>"Chuyển đến"</formula>
    </cfRule>
  </conditionalFormatting>
  <conditionalFormatting sqref="L6:L46">
    <cfRule type="cellIs" dxfId="55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5" zoomScale="85" zoomScaleNormal="85" zoomScalePageLayoutView="85" workbookViewId="0">
      <selection activeCell="P4" sqref="P4"/>
    </sheetView>
  </sheetViews>
  <sheetFormatPr defaultColWidth="8.85546875" defaultRowHeight="15" x14ac:dyDescent="0.25"/>
  <cols>
    <col min="1" max="1" width="5" style="56" customWidth="1"/>
    <col min="2" max="2" width="5.5703125" style="56" customWidth="1"/>
    <col min="3" max="3" width="21.85546875" style="56" customWidth="1"/>
    <col min="4" max="4" width="11" style="56" customWidth="1"/>
    <col min="5" max="5" width="6.42578125" style="56" customWidth="1"/>
    <col min="6" max="6" width="6.42578125" style="56" hidden="1" customWidth="1"/>
    <col min="7" max="7" width="6.42578125" style="56" customWidth="1"/>
    <col min="8" max="8" width="6.140625" style="56" customWidth="1"/>
    <col min="9" max="9" width="6.42578125" style="56" customWidth="1"/>
    <col min="10" max="10" width="7.140625" style="56" customWidth="1"/>
    <col min="11" max="11" width="10.5703125" style="56" customWidth="1"/>
    <col min="12" max="12" width="8" style="56" customWidth="1"/>
    <col min="13" max="16384" width="8.85546875" style="56"/>
  </cols>
  <sheetData>
    <row r="1" spans="1:12" s="48" customFormat="1" ht="25.5" customHeight="1" x14ac:dyDescent="0.25">
      <c r="A1" s="35" t="s">
        <v>60</v>
      </c>
      <c r="B1" s="36"/>
      <c r="C1" s="37"/>
      <c r="D1" s="37"/>
      <c r="E1" s="37"/>
      <c r="F1" s="36"/>
      <c r="G1" s="37"/>
      <c r="H1" s="38"/>
      <c r="I1" s="37"/>
      <c r="K1" s="39" t="s">
        <v>789</v>
      </c>
    </row>
    <row r="2" spans="1:12" s="48" customFormat="1" ht="20.25" x14ac:dyDescent="0.25">
      <c r="A2" s="143" t="s">
        <v>781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48" customFormat="1" ht="18.75" x14ac:dyDescent="0.25">
      <c r="A3" s="144" t="str">
        <f>"LỚP: "&amp;F5&amp;" - GVCN: ………………………………………"</f>
        <v>LỚP: 11A4 - GVCN: ………………………………………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2" s="50" customFormat="1" ht="25.5" x14ac:dyDescent="0.25">
      <c r="A4" s="49" t="s">
        <v>0</v>
      </c>
      <c r="B4" s="49" t="s">
        <v>59</v>
      </c>
      <c r="C4" s="49" t="s">
        <v>384</v>
      </c>
      <c r="D4" s="49" t="s">
        <v>1</v>
      </c>
      <c r="E4" s="49" t="s">
        <v>2</v>
      </c>
      <c r="F4" s="49" t="s">
        <v>88</v>
      </c>
      <c r="G4" s="49" t="s">
        <v>780</v>
      </c>
      <c r="H4" s="49" t="s">
        <v>4</v>
      </c>
      <c r="I4" s="49" t="s">
        <v>5</v>
      </c>
      <c r="J4" s="49" t="s">
        <v>6</v>
      </c>
      <c r="K4" s="49" t="s">
        <v>7</v>
      </c>
      <c r="L4" s="49" t="s">
        <v>104</v>
      </c>
    </row>
    <row r="5" spans="1:12" ht="15" customHeight="1" x14ac:dyDescent="0.25">
      <c r="A5" s="51">
        <v>1</v>
      </c>
      <c r="B5" s="93" t="s">
        <v>32</v>
      </c>
      <c r="C5" s="117" t="s">
        <v>428</v>
      </c>
      <c r="D5" s="109" t="s">
        <v>173</v>
      </c>
      <c r="E5" s="63" t="s">
        <v>13</v>
      </c>
      <c r="F5" s="109" t="s">
        <v>92</v>
      </c>
      <c r="G5" s="110">
        <v>7.5</v>
      </c>
      <c r="H5" s="111" t="s">
        <v>10</v>
      </c>
      <c r="I5" s="111" t="s">
        <v>11</v>
      </c>
      <c r="J5" s="83" t="s">
        <v>782</v>
      </c>
      <c r="K5" s="83" t="s">
        <v>360</v>
      </c>
      <c r="L5" s="83"/>
    </row>
    <row r="6" spans="1:12" ht="15" customHeight="1" x14ac:dyDescent="0.25">
      <c r="A6" s="51">
        <v>2</v>
      </c>
      <c r="B6" s="93" t="s">
        <v>42</v>
      </c>
      <c r="C6" s="117" t="s">
        <v>593</v>
      </c>
      <c r="D6" s="109" t="s">
        <v>244</v>
      </c>
      <c r="E6" s="63" t="s">
        <v>13</v>
      </c>
      <c r="F6" s="109" t="s">
        <v>92</v>
      </c>
      <c r="G6" s="110">
        <v>6.5</v>
      </c>
      <c r="H6" s="111" t="s">
        <v>105</v>
      </c>
      <c r="I6" s="111" t="s">
        <v>10</v>
      </c>
      <c r="J6" s="83"/>
      <c r="K6" s="83" t="s">
        <v>360</v>
      </c>
      <c r="L6" s="83"/>
    </row>
    <row r="7" spans="1:12" ht="15" customHeight="1" x14ac:dyDescent="0.25">
      <c r="A7" s="51">
        <v>3</v>
      </c>
      <c r="B7" s="93" t="s">
        <v>36</v>
      </c>
      <c r="C7" s="117" t="s">
        <v>665</v>
      </c>
      <c r="D7" s="109" t="s">
        <v>200</v>
      </c>
      <c r="E7" s="63" t="s">
        <v>9</v>
      </c>
      <c r="F7" s="109" t="s">
        <v>92</v>
      </c>
      <c r="G7" s="110">
        <v>6.1</v>
      </c>
      <c r="H7" s="111" t="s">
        <v>105</v>
      </c>
      <c r="I7" s="111" t="s">
        <v>10</v>
      </c>
      <c r="J7" s="83"/>
      <c r="K7" s="83" t="s">
        <v>360</v>
      </c>
      <c r="L7" s="83"/>
    </row>
    <row r="8" spans="1:12" ht="15" customHeight="1" x14ac:dyDescent="0.25">
      <c r="A8" s="51">
        <v>4</v>
      </c>
      <c r="B8" s="93" t="s">
        <v>55</v>
      </c>
      <c r="C8" s="117" t="s">
        <v>762</v>
      </c>
      <c r="D8" s="109" t="s">
        <v>334</v>
      </c>
      <c r="E8" s="63" t="s">
        <v>13</v>
      </c>
      <c r="F8" s="109" t="s">
        <v>92</v>
      </c>
      <c r="G8" s="110">
        <v>5.4</v>
      </c>
      <c r="H8" s="111" t="s">
        <v>61</v>
      </c>
      <c r="I8" s="111" t="s">
        <v>10</v>
      </c>
      <c r="J8" s="83"/>
      <c r="K8" s="83" t="s">
        <v>783</v>
      </c>
      <c r="L8" s="83"/>
    </row>
    <row r="9" spans="1:12" ht="15" customHeight="1" x14ac:dyDescent="0.25">
      <c r="A9" s="51">
        <v>5</v>
      </c>
      <c r="B9" s="93" t="s">
        <v>42</v>
      </c>
      <c r="C9" s="117" t="s">
        <v>631</v>
      </c>
      <c r="D9" s="109" t="s">
        <v>245</v>
      </c>
      <c r="E9" s="63" t="s">
        <v>13</v>
      </c>
      <c r="F9" s="109" t="s">
        <v>92</v>
      </c>
      <c r="G9" s="110">
        <v>6.3</v>
      </c>
      <c r="H9" s="111" t="s">
        <v>105</v>
      </c>
      <c r="I9" s="111" t="s">
        <v>10</v>
      </c>
      <c r="J9" s="83"/>
      <c r="K9" s="83" t="s">
        <v>360</v>
      </c>
      <c r="L9" s="83"/>
    </row>
    <row r="10" spans="1:12" ht="15" customHeight="1" x14ac:dyDescent="0.25">
      <c r="A10" s="51">
        <v>6</v>
      </c>
      <c r="B10" s="93" t="s">
        <v>49</v>
      </c>
      <c r="C10" s="117" t="s">
        <v>583</v>
      </c>
      <c r="D10" s="109" t="s">
        <v>288</v>
      </c>
      <c r="E10" s="63" t="s">
        <v>13</v>
      </c>
      <c r="F10" s="109" t="s">
        <v>92</v>
      </c>
      <c r="G10" s="110">
        <v>6.6</v>
      </c>
      <c r="H10" s="111" t="s">
        <v>105</v>
      </c>
      <c r="I10" s="111" t="s">
        <v>11</v>
      </c>
      <c r="J10" s="83"/>
      <c r="K10" s="83" t="s">
        <v>360</v>
      </c>
      <c r="L10" s="83"/>
    </row>
    <row r="11" spans="1:12" ht="15" customHeight="1" x14ac:dyDescent="0.25">
      <c r="A11" s="51">
        <v>7</v>
      </c>
      <c r="B11" s="93" t="s">
        <v>55</v>
      </c>
      <c r="C11" s="117" t="s">
        <v>483</v>
      </c>
      <c r="D11" s="109" t="s">
        <v>131</v>
      </c>
      <c r="E11" s="63" t="s">
        <v>13</v>
      </c>
      <c r="F11" s="109" t="s">
        <v>92</v>
      </c>
      <c r="G11" s="110">
        <v>6.9</v>
      </c>
      <c r="H11" s="111" t="s">
        <v>10</v>
      </c>
      <c r="I11" s="111" t="s">
        <v>11</v>
      </c>
      <c r="J11" s="83" t="s">
        <v>782</v>
      </c>
      <c r="K11" s="83" t="s">
        <v>360</v>
      </c>
      <c r="L11" s="83"/>
    </row>
    <row r="12" spans="1:12" ht="15" customHeight="1" x14ac:dyDescent="0.25">
      <c r="A12" s="51">
        <v>8</v>
      </c>
      <c r="B12" s="93" t="s">
        <v>32</v>
      </c>
      <c r="C12" s="117" t="s">
        <v>529</v>
      </c>
      <c r="D12" s="109" t="s">
        <v>30</v>
      </c>
      <c r="E12" s="63" t="s">
        <v>13</v>
      </c>
      <c r="F12" s="109" t="s">
        <v>92</v>
      </c>
      <c r="G12" s="110">
        <v>6.9</v>
      </c>
      <c r="H12" s="111" t="s">
        <v>359</v>
      </c>
      <c r="I12" s="111" t="s">
        <v>362</v>
      </c>
      <c r="J12" s="83"/>
      <c r="K12" s="83" t="s">
        <v>784</v>
      </c>
      <c r="L12" s="83"/>
    </row>
    <row r="13" spans="1:12" ht="15" customHeight="1" x14ac:dyDescent="0.25">
      <c r="A13" s="51">
        <v>9</v>
      </c>
      <c r="B13" s="93" t="s">
        <v>42</v>
      </c>
      <c r="C13" s="117" t="s">
        <v>463</v>
      </c>
      <c r="D13" s="109" t="s">
        <v>248</v>
      </c>
      <c r="E13" s="63" t="s">
        <v>13</v>
      </c>
      <c r="F13" s="109" t="s">
        <v>92</v>
      </c>
      <c r="G13" s="110">
        <v>7.1</v>
      </c>
      <c r="H13" s="111" t="s">
        <v>10</v>
      </c>
      <c r="I13" s="111" t="s">
        <v>11</v>
      </c>
      <c r="J13" s="83" t="s">
        <v>782</v>
      </c>
      <c r="K13" s="83" t="s">
        <v>360</v>
      </c>
      <c r="L13" s="83"/>
    </row>
    <row r="14" spans="1:12" ht="15" customHeight="1" x14ac:dyDescent="0.25">
      <c r="A14" s="51">
        <v>10</v>
      </c>
      <c r="B14" s="93" t="s">
        <v>45</v>
      </c>
      <c r="C14" s="117" t="s">
        <v>580</v>
      </c>
      <c r="D14" s="109" t="s">
        <v>265</v>
      </c>
      <c r="E14" s="63" t="s">
        <v>13</v>
      </c>
      <c r="F14" s="109" t="s">
        <v>92</v>
      </c>
      <c r="G14" s="110">
        <v>6.6</v>
      </c>
      <c r="H14" s="111" t="s">
        <v>105</v>
      </c>
      <c r="I14" s="111" t="s">
        <v>11</v>
      </c>
      <c r="J14" s="83"/>
      <c r="K14" s="83" t="s">
        <v>360</v>
      </c>
      <c r="L14" s="83"/>
    </row>
    <row r="15" spans="1:12" ht="15" customHeight="1" x14ac:dyDescent="0.25">
      <c r="A15" s="51">
        <v>11</v>
      </c>
      <c r="B15" s="93" t="s">
        <v>51</v>
      </c>
      <c r="C15" s="117" t="s">
        <v>639</v>
      </c>
      <c r="D15" s="109" t="s">
        <v>202</v>
      </c>
      <c r="E15" s="63" t="s">
        <v>13</v>
      </c>
      <c r="F15" s="109" t="s">
        <v>92</v>
      </c>
      <c r="G15" s="110">
        <v>6.3</v>
      </c>
      <c r="H15" s="111" t="s">
        <v>105</v>
      </c>
      <c r="I15" s="111" t="s">
        <v>10</v>
      </c>
      <c r="J15" s="83"/>
      <c r="K15" s="83" t="s">
        <v>360</v>
      </c>
      <c r="L15" s="83"/>
    </row>
    <row r="16" spans="1:12" ht="15" customHeight="1" x14ac:dyDescent="0.25">
      <c r="A16" s="51">
        <v>12</v>
      </c>
      <c r="B16" s="93" t="s">
        <v>40</v>
      </c>
      <c r="C16" s="117" t="s">
        <v>680</v>
      </c>
      <c r="D16" s="109" t="s">
        <v>226</v>
      </c>
      <c r="E16" s="63" t="s">
        <v>13</v>
      </c>
      <c r="F16" s="109" t="s">
        <v>92</v>
      </c>
      <c r="G16" s="110">
        <v>6</v>
      </c>
      <c r="H16" s="111" t="s">
        <v>105</v>
      </c>
      <c r="I16" s="111" t="s">
        <v>11</v>
      </c>
      <c r="J16" s="83"/>
      <c r="K16" s="83" t="s">
        <v>360</v>
      </c>
      <c r="L16" s="83"/>
    </row>
    <row r="17" spans="1:12" ht="15" customHeight="1" x14ac:dyDescent="0.25">
      <c r="A17" s="51">
        <v>13</v>
      </c>
      <c r="B17" s="93" t="s">
        <v>58</v>
      </c>
      <c r="C17" s="117" t="s">
        <v>496</v>
      </c>
      <c r="D17" s="109" t="s">
        <v>344</v>
      </c>
      <c r="E17" s="63" t="s">
        <v>13</v>
      </c>
      <c r="F17" s="109" t="s">
        <v>92</v>
      </c>
      <c r="G17" s="110">
        <v>6.8</v>
      </c>
      <c r="H17" s="111" t="s">
        <v>10</v>
      </c>
      <c r="I17" s="111" t="s">
        <v>11</v>
      </c>
      <c r="J17" s="83" t="s">
        <v>782</v>
      </c>
      <c r="K17" s="83" t="s">
        <v>360</v>
      </c>
      <c r="L17" s="83"/>
    </row>
    <row r="18" spans="1:12" ht="15" customHeight="1" x14ac:dyDescent="0.25">
      <c r="A18" s="51">
        <v>14</v>
      </c>
      <c r="B18" s="93" t="s">
        <v>45</v>
      </c>
      <c r="C18" s="117" t="s">
        <v>547</v>
      </c>
      <c r="D18" s="109" t="s">
        <v>244</v>
      </c>
      <c r="E18" s="63" t="s">
        <v>13</v>
      </c>
      <c r="F18" s="109" t="s">
        <v>92</v>
      </c>
      <c r="G18" s="110">
        <v>6.8</v>
      </c>
      <c r="H18" s="111" t="s">
        <v>105</v>
      </c>
      <c r="I18" s="111" t="s">
        <v>11</v>
      </c>
      <c r="J18" s="83"/>
      <c r="K18" s="83" t="s">
        <v>360</v>
      </c>
      <c r="L18" s="83"/>
    </row>
    <row r="19" spans="1:12" ht="15" customHeight="1" x14ac:dyDescent="0.25">
      <c r="A19" s="51">
        <v>15</v>
      </c>
      <c r="B19" s="93" t="s">
        <v>58</v>
      </c>
      <c r="C19" s="117" t="s">
        <v>611</v>
      </c>
      <c r="D19" s="109" t="s">
        <v>144</v>
      </c>
      <c r="E19" s="63" t="s">
        <v>13</v>
      </c>
      <c r="F19" s="109" t="s">
        <v>92</v>
      </c>
      <c r="G19" s="110">
        <v>6.4</v>
      </c>
      <c r="H19" s="111" t="s">
        <v>105</v>
      </c>
      <c r="I19" s="111" t="s">
        <v>14</v>
      </c>
      <c r="J19" s="83"/>
      <c r="K19" s="83" t="s">
        <v>360</v>
      </c>
      <c r="L19" s="83" t="s">
        <v>383</v>
      </c>
    </row>
    <row r="20" spans="1:12" ht="15" customHeight="1" x14ac:dyDescent="0.25">
      <c r="A20" s="51">
        <v>16</v>
      </c>
      <c r="B20" s="93" t="s">
        <v>24</v>
      </c>
      <c r="C20" s="117" t="s">
        <v>517</v>
      </c>
      <c r="D20" s="109" t="s">
        <v>151</v>
      </c>
      <c r="E20" s="63" t="s">
        <v>13</v>
      </c>
      <c r="F20" s="109" t="s">
        <v>92</v>
      </c>
      <c r="G20" s="110">
        <v>6.6</v>
      </c>
      <c r="H20" s="111" t="s">
        <v>10</v>
      </c>
      <c r="I20" s="111" t="s">
        <v>11</v>
      </c>
      <c r="J20" s="83" t="s">
        <v>782</v>
      </c>
      <c r="K20" s="83" t="s">
        <v>360</v>
      </c>
      <c r="L20" s="83"/>
    </row>
    <row r="21" spans="1:12" ht="15" customHeight="1" x14ac:dyDescent="0.25">
      <c r="A21" s="51">
        <v>17</v>
      </c>
      <c r="B21" s="93" t="s">
        <v>24</v>
      </c>
      <c r="C21" s="117" t="s">
        <v>438</v>
      </c>
      <c r="D21" s="109" t="s">
        <v>152</v>
      </c>
      <c r="E21" s="63" t="s">
        <v>13</v>
      </c>
      <c r="F21" s="109" t="s">
        <v>92</v>
      </c>
      <c r="G21" s="110">
        <v>7.3</v>
      </c>
      <c r="H21" s="111" t="s">
        <v>10</v>
      </c>
      <c r="I21" s="111" t="s">
        <v>11</v>
      </c>
      <c r="J21" s="83" t="s">
        <v>782</v>
      </c>
      <c r="K21" s="83" t="s">
        <v>360</v>
      </c>
      <c r="L21" s="83"/>
    </row>
    <row r="22" spans="1:12" ht="15" customHeight="1" x14ac:dyDescent="0.25">
      <c r="A22" s="51">
        <v>18</v>
      </c>
      <c r="B22" s="93" t="s">
        <v>8</v>
      </c>
      <c r="C22" s="117" t="s">
        <v>748</v>
      </c>
      <c r="D22" s="109" t="s">
        <v>127</v>
      </c>
      <c r="E22" s="63" t="s">
        <v>9</v>
      </c>
      <c r="F22" s="109" t="s">
        <v>92</v>
      </c>
      <c r="G22" s="110">
        <v>6.1</v>
      </c>
      <c r="H22" s="111" t="s">
        <v>61</v>
      </c>
      <c r="I22" s="111" t="s">
        <v>10</v>
      </c>
      <c r="J22" s="83"/>
      <c r="K22" s="83" t="s">
        <v>783</v>
      </c>
      <c r="L22" s="83"/>
    </row>
    <row r="23" spans="1:12" ht="15" customHeight="1" x14ac:dyDescent="0.25">
      <c r="A23" s="51">
        <v>19</v>
      </c>
      <c r="B23" s="93" t="s">
        <v>55</v>
      </c>
      <c r="C23" s="117" t="s">
        <v>417</v>
      </c>
      <c r="D23" s="109" t="s">
        <v>186</v>
      </c>
      <c r="E23" s="63" t="s">
        <v>9</v>
      </c>
      <c r="F23" s="109" t="s">
        <v>92</v>
      </c>
      <c r="G23" s="110">
        <v>7.6</v>
      </c>
      <c r="H23" s="111" t="s">
        <v>10</v>
      </c>
      <c r="I23" s="111" t="s">
        <v>11</v>
      </c>
      <c r="J23" s="83" t="s">
        <v>782</v>
      </c>
      <c r="K23" s="83" t="s">
        <v>360</v>
      </c>
      <c r="L23" s="83"/>
    </row>
    <row r="24" spans="1:12" ht="15" customHeight="1" x14ac:dyDescent="0.25">
      <c r="A24" s="51">
        <v>20</v>
      </c>
      <c r="B24" s="93" t="s">
        <v>58</v>
      </c>
      <c r="C24" s="117" t="s">
        <v>729</v>
      </c>
      <c r="D24" s="109" t="s">
        <v>246</v>
      </c>
      <c r="E24" s="63" t="s">
        <v>13</v>
      </c>
      <c r="F24" s="109" t="s">
        <v>92</v>
      </c>
      <c r="G24" s="110">
        <v>5.6</v>
      </c>
      <c r="H24" s="111" t="s">
        <v>105</v>
      </c>
      <c r="I24" s="111" t="s">
        <v>10</v>
      </c>
      <c r="J24" s="83"/>
      <c r="K24" s="83" t="s">
        <v>360</v>
      </c>
      <c r="L24" s="83"/>
    </row>
    <row r="25" spans="1:12" ht="15" customHeight="1" x14ac:dyDescent="0.25">
      <c r="A25" s="51">
        <v>21</v>
      </c>
      <c r="B25" s="93" t="s">
        <v>49</v>
      </c>
      <c r="C25" s="117" t="s">
        <v>721</v>
      </c>
      <c r="D25" s="109" t="s">
        <v>299</v>
      </c>
      <c r="E25" s="63" t="s">
        <v>9</v>
      </c>
      <c r="F25" s="109" t="s">
        <v>92</v>
      </c>
      <c r="G25" s="110">
        <v>5.7</v>
      </c>
      <c r="H25" s="111" t="s">
        <v>105</v>
      </c>
      <c r="I25" s="111" t="s">
        <v>14</v>
      </c>
      <c r="J25" s="83"/>
      <c r="K25" s="83" t="s">
        <v>360</v>
      </c>
      <c r="L25" s="83"/>
    </row>
    <row r="26" spans="1:12" ht="15" customHeight="1" x14ac:dyDescent="0.25">
      <c r="A26" s="51">
        <v>22</v>
      </c>
      <c r="B26" s="93" t="s">
        <v>24</v>
      </c>
      <c r="C26" s="117" t="s">
        <v>683</v>
      </c>
      <c r="D26" s="109" t="s">
        <v>157</v>
      </c>
      <c r="E26" s="63" t="s">
        <v>9</v>
      </c>
      <c r="F26" s="109" t="s">
        <v>92</v>
      </c>
      <c r="G26" s="110">
        <v>6</v>
      </c>
      <c r="H26" s="111" t="s">
        <v>105</v>
      </c>
      <c r="I26" s="111" t="s">
        <v>11</v>
      </c>
      <c r="J26" s="83"/>
      <c r="K26" s="83" t="s">
        <v>360</v>
      </c>
      <c r="L26" s="83"/>
    </row>
    <row r="27" spans="1:12" ht="15" customHeight="1" x14ac:dyDescent="0.25">
      <c r="A27" s="51">
        <v>23</v>
      </c>
      <c r="B27" s="93" t="s">
        <v>36</v>
      </c>
      <c r="C27" s="117" t="s">
        <v>630</v>
      </c>
      <c r="D27" s="109" t="s">
        <v>196</v>
      </c>
      <c r="E27" s="63" t="s">
        <v>9</v>
      </c>
      <c r="F27" s="109" t="s">
        <v>92</v>
      </c>
      <c r="G27" s="110">
        <v>6.3</v>
      </c>
      <c r="H27" s="111" t="s">
        <v>105</v>
      </c>
      <c r="I27" s="111" t="s">
        <v>11</v>
      </c>
      <c r="J27" s="83"/>
      <c r="K27" s="83" t="s">
        <v>360</v>
      </c>
      <c r="L27" s="83"/>
    </row>
    <row r="28" spans="1:12" ht="15" customHeight="1" x14ac:dyDescent="0.25">
      <c r="A28" s="51">
        <v>24</v>
      </c>
      <c r="B28" s="93" t="s">
        <v>52</v>
      </c>
      <c r="C28" s="117" t="s">
        <v>507</v>
      </c>
      <c r="D28" s="109" t="s">
        <v>161</v>
      </c>
      <c r="E28" s="63" t="s">
        <v>13</v>
      </c>
      <c r="F28" s="109" t="s">
        <v>92</v>
      </c>
      <c r="G28" s="110">
        <v>6.7</v>
      </c>
      <c r="H28" s="111" t="s">
        <v>10</v>
      </c>
      <c r="I28" s="111" t="s">
        <v>11</v>
      </c>
      <c r="J28" s="83" t="s">
        <v>782</v>
      </c>
      <c r="K28" s="83" t="s">
        <v>360</v>
      </c>
      <c r="L28" s="83"/>
    </row>
    <row r="29" spans="1:12" ht="15" customHeight="1" x14ac:dyDescent="0.25">
      <c r="A29" s="51">
        <v>25</v>
      </c>
      <c r="B29" s="93" t="s">
        <v>55</v>
      </c>
      <c r="C29" s="117" t="s">
        <v>388</v>
      </c>
      <c r="D29" s="109" t="s">
        <v>309</v>
      </c>
      <c r="E29" s="63" t="s">
        <v>9</v>
      </c>
      <c r="F29" s="109" t="s">
        <v>92</v>
      </c>
      <c r="G29" s="110">
        <v>8.3000000000000007</v>
      </c>
      <c r="H29" s="111" t="s">
        <v>21</v>
      </c>
      <c r="I29" s="111" t="s">
        <v>11</v>
      </c>
      <c r="J29" s="83" t="s">
        <v>21</v>
      </c>
      <c r="K29" s="83" t="s">
        <v>360</v>
      </c>
      <c r="L29" s="83"/>
    </row>
    <row r="30" spans="1:12" ht="15" customHeight="1" x14ac:dyDescent="0.25">
      <c r="A30" s="51">
        <v>26</v>
      </c>
      <c r="B30" s="93" t="s">
        <v>42</v>
      </c>
      <c r="C30" s="117" t="s">
        <v>527</v>
      </c>
      <c r="D30" s="109" t="s">
        <v>137</v>
      </c>
      <c r="E30" s="63" t="s">
        <v>13</v>
      </c>
      <c r="F30" s="109" t="s">
        <v>92</v>
      </c>
      <c r="G30" s="110">
        <v>6.5</v>
      </c>
      <c r="H30" s="111" t="s">
        <v>10</v>
      </c>
      <c r="I30" s="111" t="s">
        <v>11</v>
      </c>
      <c r="J30" s="83" t="s">
        <v>782</v>
      </c>
      <c r="K30" s="83" t="s">
        <v>360</v>
      </c>
      <c r="L30" s="83"/>
    </row>
    <row r="31" spans="1:12" ht="15" customHeight="1" x14ac:dyDescent="0.25">
      <c r="A31" s="51">
        <v>27</v>
      </c>
      <c r="B31" s="93" t="s">
        <v>8</v>
      </c>
      <c r="C31" s="117" t="s">
        <v>523</v>
      </c>
      <c r="D31" s="109" t="s">
        <v>131</v>
      </c>
      <c r="E31" s="63" t="s">
        <v>9</v>
      </c>
      <c r="F31" s="109" t="s">
        <v>92</v>
      </c>
      <c r="G31" s="110">
        <v>6.5</v>
      </c>
      <c r="H31" s="111" t="s">
        <v>10</v>
      </c>
      <c r="I31" s="111" t="s">
        <v>11</v>
      </c>
      <c r="J31" s="83" t="s">
        <v>782</v>
      </c>
      <c r="K31" s="83" t="s">
        <v>360</v>
      </c>
      <c r="L31" s="83"/>
    </row>
    <row r="32" spans="1:12" ht="15" customHeight="1" x14ac:dyDescent="0.25">
      <c r="A32" s="51">
        <v>28</v>
      </c>
      <c r="B32" s="93" t="s">
        <v>32</v>
      </c>
      <c r="C32" s="117" t="s">
        <v>742</v>
      </c>
      <c r="D32" s="109" t="s">
        <v>185</v>
      </c>
      <c r="E32" s="63" t="s">
        <v>9</v>
      </c>
      <c r="F32" s="109" t="s">
        <v>92</v>
      </c>
      <c r="G32" s="110">
        <v>5.3</v>
      </c>
      <c r="H32" s="111" t="s">
        <v>105</v>
      </c>
      <c r="I32" s="111" t="s">
        <v>10</v>
      </c>
      <c r="J32" s="83"/>
      <c r="K32" s="83" t="s">
        <v>360</v>
      </c>
      <c r="L32" s="83"/>
    </row>
    <row r="33" spans="1:12" ht="15" customHeight="1" x14ac:dyDescent="0.25">
      <c r="A33" s="51">
        <v>29</v>
      </c>
      <c r="B33" s="126" t="s">
        <v>94</v>
      </c>
      <c r="C33" s="117" t="s">
        <v>775</v>
      </c>
      <c r="D33" s="62" t="s">
        <v>371</v>
      </c>
      <c r="E33" s="109" t="s">
        <v>13</v>
      </c>
      <c r="F33" s="109" t="s">
        <v>92</v>
      </c>
      <c r="G33" s="110"/>
      <c r="H33" s="111"/>
      <c r="I33" s="111"/>
      <c r="J33" s="83"/>
      <c r="K33" s="83" t="s">
        <v>785</v>
      </c>
      <c r="L33" s="83"/>
    </row>
    <row r="34" spans="1:12" ht="15" customHeight="1" x14ac:dyDescent="0.25">
      <c r="A34" s="51">
        <v>30</v>
      </c>
      <c r="B34" s="93" t="s">
        <v>55</v>
      </c>
      <c r="C34" s="117" t="s">
        <v>461</v>
      </c>
      <c r="D34" s="109" t="s">
        <v>246</v>
      </c>
      <c r="E34" s="63" t="s">
        <v>9</v>
      </c>
      <c r="F34" s="109" t="s">
        <v>92</v>
      </c>
      <c r="G34" s="110">
        <v>7.1</v>
      </c>
      <c r="H34" s="111" t="s">
        <v>10</v>
      </c>
      <c r="I34" s="111" t="s">
        <v>11</v>
      </c>
      <c r="J34" s="83" t="s">
        <v>782</v>
      </c>
      <c r="K34" s="83" t="s">
        <v>360</v>
      </c>
      <c r="L34" s="83"/>
    </row>
    <row r="35" spans="1:12" ht="15" customHeight="1" x14ac:dyDescent="0.25">
      <c r="A35" s="51">
        <v>31</v>
      </c>
      <c r="B35" s="93" t="s">
        <v>49</v>
      </c>
      <c r="C35" s="117" t="s">
        <v>684</v>
      </c>
      <c r="D35" s="109" t="s">
        <v>267</v>
      </c>
      <c r="E35" s="63" t="s">
        <v>9</v>
      </c>
      <c r="F35" s="109" t="s">
        <v>92</v>
      </c>
      <c r="G35" s="110">
        <v>6</v>
      </c>
      <c r="H35" s="111" t="s">
        <v>105</v>
      </c>
      <c r="I35" s="111" t="s">
        <v>10</v>
      </c>
      <c r="J35" s="83"/>
      <c r="K35" s="83" t="s">
        <v>360</v>
      </c>
      <c r="L35" s="83"/>
    </row>
    <row r="36" spans="1:12" ht="15" customHeight="1" x14ac:dyDescent="0.25">
      <c r="A36" s="51">
        <v>32</v>
      </c>
      <c r="B36" s="93" t="s">
        <v>36</v>
      </c>
      <c r="C36" s="117" t="s">
        <v>663</v>
      </c>
      <c r="D36" s="109" t="s">
        <v>213</v>
      </c>
      <c r="E36" s="63" t="s">
        <v>13</v>
      </c>
      <c r="F36" s="109" t="s">
        <v>92</v>
      </c>
      <c r="G36" s="110">
        <v>6.1</v>
      </c>
      <c r="H36" s="111" t="s">
        <v>105</v>
      </c>
      <c r="I36" s="111" t="s">
        <v>11</v>
      </c>
      <c r="J36" s="83"/>
      <c r="K36" s="83" t="s">
        <v>360</v>
      </c>
      <c r="L36" s="83"/>
    </row>
    <row r="37" spans="1:12" ht="15" customHeight="1" x14ac:dyDescent="0.25">
      <c r="A37" s="51">
        <v>33</v>
      </c>
      <c r="B37" s="93" t="s">
        <v>49</v>
      </c>
      <c r="C37" s="117" t="s">
        <v>600</v>
      </c>
      <c r="D37" s="109" t="s">
        <v>280</v>
      </c>
      <c r="E37" s="63" t="s">
        <v>9</v>
      </c>
      <c r="F37" s="109" t="s">
        <v>92</v>
      </c>
      <c r="G37" s="110">
        <v>6.5</v>
      </c>
      <c r="H37" s="111" t="s">
        <v>105</v>
      </c>
      <c r="I37" s="111" t="s">
        <v>10</v>
      </c>
      <c r="J37" s="83"/>
      <c r="K37" s="83" t="s">
        <v>360</v>
      </c>
      <c r="L37" s="83"/>
    </row>
    <row r="38" spans="1:12" ht="15" customHeight="1" x14ac:dyDescent="0.25">
      <c r="A38" s="51">
        <v>34</v>
      </c>
      <c r="B38" s="93" t="s">
        <v>32</v>
      </c>
      <c r="C38" s="117" t="s">
        <v>691</v>
      </c>
      <c r="D38" s="109" t="s">
        <v>189</v>
      </c>
      <c r="E38" s="63" t="s">
        <v>9</v>
      </c>
      <c r="F38" s="109" t="s">
        <v>92</v>
      </c>
      <c r="G38" s="110">
        <v>5.9</v>
      </c>
      <c r="H38" s="111" t="s">
        <v>105</v>
      </c>
      <c r="I38" s="111" t="s">
        <v>11</v>
      </c>
      <c r="J38" s="83"/>
      <c r="K38" s="83" t="s">
        <v>360</v>
      </c>
      <c r="L38" s="83"/>
    </row>
    <row r="39" spans="1:12" ht="15" customHeight="1" x14ac:dyDescent="0.25">
      <c r="A39" s="51">
        <v>35</v>
      </c>
      <c r="B39" s="93" t="s">
        <v>42</v>
      </c>
      <c r="C39" s="117" t="s">
        <v>708</v>
      </c>
      <c r="D39" s="109" t="s">
        <v>262</v>
      </c>
      <c r="E39" s="63" t="s">
        <v>9</v>
      </c>
      <c r="F39" s="109" t="s">
        <v>92</v>
      </c>
      <c r="G39" s="110">
        <v>5.8</v>
      </c>
      <c r="H39" s="111" t="s">
        <v>105</v>
      </c>
      <c r="I39" s="111" t="s">
        <v>10</v>
      </c>
      <c r="J39" s="83"/>
      <c r="K39" s="83" t="s">
        <v>360</v>
      </c>
      <c r="L39" s="83"/>
    </row>
    <row r="40" spans="1:12" ht="15" customHeight="1" x14ac:dyDescent="0.25">
      <c r="A40" s="51">
        <v>36</v>
      </c>
      <c r="B40" s="93" t="s">
        <v>58</v>
      </c>
      <c r="C40" s="117" t="s">
        <v>682</v>
      </c>
      <c r="D40" s="109" t="s">
        <v>353</v>
      </c>
      <c r="E40" s="63" t="s">
        <v>9</v>
      </c>
      <c r="F40" s="109" t="s">
        <v>92</v>
      </c>
      <c r="G40" s="110">
        <v>6</v>
      </c>
      <c r="H40" s="111" t="s">
        <v>105</v>
      </c>
      <c r="I40" s="111" t="s">
        <v>14</v>
      </c>
      <c r="J40" s="83"/>
      <c r="K40" s="83" t="s">
        <v>360</v>
      </c>
      <c r="L40" s="83"/>
    </row>
    <row r="41" spans="1:12" ht="15" customHeight="1" x14ac:dyDescent="0.25">
      <c r="A41" s="51">
        <v>37</v>
      </c>
      <c r="B41" s="93" t="s">
        <v>42</v>
      </c>
      <c r="C41" s="117" t="s">
        <v>744</v>
      </c>
      <c r="D41" s="109" t="s">
        <v>145</v>
      </c>
      <c r="E41" s="63" t="s">
        <v>9</v>
      </c>
      <c r="F41" s="109" t="s">
        <v>92</v>
      </c>
      <c r="G41" s="110">
        <v>5.0999999999999996</v>
      </c>
      <c r="H41" s="111" t="s">
        <v>105</v>
      </c>
      <c r="I41" s="111" t="s">
        <v>362</v>
      </c>
      <c r="J41" s="83"/>
      <c r="K41" s="83" t="s">
        <v>784</v>
      </c>
      <c r="L41" s="83"/>
    </row>
    <row r="42" spans="1:12" ht="15" customHeight="1" x14ac:dyDescent="0.25">
      <c r="A42" s="51">
        <v>38</v>
      </c>
      <c r="B42" s="93" t="s">
        <v>45</v>
      </c>
      <c r="C42" s="117" t="s">
        <v>562</v>
      </c>
      <c r="D42" s="109" t="s">
        <v>280</v>
      </c>
      <c r="E42" s="63" t="s">
        <v>9</v>
      </c>
      <c r="F42" s="109" t="s">
        <v>92</v>
      </c>
      <c r="G42" s="110">
        <v>6.7</v>
      </c>
      <c r="H42" s="111" t="s">
        <v>105</v>
      </c>
      <c r="I42" s="111" t="s">
        <v>11</v>
      </c>
      <c r="J42" s="83"/>
      <c r="K42" s="83" t="s">
        <v>360</v>
      </c>
      <c r="L42" s="83"/>
    </row>
    <row r="43" spans="1:12" ht="15" customHeight="1" x14ac:dyDescent="0.25">
      <c r="A43" s="51">
        <v>39</v>
      </c>
      <c r="B43" s="93" t="s">
        <v>51</v>
      </c>
      <c r="C43" s="117" t="s">
        <v>404</v>
      </c>
      <c r="D43" s="109" t="s">
        <v>130</v>
      </c>
      <c r="E43" s="63" t="s">
        <v>13</v>
      </c>
      <c r="F43" s="109" t="s">
        <v>92</v>
      </c>
      <c r="G43" s="110">
        <v>7.8</v>
      </c>
      <c r="H43" s="111" t="s">
        <v>10</v>
      </c>
      <c r="I43" s="111" t="s">
        <v>11</v>
      </c>
      <c r="J43" s="83" t="s">
        <v>782</v>
      </c>
      <c r="K43" s="83" t="s">
        <v>360</v>
      </c>
      <c r="L43" s="83"/>
    </row>
    <row r="44" spans="1:12" ht="15" customHeight="1" x14ac:dyDescent="0.25">
      <c r="A44" s="51">
        <v>40</v>
      </c>
      <c r="B44" s="93" t="s">
        <v>45</v>
      </c>
      <c r="C44" s="117" t="s">
        <v>464</v>
      </c>
      <c r="D44" s="109" t="s">
        <v>282</v>
      </c>
      <c r="E44" s="63" t="s">
        <v>13</v>
      </c>
      <c r="F44" s="109" t="s">
        <v>92</v>
      </c>
      <c r="G44" s="110">
        <v>7.1</v>
      </c>
      <c r="H44" s="111" t="s">
        <v>10</v>
      </c>
      <c r="I44" s="111" t="s">
        <v>11</v>
      </c>
      <c r="J44" s="83" t="s">
        <v>782</v>
      </c>
      <c r="K44" s="83" t="s">
        <v>360</v>
      </c>
      <c r="L44" s="83"/>
    </row>
    <row r="45" spans="1:12" ht="15" customHeight="1" x14ac:dyDescent="0.25">
      <c r="A45" s="51">
        <v>41</v>
      </c>
      <c r="B45" s="93" t="s">
        <v>55</v>
      </c>
      <c r="C45" s="117" t="s">
        <v>399</v>
      </c>
      <c r="D45" s="109" t="s">
        <v>248</v>
      </c>
      <c r="E45" s="63" t="s">
        <v>9</v>
      </c>
      <c r="F45" s="109" t="s">
        <v>92</v>
      </c>
      <c r="G45" s="110">
        <v>7.9</v>
      </c>
      <c r="H45" s="111" t="s">
        <v>10</v>
      </c>
      <c r="I45" s="111" t="s">
        <v>11</v>
      </c>
      <c r="J45" s="83" t="s">
        <v>782</v>
      </c>
      <c r="K45" s="83" t="s">
        <v>360</v>
      </c>
      <c r="L45" s="83"/>
    </row>
    <row r="46" spans="1:12" ht="15" customHeight="1" x14ac:dyDescent="0.25">
      <c r="A46" s="51">
        <v>42</v>
      </c>
      <c r="B46" s="87" t="s">
        <v>94</v>
      </c>
      <c r="C46" s="47" t="s">
        <v>788</v>
      </c>
      <c r="D46" s="46"/>
      <c r="E46" s="63" t="s">
        <v>9</v>
      </c>
      <c r="F46" s="46" t="s">
        <v>92</v>
      </c>
      <c r="G46" s="64"/>
      <c r="H46" s="64"/>
      <c r="I46" s="64"/>
      <c r="J46" s="82"/>
      <c r="K46" s="83" t="s">
        <v>785</v>
      </c>
      <c r="L46" s="83"/>
    </row>
    <row r="47" spans="1:12" ht="15" customHeight="1" x14ac:dyDescent="0.25">
      <c r="A47" s="51">
        <v>43</v>
      </c>
      <c r="B47" s="124"/>
      <c r="C47" s="52"/>
      <c r="D47" s="45"/>
      <c r="E47" s="45"/>
      <c r="F47" s="45"/>
      <c r="G47" s="53"/>
      <c r="H47" s="54"/>
      <c r="I47" s="54"/>
      <c r="J47" s="55"/>
      <c r="K47" s="55"/>
      <c r="L47" s="55"/>
    </row>
    <row r="49" spans="1:12" x14ac:dyDescent="0.25">
      <c r="A49" s="145" t="s">
        <v>13</v>
      </c>
      <c r="B49" s="145" t="s">
        <v>9</v>
      </c>
      <c r="C49" s="146" t="s">
        <v>106</v>
      </c>
      <c r="D49" s="146"/>
      <c r="E49" s="146"/>
      <c r="F49" s="146"/>
      <c r="G49" s="146"/>
      <c r="H49" s="147" t="s">
        <v>107</v>
      </c>
      <c r="I49" s="148"/>
      <c r="J49" s="148"/>
      <c r="K49" s="149"/>
      <c r="L49" s="145" t="s">
        <v>109</v>
      </c>
    </row>
    <row r="50" spans="1:12" s="58" customFormat="1" ht="11.25" customHeight="1" x14ac:dyDescent="0.2">
      <c r="A50" s="145"/>
      <c r="B50" s="145"/>
      <c r="C50" s="57" t="s">
        <v>21</v>
      </c>
      <c r="D50" s="57" t="s">
        <v>10</v>
      </c>
      <c r="E50" s="57" t="s">
        <v>105</v>
      </c>
      <c r="F50" s="57" t="s">
        <v>61</v>
      </c>
      <c r="G50" s="57" t="s">
        <v>61</v>
      </c>
      <c r="H50" s="57" t="s">
        <v>11</v>
      </c>
      <c r="I50" s="57" t="s">
        <v>10</v>
      </c>
      <c r="J50" s="57" t="s">
        <v>105</v>
      </c>
      <c r="K50" s="98" t="s">
        <v>362</v>
      </c>
      <c r="L50" s="145"/>
    </row>
    <row r="51" spans="1:12" x14ac:dyDescent="0.25">
      <c r="A51" s="59">
        <f>COUNTIF($E$5:$E$47,A49)</f>
        <v>23</v>
      </c>
      <c r="B51" s="59">
        <f>COUNTIF($E$5:$E$47,B49)</f>
        <v>19</v>
      </c>
      <c r="C51" s="59">
        <f>COUNTIF($H$5:$H$47,C50)</f>
        <v>1</v>
      </c>
      <c r="D51" s="59">
        <f t="shared" ref="D51:F51" si="0">COUNTIF($H$5:$H$47,D50)</f>
        <v>14</v>
      </c>
      <c r="E51" s="59">
        <f t="shared" si="0"/>
        <v>22</v>
      </c>
      <c r="F51" s="59">
        <f t="shared" si="0"/>
        <v>2</v>
      </c>
      <c r="G51" s="59">
        <f>COUNTIF($H$5:$H$47,G50)</f>
        <v>2</v>
      </c>
      <c r="H51" s="59">
        <f>COUNTIF($I$5:$I$47,H50)</f>
        <v>24</v>
      </c>
      <c r="I51" s="59">
        <f t="shared" ref="I51:K51" si="1">COUNTIF($I$5:$I$47,I50)</f>
        <v>11</v>
      </c>
      <c r="J51" s="59">
        <f t="shared" si="1"/>
        <v>3</v>
      </c>
      <c r="K51" s="59">
        <f t="shared" si="1"/>
        <v>2</v>
      </c>
      <c r="L51" s="60">
        <f>AVERAGE(G5:G47)</f>
        <v>6.5175000000000001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7">
    <cfRule type="cellIs" dxfId="54" priority="14" stopIfTrue="1" operator="equal">
      <formula>"Chuyển trường"</formula>
    </cfRule>
  </conditionalFormatting>
  <conditionalFormatting sqref="L47">
    <cfRule type="cellIs" dxfId="53" priority="6" stopIfTrue="1" operator="equal">
      <formula>"Chuyển trường"</formula>
    </cfRule>
  </conditionalFormatting>
  <conditionalFormatting sqref="L5:L24 L26:L42 L44:L45">
    <cfRule type="cellIs" dxfId="52" priority="3" stopIfTrue="1" operator="equal">
      <formula>"Chuyển đến"</formula>
    </cfRule>
  </conditionalFormatting>
  <conditionalFormatting sqref="K5:K24 K26:K42 K44:K45">
    <cfRule type="cellIs" dxfId="51" priority="4" stopIfTrue="1" operator="equal">
      <formula>"Chuyển đến"</formula>
    </cfRule>
  </conditionalFormatting>
  <conditionalFormatting sqref="L46">
    <cfRule type="cellIs" dxfId="50" priority="2" stopIfTrue="1" operator="equal">
      <formula>"Chuyển đến"</formula>
    </cfRule>
  </conditionalFormatting>
  <conditionalFormatting sqref="K46">
    <cfRule type="cellIs" dxfId="49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8" zoomScale="85" zoomScaleNormal="85" zoomScalePageLayoutView="85" workbookViewId="0">
      <selection activeCell="P4" sqref="P4"/>
    </sheetView>
  </sheetViews>
  <sheetFormatPr defaultColWidth="8.85546875" defaultRowHeight="15" x14ac:dyDescent="0.25"/>
  <cols>
    <col min="1" max="1" width="5" style="56" customWidth="1"/>
    <col min="2" max="2" width="5.5703125" style="56" customWidth="1"/>
    <col min="3" max="3" width="21.85546875" style="56" customWidth="1"/>
    <col min="4" max="4" width="11" style="56" customWidth="1"/>
    <col min="5" max="5" width="6.42578125" style="56" customWidth="1"/>
    <col min="6" max="6" width="6.42578125" style="56" hidden="1" customWidth="1"/>
    <col min="7" max="7" width="6.42578125" style="56" customWidth="1"/>
    <col min="8" max="8" width="6.140625" style="56" customWidth="1"/>
    <col min="9" max="9" width="6.42578125" style="56" customWidth="1"/>
    <col min="10" max="10" width="7.140625" style="56" customWidth="1"/>
    <col min="11" max="11" width="10.5703125" style="56" customWidth="1"/>
    <col min="12" max="12" width="8" style="56" customWidth="1"/>
    <col min="13" max="16384" width="8.85546875" style="56"/>
  </cols>
  <sheetData>
    <row r="1" spans="1:12" s="48" customFormat="1" ht="25.5" customHeight="1" x14ac:dyDescent="0.25">
      <c r="A1" s="35" t="s">
        <v>60</v>
      </c>
      <c r="B1" s="36"/>
      <c r="C1" s="37"/>
      <c r="D1" s="37"/>
      <c r="E1" s="37"/>
      <c r="F1" s="36"/>
      <c r="G1" s="37"/>
      <c r="H1" s="38"/>
      <c r="I1" s="37"/>
      <c r="K1" s="39" t="s">
        <v>789</v>
      </c>
    </row>
    <row r="2" spans="1:12" s="48" customFormat="1" ht="20.25" x14ac:dyDescent="0.25">
      <c r="A2" s="143" t="s">
        <v>781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48" customFormat="1" ht="18.75" x14ac:dyDescent="0.25">
      <c r="A3" s="144" t="str">
        <f>"LỚP: "&amp;F5&amp;" - GVCN: ………………………………………"</f>
        <v>LỚP: 11A5 - GVCN: ………………………………………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2" s="50" customFormat="1" ht="25.5" x14ac:dyDescent="0.25">
      <c r="A4" s="49" t="s">
        <v>0</v>
      </c>
      <c r="B4" s="49" t="s">
        <v>59</v>
      </c>
      <c r="C4" s="49" t="s">
        <v>384</v>
      </c>
      <c r="D4" s="49" t="s">
        <v>1</v>
      </c>
      <c r="E4" s="49" t="s">
        <v>2</v>
      </c>
      <c r="F4" s="49" t="s">
        <v>88</v>
      </c>
      <c r="G4" s="49" t="s">
        <v>780</v>
      </c>
      <c r="H4" s="49" t="s">
        <v>4</v>
      </c>
      <c r="I4" s="49" t="s">
        <v>5</v>
      </c>
      <c r="J4" s="49" t="s">
        <v>6</v>
      </c>
      <c r="K4" s="49" t="s">
        <v>7</v>
      </c>
      <c r="L4" s="49" t="s">
        <v>104</v>
      </c>
    </row>
    <row r="5" spans="1:12" ht="15" customHeight="1" x14ac:dyDescent="0.25">
      <c r="A5" s="51">
        <v>1</v>
      </c>
      <c r="B5" s="93" t="s">
        <v>32</v>
      </c>
      <c r="C5" s="117" t="s">
        <v>560</v>
      </c>
      <c r="D5" s="109" t="s">
        <v>172</v>
      </c>
      <c r="E5" s="63" t="s">
        <v>13</v>
      </c>
      <c r="F5" s="109" t="s">
        <v>93</v>
      </c>
      <c r="G5" s="110">
        <v>6.7</v>
      </c>
      <c r="H5" s="111" t="s">
        <v>105</v>
      </c>
      <c r="I5" s="111" t="s">
        <v>11</v>
      </c>
      <c r="J5" s="83"/>
      <c r="K5" s="83" t="s">
        <v>360</v>
      </c>
      <c r="L5" s="83"/>
    </row>
    <row r="6" spans="1:12" ht="15" customHeight="1" x14ac:dyDescent="0.25">
      <c r="A6" s="51">
        <v>2</v>
      </c>
      <c r="B6" s="93" t="s">
        <v>24</v>
      </c>
      <c r="C6" s="117" t="s">
        <v>749</v>
      </c>
      <c r="D6" s="109" t="s">
        <v>121</v>
      </c>
      <c r="E6" s="63" t="s">
        <v>13</v>
      </c>
      <c r="F6" s="109" t="s">
        <v>93</v>
      </c>
      <c r="G6" s="110">
        <v>6</v>
      </c>
      <c r="H6" s="111" t="s">
        <v>61</v>
      </c>
      <c r="I6" s="111" t="s">
        <v>10</v>
      </c>
      <c r="J6" s="83"/>
      <c r="K6" s="83" t="s">
        <v>783</v>
      </c>
      <c r="L6" s="83"/>
    </row>
    <row r="7" spans="1:12" ht="15" customHeight="1" x14ac:dyDescent="0.25">
      <c r="A7" s="51">
        <v>3</v>
      </c>
      <c r="B7" s="93" t="s">
        <v>51</v>
      </c>
      <c r="C7" s="117" t="s">
        <v>602</v>
      </c>
      <c r="D7" s="109" t="s">
        <v>213</v>
      </c>
      <c r="E7" s="63" t="s">
        <v>13</v>
      </c>
      <c r="F7" s="109" t="s">
        <v>93</v>
      </c>
      <c r="G7" s="110">
        <v>6.5</v>
      </c>
      <c r="H7" s="111" t="s">
        <v>105</v>
      </c>
      <c r="I7" s="111" t="s">
        <v>10</v>
      </c>
      <c r="J7" s="83"/>
      <c r="K7" s="83" t="s">
        <v>360</v>
      </c>
      <c r="L7" s="83"/>
    </row>
    <row r="8" spans="1:12" ht="15" customHeight="1" x14ac:dyDescent="0.25">
      <c r="A8" s="51">
        <v>4</v>
      </c>
      <c r="B8" s="93" t="s">
        <v>42</v>
      </c>
      <c r="C8" s="117" t="s">
        <v>412</v>
      </c>
      <c r="D8" s="109" t="s">
        <v>249</v>
      </c>
      <c r="E8" s="63" t="s">
        <v>13</v>
      </c>
      <c r="F8" s="109" t="s">
        <v>93</v>
      </c>
      <c r="G8" s="110">
        <v>7.7</v>
      </c>
      <c r="H8" s="111" t="s">
        <v>10</v>
      </c>
      <c r="I8" s="111" t="s">
        <v>11</v>
      </c>
      <c r="J8" s="83" t="s">
        <v>782</v>
      </c>
      <c r="K8" s="83" t="s">
        <v>360</v>
      </c>
      <c r="L8" s="83"/>
    </row>
    <row r="9" spans="1:12" ht="15" customHeight="1" x14ac:dyDescent="0.25">
      <c r="A9" s="51">
        <v>5</v>
      </c>
      <c r="B9" s="93" t="s">
        <v>58</v>
      </c>
      <c r="C9" s="117" t="s">
        <v>770</v>
      </c>
      <c r="D9" s="109" t="s">
        <v>257</v>
      </c>
      <c r="E9" s="63" t="s">
        <v>13</v>
      </c>
      <c r="F9" s="109" t="s">
        <v>93</v>
      </c>
      <c r="G9" s="110">
        <v>4.8</v>
      </c>
      <c r="H9" s="111" t="s">
        <v>61</v>
      </c>
      <c r="I9" s="111" t="s">
        <v>14</v>
      </c>
      <c r="J9" s="83"/>
      <c r="K9" s="83" t="s">
        <v>783</v>
      </c>
      <c r="L9" s="83" t="s">
        <v>383</v>
      </c>
    </row>
    <row r="10" spans="1:12" ht="15" customHeight="1" x14ac:dyDescent="0.25">
      <c r="A10" s="51">
        <v>6</v>
      </c>
      <c r="B10" s="93" t="s">
        <v>52</v>
      </c>
      <c r="C10" s="117" t="s">
        <v>391</v>
      </c>
      <c r="D10" s="109" t="s">
        <v>189</v>
      </c>
      <c r="E10" s="63" t="s">
        <v>13</v>
      </c>
      <c r="F10" s="109" t="s">
        <v>93</v>
      </c>
      <c r="G10" s="110">
        <v>8.1</v>
      </c>
      <c r="H10" s="111" t="s">
        <v>21</v>
      </c>
      <c r="I10" s="111" t="s">
        <v>11</v>
      </c>
      <c r="J10" s="83" t="s">
        <v>21</v>
      </c>
      <c r="K10" s="83" t="s">
        <v>360</v>
      </c>
      <c r="L10" s="83"/>
    </row>
    <row r="11" spans="1:12" ht="15" customHeight="1" x14ac:dyDescent="0.25">
      <c r="A11" s="51">
        <v>7</v>
      </c>
      <c r="B11" s="93" t="s">
        <v>36</v>
      </c>
      <c r="C11" s="117" t="s">
        <v>653</v>
      </c>
      <c r="D11" s="109" t="s">
        <v>203</v>
      </c>
      <c r="E11" s="63" t="s">
        <v>13</v>
      </c>
      <c r="F11" s="109" t="s">
        <v>93</v>
      </c>
      <c r="G11" s="110">
        <v>6.2</v>
      </c>
      <c r="H11" s="111" t="s">
        <v>105</v>
      </c>
      <c r="I11" s="111" t="s">
        <v>11</v>
      </c>
      <c r="J11" s="83"/>
      <c r="K11" s="83" t="s">
        <v>360</v>
      </c>
      <c r="L11" s="83"/>
    </row>
    <row r="12" spans="1:12" ht="15" customHeight="1" x14ac:dyDescent="0.25">
      <c r="A12" s="51">
        <v>8</v>
      </c>
      <c r="B12" s="93" t="s">
        <v>49</v>
      </c>
      <c r="C12" s="117" t="s">
        <v>553</v>
      </c>
      <c r="D12" s="109" t="s">
        <v>293</v>
      </c>
      <c r="E12" s="63" t="s">
        <v>9</v>
      </c>
      <c r="F12" s="109" t="s">
        <v>93</v>
      </c>
      <c r="G12" s="110">
        <v>6.8</v>
      </c>
      <c r="H12" s="111" t="s">
        <v>105</v>
      </c>
      <c r="I12" s="111" t="s">
        <v>11</v>
      </c>
      <c r="J12" s="83"/>
      <c r="K12" s="83" t="s">
        <v>360</v>
      </c>
      <c r="L12" s="83"/>
    </row>
    <row r="13" spans="1:12" ht="15" customHeight="1" x14ac:dyDescent="0.25">
      <c r="A13" s="51">
        <v>9</v>
      </c>
      <c r="B13" s="93" t="s">
        <v>58</v>
      </c>
      <c r="C13" s="117" t="s">
        <v>495</v>
      </c>
      <c r="D13" s="109" t="s">
        <v>345</v>
      </c>
      <c r="E13" s="63" t="s">
        <v>9</v>
      </c>
      <c r="F13" s="109" t="s">
        <v>93</v>
      </c>
      <c r="G13" s="110">
        <v>6.8</v>
      </c>
      <c r="H13" s="111" t="s">
        <v>10</v>
      </c>
      <c r="I13" s="111" t="s">
        <v>10</v>
      </c>
      <c r="J13" s="83" t="s">
        <v>782</v>
      </c>
      <c r="K13" s="83" t="s">
        <v>360</v>
      </c>
      <c r="L13" s="83"/>
    </row>
    <row r="14" spans="1:12" ht="15" customHeight="1" x14ac:dyDescent="0.25">
      <c r="A14" s="51">
        <v>10</v>
      </c>
      <c r="B14" s="93" t="s">
        <v>36</v>
      </c>
      <c r="C14" s="117" t="s">
        <v>467</v>
      </c>
      <c r="D14" s="109" t="s">
        <v>204</v>
      </c>
      <c r="E14" s="63" t="s">
        <v>9</v>
      </c>
      <c r="F14" s="109" t="s">
        <v>93</v>
      </c>
      <c r="G14" s="110">
        <v>7.1</v>
      </c>
      <c r="H14" s="111" t="s">
        <v>10</v>
      </c>
      <c r="I14" s="111" t="s">
        <v>10</v>
      </c>
      <c r="J14" s="83" t="s">
        <v>782</v>
      </c>
      <c r="K14" s="83" t="s">
        <v>360</v>
      </c>
      <c r="L14" s="83"/>
    </row>
    <row r="15" spans="1:12" ht="15" customHeight="1" x14ac:dyDescent="0.25">
      <c r="A15" s="51">
        <v>11</v>
      </c>
      <c r="B15" s="93" t="s">
        <v>40</v>
      </c>
      <c r="C15" s="117" t="s">
        <v>652</v>
      </c>
      <c r="D15" s="109" t="s">
        <v>229</v>
      </c>
      <c r="E15" s="63" t="s">
        <v>13</v>
      </c>
      <c r="F15" s="109" t="s">
        <v>93</v>
      </c>
      <c r="G15" s="110">
        <v>6.2</v>
      </c>
      <c r="H15" s="111" t="s">
        <v>105</v>
      </c>
      <c r="I15" s="111" t="s">
        <v>14</v>
      </c>
      <c r="J15" s="83"/>
      <c r="K15" s="83" t="s">
        <v>360</v>
      </c>
      <c r="L15" s="83"/>
    </row>
    <row r="16" spans="1:12" ht="15" customHeight="1" x14ac:dyDescent="0.25">
      <c r="A16" s="51">
        <v>12</v>
      </c>
      <c r="B16" s="93" t="s">
        <v>40</v>
      </c>
      <c r="C16" s="117" t="s">
        <v>512</v>
      </c>
      <c r="D16" s="109" t="s">
        <v>230</v>
      </c>
      <c r="E16" s="63" t="s">
        <v>13</v>
      </c>
      <c r="F16" s="109" t="s">
        <v>93</v>
      </c>
      <c r="G16" s="110">
        <v>6.7</v>
      </c>
      <c r="H16" s="111" t="s">
        <v>10</v>
      </c>
      <c r="I16" s="111" t="s">
        <v>11</v>
      </c>
      <c r="J16" s="83" t="s">
        <v>782</v>
      </c>
      <c r="K16" s="83" t="s">
        <v>360</v>
      </c>
      <c r="L16" s="83"/>
    </row>
    <row r="17" spans="1:12" ht="15" customHeight="1" x14ac:dyDescent="0.25">
      <c r="A17" s="51">
        <v>13</v>
      </c>
      <c r="B17" s="93" t="s">
        <v>36</v>
      </c>
      <c r="C17" s="117" t="s">
        <v>739</v>
      </c>
      <c r="D17" s="109" t="s">
        <v>206</v>
      </c>
      <c r="E17" s="63" t="s">
        <v>13</v>
      </c>
      <c r="F17" s="109" t="s">
        <v>93</v>
      </c>
      <c r="G17" s="110">
        <v>5.3</v>
      </c>
      <c r="H17" s="111" t="s">
        <v>105</v>
      </c>
      <c r="I17" s="111" t="s">
        <v>10</v>
      </c>
      <c r="J17" s="83"/>
      <c r="K17" s="83" t="s">
        <v>360</v>
      </c>
      <c r="L17" s="83"/>
    </row>
    <row r="18" spans="1:12" ht="15" customHeight="1" x14ac:dyDescent="0.25">
      <c r="A18" s="51">
        <v>14</v>
      </c>
      <c r="B18" s="93" t="s">
        <v>40</v>
      </c>
      <c r="C18" s="117" t="s">
        <v>578</v>
      </c>
      <c r="D18" s="109" t="s">
        <v>16</v>
      </c>
      <c r="E18" s="63" t="s">
        <v>13</v>
      </c>
      <c r="F18" s="109" t="s">
        <v>93</v>
      </c>
      <c r="G18" s="110">
        <v>6.6</v>
      </c>
      <c r="H18" s="111" t="s">
        <v>105</v>
      </c>
      <c r="I18" s="111" t="s">
        <v>11</v>
      </c>
      <c r="J18" s="83"/>
      <c r="K18" s="83" t="s">
        <v>360</v>
      </c>
      <c r="L18" s="83"/>
    </row>
    <row r="19" spans="1:12" ht="15" customHeight="1" x14ac:dyDescent="0.25">
      <c r="A19" s="51">
        <v>15</v>
      </c>
      <c r="B19" s="93" t="s">
        <v>58</v>
      </c>
      <c r="C19" s="117" t="s">
        <v>484</v>
      </c>
      <c r="D19" s="109" t="s">
        <v>251</v>
      </c>
      <c r="E19" s="63" t="s">
        <v>9</v>
      </c>
      <c r="F19" s="109" t="s">
        <v>93</v>
      </c>
      <c r="G19" s="110">
        <v>6.9</v>
      </c>
      <c r="H19" s="111" t="s">
        <v>10</v>
      </c>
      <c r="I19" s="111" t="s">
        <v>11</v>
      </c>
      <c r="J19" s="83" t="s">
        <v>782</v>
      </c>
      <c r="K19" s="83" t="s">
        <v>360</v>
      </c>
      <c r="L19" s="83"/>
    </row>
    <row r="20" spans="1:12" ht="15" customHeight="1" x14ac:dyDescent="0.25">
      <c r="A20" s="51">
        <v>16</v>
      </c>
      <c r="B20" s="93" t="s">
        <v>45</v>
      </c>
      <c r="C20" s="117" t="s">
        <v>667</v>
      </c>
      <c r="D20" s="109" t="s">
        <v>205</v>
      </c>
      <c r="E20" s="63" t="s">
        <v>9</v>
      </c>
      <c r="F20" s="109" t="s">
        <v>93</v>
      </c>
      <c r="G20" s="110">
        <v>6.1</v>
      </c>
      <c r="H20" s="111" t="s">
        <v>105</v>
      </c>
      <c r="I20" s="111" t="s">
        <v>10</v>
      </c>
      <c r="J20" s="83"/>
      <c r="K20" s="83" t="s">
        <v>360</v>
      </c>
      <c r="L20" s="83"/>
    </row>
    <row r="21" spans="1:12" ht="15" customHeight="1" x14ac:dyDescent="0.25">
      <c r="A21" s="51">
        <v>17</v>
      </c>
      <c r="B21" s="93" t="s">
        <v>49</v>
      </c>
      <c r="C21" s="117" t="s">
        <v>669</v>
      </c>
      <c r="D21" s="109" t="s">
        <v>199</v>
      </c>
      <c r="E21" s="63" t="s">
        <v>9</v>
      </c>
      <c r="F21" s="109" t="s">
        <v>93</v>
      </c>
      <c r="G21" s="110">
        <v>6.1</v>
      </c>
      <c r="H21" s="111" t="s">
        <v>105</v>
      </c>
      <c r="I21" s="111" t="s">
        <v>10</v>
      </c>
      <c r="J21" s="83"/>
      <c r="K21" s="83" t="s">
        <v>360</v>
      </c>
      <c r="L21" s="83"/>
    </row>
    <row r="22" spans="1:12" ht="15" customHeight="1" x14ac:dyDescent="0.25">
      <c r="A22" s="51">
        <v>18</v>
      </c>
      <c r="B22" s="93" t="s">
        <v>45</v>
      </c>
      <c r="C22" s="117" t="s">
        <v>581</v>
      </c>
      <c r="D22" s="109" t="s">
        <v>259</v>
      </c>
      <c r="E22" s="63" t="s">
        <v>9</v>
      </c>
      <c r="F22" s="109" t="s">
        <v>93</v>
      </c>
      <c r="G22" s="110">
        <v>6.6</v>
      </c>
      <c r="H22" s="111" t="s">
        <v>105</v>
      </c>
      <c r="I22" s="111" t="s">
        <v>10</v>
      </c>
      <c r="J22" s="83"/>
      <c r="K22" s="83" t="s">
        <v>360</v>
      </c>
      <c r="L22" s="83"/>
    </row>
    <row r="23" spans="1:12" ht="15" customHeight="1" x14ac:dyDescent="0.25">
      <c r="A23" s="51">
        <v>19</v>
      </c>
      <c r="B23" s="93" t="s">
        <v>42</v>
      </c>
      <c r="C23" s="117" t="s">
        <v>451</v>
      </c>
      <c r="D23" s="109" t="s">
        <v>256</v>
      </c>
      <c r="E23" s="63" t="s">
        <v>9</v>
      </c>
      <c r="F23" s="109" t="s">
        <v>93</v>
      </c>
      <c r="G23" s="110">
        <v>7.2</v>
      </c>
      <c r="H23" s="111" t="s">
        <v>10</v>
      </c>
      <c r="I23" s="111" t="s">
        <v>11</v>
      </c>
      <c r="J23" s="83" t="s">
        <v>782</v>
      </c>
      <c r="K23" s="83" t="s">
        <v>360</v>
      </c>
      <c r="L23" s="83"/>
    </row>
    <row r="24" spans="1:12" ht="15" customHeight="1" x14ac:dyDescent="0.25">
      <c r="A24" s="51">
        <v>20</v>
      </c>
      <c r="B24" s="93" t="s">
        <v>42</v>
      </c>
      <c r="C24" s="117" t="s">
        <v>489</v>
      </c>
      <c r="D24" s="109" t="s">
        <v>257</v>
      </c>
      <c r="E24" s="63" t="s">
        <v>13</v>
      </c>
      <c r="F24" s="109" t="s">
        <v>93</v>
      </c>
      <c r="G24" s="110">
        <v>6.9</v>
      </c>
      <c r="H24" s="111" t="s">
        <v>10</v>
      </c>
      <c r="I24" s="111" t="s">
        <v>11</v>
      </c>
      <c r="J24" s="83" t="s">
        <v>782</v>
      </c>
      <c r="K24" s="83" t="s">
        <v>360</v>
      </c>
      <c r="L24" s="83"/>
    </row>
    <row r="25" spans="1:12" ht="15" customHeight="1" x14ac:dyDescent="0.25">
      <c r="A25" s="51">
        <v>21</v>
      </c>
      <c r="B25" s="93" t="s">
        <v>32</v>
      </c>
      <c r="C25" s="117" t="s">
        <v>713</v>
      </c>
      <c r="D25" s="109" t="s">
        <v>181</v>
      </c>
      <c r="E25" s="63" t="s">
        <v>9</v>
      </c>
      <c r="F25" s="109" t="s">
        <v>93</v>
      </c>
      <c r="G25" s="110">
        <v>5.7</v>
      </c>
      <c r="H25" s="111" t="s">
        <v>105</v>
      </c>
      <c r="I25" s="111" t="s">
        <v>14</v>
      </c>
      <c r="J25" s="83"/>
      <c r="K25" s="83" t="s">
        <v>360</v>
      </c>
      <c r="L25" s="83"/>
    </row>
    <row r="26" spans="1:12" ht="15" customHeight="1" x14ac:dyDescent="0.25">
      <c r="A26" s="51">
        <v>22</v>
      </c>
      <c r="B26" s="93" t="s">
        <v>24</v>
      </c>
      <c r="C26" s="117" t="s">
        <v>711</v>
      </c>
      <c r="D26" s="109" t="s">
        <v>29</v>
      </c>
      <c r="E26" s="63" t="s">
        <v>13</v>
      </c>
      <c r="F26" s="109" t="s">
        <v>93</v>
      </c>
      <c r="G26" s="110">
        <v>5.7</v>
      </c>
      <c r="H26" s="111" t="s">
        <v>105</v>
      </c>
      <c r="I26" s="111" t="s">
        <v>11</v>
      </c>
      <c r="J26" s="83"/>
      <c r="K26" s="83" t="s">
        <v>360</v>
      </c>
      <c r="L26" s="83"/>
    </row>
    <row r="27" spans="1:12" ht="15" customHeight="1" x14ac:dyDescent="0.25">
      <c r="A27" s="51">
        <v>23</v>
      </c>
      <c r="B27" s="93" t="s">
        <v>51</v>
      </c>
      <c r="C27" s="117" t="s">
        <v>520</v>
      </c>
      <c r="D27" s="109" t="s">
        <v>256</v>
      </c>
      <c r="E27" s="63" t="s">
        <v>9</v>
      </c>
      <c r="F27" s="109" t="s">
        <v>93</v>
      </c>
      <c r="G27" s="110">
        <v>6.6</v>
      </c>
      <c r="H27" s="111" t="s">
        <v>10</v>
      </c>
      <c r="I27" s="111" t="s">
        <v>11</v>
      </c>
      <c r="J27" s="83" t="s">
        <v>782</v>
      </c>
      <c r="K27" s="83" t="s">
        <v>360</v>
      </c>
      <c r="L27" s="83"/>
    </row>
    <row r="28" spans="1:12" ht="15" customHeight="1" x14ac:dyDescent="0.25">
      <c r="A28" s="51">
        <v>24</v>
      </c>
      <c r="B28" s="93" t="s">
        <v>52</v>
      </c>
      <c r="C28" s="117" t="s">
        <v>397</v>
      </c>
      <c r="D28" s="109" t="s">
        <v>46</v>
      </c>
      <c r="E28" s="63" t="s">
        <v>13</v>
      </c>
      <c r="F28" s="109" t="s">
        <v>93</v>
      </c>
      <c r="G28" s="110">
        <v>8</v>
      </c>
      <c r="H28" s="111" t="s">
        <v>10</v>
      </c>
      <c r="I28" s="111" t="s">
        <v>10</v>
      </c>
      <c r="J28" s="83" t="s">
        <v>782</v>
      </c>
      <c r="K28" s="83" t="s">
        <v>360</v>
      </c>
      <c r="L28" s="83"/>
    </row>
    <row r="29" spans="1:12" ht="15" customHeight="1" x14ac:dyDescent="0.25">
      <c r="A29" s="51">
        <v>25</v>
      </c>
      <c r="B29" s="93" t="s">
        <v>58</v>
      </c>
      <c r="C29" s="117" t="s">
        <v>620</v>
      </c>
      <c r="D29" s="109" t="s">
        <v>167</v>
      </c>
      <c r="E29" s="63" t="s">
        <v>13</v>
      </c>
      <c r="F29" s="109" t="s">
        <v>93</v>
      </c>
      <c r="G29" s="110">
        <v>6.3</v>
      </c>
      <c r="H29" s="111" t="s">
        <v>105</v>
      </c>
      <c r="I29" s="111" t="s">
        <v>11</v>
      </c>
      <c r="J29" s="83"/>
      <c r="K29" s="83" t="s">
        <v>360</v>
      </c>
      <c r="L29" s="83"/>
    </row>
    <row r="30" spans="1:12" ht="15" customHeight="1" x14ac:dyDescent="0.25">
      <c r="A30" s="51">
        <v>26</v>
      </c>
      <c r="B30" s="126" t="s">
        <v>95</v>
      </c>
      <c r="C30" s="117" t="s">
        <v>776</v>
      </c>
      <c r="D30" s="62" t="s">
        <v>373</v>
      </c>
      <c r="E30" s="109" t="s">
        <v>9</v>
      </c>
      <c r="F30" s="109" t="s">
        <v>93</v>
      </c>
      <c r="G30" s="110"/>
      <c r="H30" s="111"/>
      <c r="I30" s="111"/>
      <c r="J30" s="83"/>
      <c r="K30" s="83" t="s">
        <v>785</v>
      </c>
      <c r="L30" s="83"/>
    </row>
    <row r="31" spans="1:12" ht="15" customHeight="1" x14ac:dyDescent="0.25">
      <c r="A31" s="51">
        <v>27</v>
      </c>
      <c r="B31" s="93" t="s">
        <v>55</v>
      </c>
      <c r="C31" s="117" t="s">
        <v>439</v>
      </c>
      <c r="D31" s="109" t="s">
        <v>336</v>
      </c>
      <c r="E31" s="63" t="s">
        <v>9</v>
      </c>
      <c r="F31" s="109" t="s">
        <v>93</v>
      </c>
      <c r="G31" s="110">
        <v>7.3</v>
      </c>
      <c r="H31" s="111" t="s">
        <v>10</v>
      </c>
      <c r="I31" s="111" t="s">
        <v>10</v>
      </c>
      <c r="J31" s="83" t="s">
        <v>782</v>
      </c>
      <c r="K31" s="83" t="s">
        <v>360</v>
      </c>
      <c r="L31" s="83"/>
    </row>
    <row r="32" spans="1:12" ht="15" customHeight="1" x14ac:dyDescent="0.25">
      <c r="A32" s="51">
        <v>28</v>
      </c>
      <c r="B32" s="93" t="s">
        <v>55</v>
      </c>
      <c r="C32" s="117" t="s">
        <v>429</v>
      </c>
      <c r="D32" s="109" t="s">
        <v>337</v>
      </c>
      <c r="E32" s="63" t="s">
        <v>9</v>
      </c>
      <c r="F32" s="109" t="s">
        <v>93</v>
      </c>
      <c r="G32" s="110">
        <v>7.5</v>
      </c>
      <c r="H32" s="111" t="s">
        <v>10</v>
      </c>
      <c r="I32" s="111" t="s">
        <v>11</v>
      </c>
      <c r="J32" s="83" t="s">
        <v>782</v>
      </c>
      <c r="K32" s="83" t="s">
        <v>360</v>
      </c>
      <c r="L32" s="83"/>
    </row>
    <row r="33" spans="1:12" ht="15" customHeight="1" x14ac:dyDescent="0.25">
      <c r="A33" s="51">
        <v>29</v>
      </c>
      <c r="B33" s="93" t="s">
        <v>42</v>
      </c>
      <c r="C33" s="117" t="s">
        <v>695</v>
      </c>
      <c r="D33" s="109" t="s">
        <v>175</v>
      </c>
      <c r="E33" s="63" t="s">
        <v>13</v>
      </c>
      <c r="F33" s="109" t="s">
        <v>93</v>
      </c>
      <c r="G33" s="110">
        <v>5.9</v>
      </c>
      <c r="H33" s="111" t="s">
        <v>105</v>
      </c>
      <c r="I33" s="111" t="s">
        <v>11</v>
      </c>
      <c r="J33" s="83"/>
      <c r="K33" s="83" t="s">
        <v>360</v>
      </c>
      <c r="L33" s="83"/>
    </row>
    <row r="34" spans="1:12" ht="15" customHeight="1" x14ac:dyDescent="0.25">
      <c r="A34" s="51">
        <v>30</v>
      </c>
      <c r="B34" s="93" t="s">
        <v>24</v>
      </c>
      <c r="C34" s="117" t="s">
        <v>608</v>
      </c>
      <c r="D34" s="109" t="s">
        <v>159</v>
      </c>
      <c r="E34" s="63" t="s">
        <v>9</v>
      </c>
      <c r="F34" s="109" t="s">
        <v>93</v>
      </c>
      <c r="G34" s="110">
        <v>6.4</v>
      </c>
      <c r="H34" s="111" t="s">
        <v>105</v>
      </c>
      <c r="I34" s="111" t="s">
        <v>11</v>
      </c>
      <c r="J34" s="83"/>
      <c r="K34" s="83" t="s">
        <v>360</v>
      </c>
      <c r="L34" s="83"/>
    </row>
    <row r="35" spans="1:12" ht="15" customHeight="1" x14ac:dyDescent="0.25">
      <c r="A35" s="51">
        <v>31</v>
      </c>
      <c r="B35" s="93" t="s">
        <v>32</v>
      </c>
      <c r="C35" s="117" t="s">
        <v>648</v>
      </c>
      <c r="D35" s="109" t="s">
        <v>186</v>
      </c>
      <c r="E35" s="63" t="s">
        <v>13</v>
      </c>
      <c r="F35" s="109" t="s">
        <v>93</v>
      </c>
      <c r="G35" s="110">
        <v>6.2</v>
      </c>
      <c r="H35" s="111" t="s">
        <v>105</v>
      </c>
      <c r="I35" s="111" t="s">
        <v>11</v>
      </c>
      <c r="J35" s="83"/>
      <c r="K35" s="83" t="s">
        <v>360</v>
      </c>
      <c r="L35" s="83"/>
    </row>
    <row r="36" spans="1:12" ht="15" customHeight="1" x14ac:dyDescent="0.25">
      <c r="A36" s="51">
        <v>32</v>
      </c>
      <c r="B36" s="93" t="s">
        <v>40</v>
      </c>
      <c r="C36" s="117" t="s">
        <v>401</v>
      </c>
      <c r="D36" s="109" t="s">
        <v>236</v>
      </c>
      <c r="E36" s="63" t="s">
        <v>13</v>
      </c>
      <c r="F36" s="109" t="s">
        <v>93</v>
      </c>
      <c r="G36" s="110">
        <v>7.9</v>
      </c>
      <c r="H36" s="111" t="s">
        <v>10</v>
      </c>
      <c r="I36" s="111" t="s">
        <v>11</v>
      </c>
      <c r="J36" s="83" t="s">
        <v>782</v>
      </c>
      <c r="K36" s="83" t="s">
        <v>360</v>
      </c>
      <c r="L36" s="83"/>
    </row>
    <row r="37" spans="1:12" ht="15" customHeight="1" x14ac:dyDescent="0.25">
      <c r="A37" s="51">
        <v>33</v>
      </c>
      <c r="B37" s="93" t="s">
        <v>40</v>
      </c>
      <c r="C37" s="117" t="s">
        <v>704</v>
      </c>
      <c r="D37" s="109" t="s">
        <v>33</v>
      </c>
      <c r="E37" s="63" t="s">
        <v>13</v>
      </c>
      <c r="F37" s="109" t="s">
        <v>93</v>
      </c>
      <c r="G37" s="110">
        <v>5.8</v>
      </c>
      <c r="H37" s="111" t="s">
        <v>105</v>
      </c>
      <c r="I37" s="111" t="s">
        <v>10</v>
      </c>
      <c r="J37" s="83"/>
      <c r="K37" s="83" t="s">
        <v>360</v>
      </c>
      <c r="L37" s="83"/>
    </row>
    <row r="38" spans="1:12" ht="15" customHeight="1" x14ac:dyDescent="0.25">
      <c r="A38" s="51">
        <v>34</v>
      </c>
      <c r="B38" s="93" t="s">
        <v>40</v>
      </c>
      <c r="C38" s="117" t="s">
        <v>475</v>
      </c>
      <c r="D38" s="109" t="s">
        <v>240</v>
      </c>
      <c r="E38" s="63" t="s">
        <v>9</v>
      </c>
      <c r="F38" s="109" t="s">
        <v>93</v>
      </c>
      <c r="G38" s="110">
        <v>7</v>
      </c>
      <c r="H38" s="111" t="s">
        <v>10</v>
      </c>
      <c r="I38" s="111" t="s">
        <v>11</v>
      </c>
      <c r="J38" s="83" t="s">
        <v>782</v>
      </c>
      <c r="K38" s="83" t="s">
        <v>360</v>
      </c>
      <c r="L38" s="83"/>
    </row>
    <row r="39" spans="1:12" ht="15" customHeight="1" x14ac:dyDescent="0.25">
      <c r="A39" s="51">
        <v>35</v>
      </c>
      <c r="B39" s="93" t="s">
        <v>42</v>
      </c>
      <c r="C39" s="117" t="s">
        <v>634</v>
      </c>
      <c r="D39" s="109" t="s">
        <v>140</v>
      </c>
      <c r="E39" s="63" t="s">
        <v>13</v>
      </c>
      <c r="F39" s="109" t="s">
        <v>93</v>
      </c>
      <c r="G39" s="110">
        <v>6.3</v>
      </c>
      <c r="H39" s="111" t="s">
        <v>105</v>
      </c>
      <c r="I39" s="111" t="s">
        <v>11</v>
      </c>
      <c r="J39" s="83"/>
      <c r="K39" s="83" t="s">
        <v>360</v>
      </c>
      <c r="L39" s="83"/>
    </row>
    <row r="40" spans="1:12" ht="15" customHeight="1" x14ac:dyDescent="0.25">
      <c r="A40" s="51">
        <v>36</v>
      </c>
      <c r="B40" s="93" t="s">
        <v>42</v>
      </c>
      <c r="C40" s="117" t="s">
        <v>570</v>
      </c>
      <c r="D40" s="109" t="s">
        <v>146</v>
      </c>
      <c r="E40" s="63" t="s">
        <v>9</v>
      </c>
      <c r="F40" s="109" t="s">
        <v>93</v>
      </c>
      <c r="G40" s="110">
        <v>6.7</v>
      </c>
      <c r="H40" s="111" t="s">
        <v>105</v>
      </c>
      <c r="I40" s="111" t="s">
        <v>11</v>
      </c>
      <c r="J40" s="83"/>
      <c r="K40" s="83" t="s">
        <v>360</v>
      </c>
      <c r="L40" s="83"/>
    </row>
    <row r="41" spans="1:12" ht="15" customHeight="1" x14ac:dyDescent="0.25">
      <c r="A41" s="51">
        <v>37</v>
      </c>
      <c r="B41" s="93" t="s">
        <v>42</v>
      </c>
      <c r="C41" s="117" t="s">
        <v>540</v>
      </c>
      <c r="D41" s="109" t="s">
        <v>251</v>
      </c>
      <c r="E41" s="63" t="s">
        <v>9</v>
      </c>
      <c r="F41" s="109" t="s">
        <v>93</v>
      </c>
      <c r="G41" s="110">
        <v>7.1</v>
      </c>
      <c r="H41" s="111" t="s">
        <v>105</v>
      </c>
      <c r="I41" s="111" t="s">
        <v>11</v>
      </c>
      <c r="J41" s="83"/>
      <c r="K41" s="83" t="s">
        <v>360</v>
      </c>
      <c r="L41" s="83"/>
    </row>
    <row r="42" spans="1:12" ht="15" customHeight="1" x14ac:dyDescent="0.25">
      <c r="A42" s="51">
        <v>38</v>
      </c>
      <c r="B42" s="93" t="s">
        <v>36</v>
      </c>
      <c r="C42" s="117" t="s">
        <v>679</v>
      </c>
      <c r="D42" s="109" t="s">
        <v>220</v>
      </c>
      <c r="E42" s="63" t="s">
        <v>13</v>
      </c>
      <c r="F42" s="109" t="s">
        <v>93</v>
      </c>
      <c r="G42" s="110">
        <v>6</v>
      </c>
      <c r="H42" s="111" t="s">
        <v>105</v>
      </c>
      <c r="I42" s="111" t="s">
        <v>10</v>
      </c>
      <c r="J42" s="83"/>
      <c r="K42" s="83" t="s">
        <v>360</v>
      </c>
      <c r="L42" s="83"/>
    </row>
    <row r="43" spans="1:12" ht="15" customHeight="1" x14ac:dyDescent="0.25">
      <c r="A43" s="51">
        <v>39</v>
      </c>
      <c r="B43" s="93" t="s">
        <v>36</v>
      </c>
      <c r="C43" s="117" t="s">
        <v>756</v>
      </c>
      <c r="D43" s="109" t="s">
        <v>221</v>
      </c>
      <c r="E43" s="63" t="s">
        <v>9</v>
      </c>
      <c r="F43" s="109" t="s">
        <v>93</v>
      </c>
      <c r="G43" s="110">
        <v>5.5</v>
      </c>
      <c r="H43" s="111" t="s">
        <v>61</v>
      </c>
      <c r="I43" s="111" t="s">
        <v>14</v>
      </c>
      <c r="J43" s="83"/>
      <c r="K43" s="83" t="s">
        <v>783</v>
      </c>
      <c r="L43" s="83"/>
    </row>
    <row r="44" spans="1:12" ht="15" customHeight="1" x14ac:dyDescent="0.25">
      <c r="A44" s="51">
        <v>40</v>
      </c>
      <c r="B44" s="93" t="s">
        <v>36</v>
      </c>
      <c r="C44" s="117" t="s">
        <v>703</v>
      </c>
      <c r="D44" s="109" t="s">
        <v>222</v>
      </c>
      <c r="E44" s="63" t="s">
        <v>13</v>
      </c>
      <c r="F44" s="109" t="s">
        <v>93</v>
      </c>
      <c r="G44" s="110">
        <v>5.8</v>
      </c>
      <c r="H44" s="111" t="s">
        <v>105</v>
      </c>
      <c r="I44" s="111" t="s">
        <v>362</v>
      </c>
      <c r="J44" s="83"/>
      <c r="K44" s="83" t="s">
        <v>784</v>
      </c>
      <c r="L44" s="83"/>
    </row>
    <row r="45" spans="1:12" ht="15" customHeight="1" x14ac:dyDescent="0.25">
      <c r="A45" s="51">
        <v>41</v>
      </c>
      <c r="B45" s="93" t="s">
        <v>52</v>
      </c>
      <c r="C45" s="117" t="s">
        <v>115</v>
      </c>
      <c r="D45" s="109" t="s">
        <v>331</v>
      </c>
      <c r="E45" s="63" t="s">
        <v>9</v>
      </c>
      <c r="F45" s="109" t="s">
        <v>93</v>
      </c>
      <c r="G45" s="110">
        <v>7.1</v>
      </c>
      <c r="H45" s="111" t="s">
        <v>10</v>
      </c>
      <c r="I45" s="111" t="s">
        <v>11</v>
      </c>
      <c r="J45" s="83" t="s">
        <v>782</v>
      </c>
      <c r="K45" s="83" t="s">
        <v>360</v>
      </c>
      <c r="L45" s="83"/>
    </row>
    <row r="46" spans="1:12" ht="15" customHeight="1" x14ac:dyDescent="0.25">
      <c r="A46" s="51">
        <v>42</v>
      </c>
      <c r="B46" s="122" t="s">
        <v>96</v>
      </c>
      <c r="C46" s="65" t="s">
        <v>787</v>
      </c>
      <c r="D46" s="97"/>
      <c r="E46" s="63" t="s">
        <v>13</v>
      </c>
      <c r="F46" s="46" t="s">
        <v>93</v>
      </c>
      <c r="G46" s="80"/>
      <c r="H46" s="80"/>
      <c r="I46" s="80"/>
      <c r="J46" s="82"/>
      <c r="K46" s="83" t="s">
        <v>785</v>
      </c>
      <c r="L46" s="83"/>
    </row>
    <row r="47" spans="1:12" ht="15" customHeight="1" x14ac:dyDescent="0.25">
      <c r="A47" s="51">
        <v>43</v>
      </c>
      <c r="B47" s="124"/>
      <c r="C47" s="52"/>
      <c r="D47" s="45"/>
      <c r="E47" s="45"/>
      <c r="F47" s="45"/>
      <c r="G47" s="53"/>
      <c r="H47" s="54"/>
      <c r="I47" s="54"/>
      <c r="J47" s="55"/>
      <c r="K47" s="55"/>
      <c r="L47" s="55"/>
    </row>
    <row r="49" spans="1:12" x14ac:dyDescent="0.25">
      <c r="A49" s="145" t="s">
        <v>13</v>
      </c>
      <c r="B49" s="145" t="s">
        <v>9</v>
      </c>
      <c r="C49" s="146" t="s">
        <v>106</v>
      </c>
      <c r="D49" s="146"/>
      <c r="E49" s="146"/>
      <c r="F49" s="146"/>
      <c r="G49" s="146"/>
      <c r="H49" s="147" t="s">
        <v>107</v>
      </c>
      <c r="I49" s="148"/>
      <c r="J49" s="148"/>
      <c r="K49" s="149"/>
      <c r="L49" s="145" t="s">
        <v>109</v>
      </c>
    </row>
    <row r="50" spans="1:12" s="58" customFormat="1" ht="11.25" customHeight="1" x14ac:dyDescent="0.2">
      <c r="A50" s="145"/>
      <c r="B50" s="145"/>
      <c r="C50" s="57" t="s">
        <v>21</v>
      </c>
      <c r="D50" s="57" t="s">
        <v>10</v>
      </c>
      <c r="E50" s="57" t="s">
        <v>105</v>
      </c>
      <c r="F50" s="57" t="s">
        <v>61</v>
      </c>
      <c r="G50" s="57" t="s">
        <v>61</v>
      </c>
      <c r="H50" s="57" t="s">
        <v>11</v>
      </c>
      <c r="I50" s="57" t="s">
        <v>10</v>
      </c>
      <c r="J50" s="57" t="s">
        <v>105</v>
      </c>
      <c r="K50" s="98" t="s">
        <v>362</v>
      </c>
      <c r="L50" s="145"/>
    </row>
    <row r="51" spans="1:12" x14ac:dyDescent="0.25">
      <c r="A51" s="59">
        <f>COUNTIF($E$5:$E$47,A49)</f>
        <v>23</v>
      </c>
      <c r="B51" s="59">
        <f>COUNTIF($E$5:$E$47,B49)</f>
        <v>19</v>
      </c>
      <c r="C51" s="59">
        <f>COUNTIF($H$5:$H$47,C50)</f>
        <v>1</v>
      </c>
      <c r="D51" s="59">
        <f t="shared" ref="D51:F51" si="0">COUNTIF($H$5:$H$47,D50)</f>
        <v>14</v>
      </c>
      <c r="E51" s="59">
        <f t="shared" si="0"/>
        <v>22</v>
      </c>
      <c r="F51" s="59">
        <f t="shared" si="0"/>
        <v>3</v>
      </c>
      <c r="G51" s="59">
        <f>COUNTIF($H$5:$H$47,G50)</f>
        <v>3</v>
      </c>
      <c r="H51" s="59">
        <f>COUNTIF($I$5:$I$47,H50)</f>
        <v>23</v>
      </c>
      <c r="I51" s="59">
        <f t="shared" ref="I51:K51" si="1">COUNTIF($I$5:$I$47,I50)</f>
        <v>12</v>
      </c>
      <c r="J51" s="59">
        <f t="shared" si="1"/>
        <v>4</v>
      </c>
      <c r="K51" s="59">
        <f t="shared" si="1"/>
        <v>1</v>
      </c>
      <c r="L51" s="60">
        <f>AVERAGE(G5:G47)</f>
        <v>6.5525000000000002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7">
    <cfRule type="cellIs" dxfId="48" priority="10" stopIfTrue="1" operator="equal">
      <formula>"Chuyển trường"</formula>
    </cfRule>
  </conditionalFormatting>
  <conditionalFormatting sqref="K47">
    <cfRule type="cellIs" dxfId="47" priority="9" stopIfTrue="1" operator="equal">
      <formula>"Chuyển đến"</formula>
    </cfRule>
  </conditionalFormatting>
  <conditionalFormatting sqref="L47">
    <cfRule type="cellIs" dxfId="46" priority="6" stopIfTrue="1" operator="equal">
      <formula>"Chuyển trường"</formula>
    </cfRule>
  </conditionalFormatting>
  <conditionalFormatting sqref="L47">
    <cfRule type="cellIs" dxfId="45" priority="5" stopIfTrue="1" operator="equal">
      <formula>"Chuyển đến"</formula>
    </cfRule>
  </conditionalFormatting>
  <conditionalFormatting sqref="K5:K13 K25:K34 K15:K23 K36:K45">
    <cfRule type="cellIs" dxfId="44" priority="4" stopIfTrue="1" operator="equal">
      <formula>"Chuyển đến"</formula>
    </cfRule>
  </conditionalFormatting>
  <conditionalFormatting sqref="L5:L13 L25:L34 L15:L23 L36:L45">
    <cfRule type="cellIs" dxfId="43" priority="3" stopIfTrue="1" operator="equal">
      <formula>"Chuyển đến"</formula>
    </cfRule>
  </conditionalFormatting>
  <conditionalFormatting sqref="L46">
    <cfRule type="cellIs" dxfId="42" priority="2" stopIfTrue="1" operator="equal">
      <formula>"Chuyển đến"</formula>
    </cfRule>
  </conditionalFormatting>
  <conditionalFormatting sqref="K46">
    <cfRule type="cellIs" dxfId="41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8" zoomScale="85" zoomScaleNormal="85" zoomScalePageLayoutView="85" workbookViewId="0">
      <selection activeCell="P4" sqref="P4"/>
    </sheetView>
  </sheetViews>
  <sheetFormatPr defaultColWidth="8.85546875" defaultRowHeight="15" x14ac:dyDescent="0.25"/>
  <cols>
    <col min="1" max="1" width="5" style="56" customWidth="1"/>
    <col min="2" max="2" width="5.5703125" style="56" customWidth="1"/>
    <col min="3" max="3" width="21.85546875" style="56" customWidth="1"/>
    <col min="4" max="4" width="11" style="56" customWidth="1"/>
    <col min="5" max="5" width="6.42578125" style="56" customWidth="1"/>
    <col min="6" max="6" width="6.42578125" style="56" hidden="1" customWidth="1"/>
    <col min="7" max="7" width="6.42578125" style="56" customWidth="1"/>
    <col min="8" max="8" width="6.140625" style="56" customWidth="1"/>
    <col min="9" max="9" width="6.42578125" style="56" customWidth="1"/>
    <col min="10" max="10" width="7.140625" style="56" customWidth="1"/>
    <col min="11" max="11" width="10.5703125" style="56" customWidth="1"/>
    <col min="12" max="12" width="8" style="56" customWidth="1"/>
    <col min="13" max="16384" width="8.85546875" style="56"/>
  </cols>
  <sheetData>
    <row r="1" spans="1:12" s="48" customFormat="1" ht="25.5" customHeight="1" x14ac:dyDescent="0.25">
      <c r="A1" s="35" t="s">
        <v>60</v>
      </c>
      <c r="B1" s="36"/>
      <c r="C1" s="37"/>
      <c r="D1" s="37"/>
      <c r="E1" s="37"/>
      <c r="F1" s="36"/>
      <c r="G1" s="37"/>
      <c r="H1" s="38"/>
      <c r="I1" s="37"/>
      <c r="K1" s="39" t="s">
        <v>789</v>
      </c>
    </row>
    <row r="2" spans="1:12" s="48" customFormat="1" ht="20.25" x14ac:dyDescent="0.25">
      <c r="A2" s="143" t="s">
        <v>781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48" customFormat="1" ht="18.75" x14ac:dyDescent="0.25">
      <c r="A3" s="144" t="str">
        <f>"LỚP: "&amp;F5&amp;" - GVCN: ………………………………………"</f>
        <v>LỚP: 11A6 - GVCN: ………………………………………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2" s="50" customFormat="1" ht="25.5" x14ac:dyDescent="0.25">
      <c r="A4" s="49" t="s">
        <v>0</v>
      </c>
      <c r="B4" s="49" t="s">
        <v>59</v>
      </c>
      <c r="C4" s="49" t="s">
        <v>384</v>
      </c>
      <c r="D4" s="49" t="s">
        <v>1</v>
      </c>
      <c r="E4" s="49" t="s">
        <v>2</v>
      </c>
      <c r="F4" s="49" t="s">
        <v>88</v>
      </c>
      <c r="G4" s="49" t="s">
        <v>780</v>
      </c>
      <c r="H4" s="49" t="s">
        <v>4</v>
      </c>
      <c r="I4" s="49" t="s">
        <v>5</v>
      </c>
      <c r="J4" s="49" t="s">
        <v>6</v>
      </c>
      <c r="K4" s="49" t="s">
        <v>7</v>
      </c>
      <c r="L4" s="49" t="s">
        <v>104</v>
      </c>
    </row>
    <row r="5" spans="1:12" ht="15" customHeight="1" x14ac:dyDescent="0.25">
      <c r="A5" s="51">
        <v>1</v>
      </c>
      <c r="B5" s="93" t="s">
        <v>49</v>
      </c>
      <c r="C5" s="117" t="s">
        <v>437</v>
      </c>
      <c r="D5" s="109" t="s">
        <v>122</v>
      </c>
      <c r="E5" s="63" t="s">
        <v>13</v>
      </c>
      <c r="F5" s="109" t="s">
        <v>94</v>
      </c>
      <c r="G5" s="110">
        <v>7.4</v>
      </c>
      <c r="H5" s="111" t="s">
        <v>10</v>
      </c>
      <c r="I5" s="111" t="s">
        <v>11</v>
      </c>
      <c r="J5" s="83" t="s">
        <v>782</v>
      </c>
      <c r="K5" s="83" t="s">
        <v>360</v>
      </c>
      <c r="L5" s="83"/>
    </row>
    <row r="6" spans="1:12" ht="15" customHeight="1" x14ac:dyDescent="0.25">
      <c r="A6" s="51">
        <v>2</v>
      </c>
      <c r="B6" s="93" t="s">
        <v>8</v>
      </c>
      <c r="C6" s="117" t="s">
        <v>469</v>
      </c>
      <c r="D6" s="109" t="s">
        <v>118</v>
      </c>
      <c r="E6" s="63" t="s">
        <v>9</v>
      </c>
      <c r="F6" s="109" t="s">
        <v>94</v>
      </c>
      <c r="G6" s="110">
        <v>7</v>
      </c>
      <c r="H6" s="111" t="s">
        <v>10</v>
      </c>
      <c r="I6" s="111" t="s">
        <v>11</v>
      </c>
      <c r="J6" s="83" t="s">
        <v>782</v>
      </c>
      <c r="K6" s="83" t="s">
        <v>360</v>
      </c>
      <c r="L6" s="83"/>
    </row>
    <row r="7" spans="1:12" ht="15" customHeight="1" x14ac:dyDescent="0.25">
      <c r="A7" s="51">
        <v>3</v>
      </c>
      <c r="B7" s="93" t="s">
        <v>32</v>
      </c>
      <c r="C7" s="117" t="s">
        <v>738</v>
      </c>
      <c r="D7" s="109" t="s">
        <v>174</v>
      </c>
      <c r="E7" s="63" t="s">
        <v>13</v>
      </c>
      <c r="F7" s="109" t="s">
        <v>94</v>
      </c>
      <c r="G7" s="110">
        <v>5.3</v>
      </c>
      <c r="H7" s="111" t="s">
        <v>105</v>
      </c>
      <c r="I7" s="111" t="s">
        <v>10</v>
      </c>
      <c r="J7" s="83"/>
      <c r="K7" s="83" t="s">
        <v>360</v>
      </c>
      <c r="L7" s="83"/>
    </row>
    <row r="8" spans="1:12" ht="15" customHeight="1" x14ac:dyDescent="0.25">
      <c r="A8" s="51">
        <v>4</v>
      </c>
      <c r="B8" s="93" t="s">
        <v>32</v>
      </c>
      <c r="C8" s="117" t="s">
        <v>590</v>
      </c>
      <c r="D8" s="109" t="s">
        <v>176</v>
      </c>
      <c r="E8" s="63" t="s">
        <v>13</v>
      </c>
      <c r="F8" s="109" t="s">
        <v>94</v>
      </c>
      <c r="G8" s="110">
        <v>6.5</v>
      </c>
      <c r="H8" s="111" t="s">
        <v>105</v>
      </c>
      <c r="I8" s="111" t="s">
        <v>10</v>
      </c>
      <c r="J8" s="83"/>
      <c r="K8" s="83" t="s">
        <v>360</v>
      </c>
      <c r="L8" s="83"/>
    </row>
    <row r="9" spans="1:12" ht="15" customHeight="1" x14ac:dyDescent="0.25">
      <c r="A9" s="51">
        <v>5</v>
      </c>
      <c r="B9" s="93" t="s">
        <v>8</v>
      </c>
      <c r="C9" s="117" t="s">
        <v>113</v>
      </c>
      <c r="D9" s="109" t="s">
        <v>121</v>
      </c>
      <c r="E9" s="63" t="s">
        <v>13</v>
      </c>
      <c r="F9" s="109" t="s">
        <v>94</v>
      </c>
      <c r="G9" s="110">
        <v>6.7</v>
      </c>
      <c r="H9" s="111" t="s">
        <v>10</v>
      </c>
      <c r="I9" s="111" t="s">
        <v>11</v>
      </c>
      <c r="J9" s="83" t="s">
        <v>782</v>
      </c>
      <c r="K9" s="83" t="s">
        <v>360</v>
      </c>
      <c r="L9" s="83"/>
    </row>
    <row r="10" spans="1:12" ht="15" customHeight="1" x14ac:dyDescent="0.25">
      <c r="A10" s="51">
        <v>6</v>
      </c>
      <c r="B10" s="93" t="s">
        <v>42</v>
      </c>
      <c r="C10" s="117" t="s">
        <v>632</v>
      </c>
      <c r="D10" s="109" t="s">
        <v>251</v>
      </c>
      <c r="E10" s="63" t="s">
        <v>9</v>
      </c>
      <c r="F10" s="109" t="s">
        <v>94</v>
      </c>
      <c r="G10" s="110">
        <v>6.3</v>
      </c>
      <c r="H10" s="111" t="s">
        <v>105</v>
      </c>
      <c r="I10" s="111" t="s">
        <v>11</v>
      </c>
      <c r="J10" s="83"/>
      <c r="K10" s="83" t="s">
        <v>360</v>
      </c>
      <c r="L10" s="83"/>
    </row>
    <row r="11" spans="1:12" ht="15" customHeight="1" x14ac:dyDescent="0.25">
      <c r="A11" s="51">
        <v>7</v>
      </c>
      <c r="B11" s="123" t="s">
        <v>375</v>
      </c>
      <c r="C11" s="120" t="s">
        <v>774</v>
      </c>
      <c r="D11" s="116" t="s">
        <v>367</v>
      </c>
      <c r="E11" s="109" t="s">
        <v>13</v>
      </c>
      <c r="F11" s="109" t="s">
        <v>94</v>
      </c>
      <c r="G11" s="110"/>
      <c r="H11" s="111"/>
      <c r="I11" s="111"/>
      <c r="J11" s="83"/>
      <c r="K11" s="83" t="s">
        <v>785</v>
      </c>
      <c r="L11" s="83"/>
    </row>
    <row r="12" spans="1:12" ht="15" customHeight="1" x14ac:dyDescent="0.25">
      <c r="A12" s="51">
        <v>8</v>
      </c>
      <c r="B12" s="93" t="s">
        <v>36</v>
      </c>
      <c r="C12" s="117" t="s">
        <v>563</v>
      </c>
      <c r="D12" s="109" t="s">
        <v>197</v>
      </c>
      <c r="E12" s="63" t="s">
        <v>9</v>
      </c>
      <c r="F12" s="109" t="s">
        <v>94</v>
      </c>
      <c r="G12" s="110">
        <v>6.7</v>
      </c>
      <c r="H12" s="111" t="s">
        <v>105</v>
      </c>
      <c r="I12" s="111" t="s">
        <v>14</v>
      </c>
      <c r="J12" s="83"/>
      <c r="K12" s="83" t="s">
        <v>360</v>
      </c>
      <c r="L12" s="83"/>
    </row>
    <row r="13" spans="1:12" ht="15" customHeight="1" x14ac:dyDescent="0.25">
      <c r="A13" s="51">
        <v>9</v>
      </c>
      <c r="B13" s="93" t="s">
        <v>51</v>
      </c>
      <c r="C13" s="117" t="s">
        <v>424</v>
      </c>
      <c r="D13" s="109" t="s">
        <v>180</v>
      </c>
      <c r="E13" s="63" t="s">
        <v>9</v>
      </c>
      <c r="F13" s="109" t="s">
        <v>94</v>
      </c>
      <c r="G13" s="110">
        <v>7.6</v>
      </c>
      <c r="H13" s="111" t="s">
        <v>10</v>
      </c>
      <c r="I13" s="111" t="s">
        <v>11</v>
      </c>
      <c r="J13" s="83" t="s">
        <v>782</v>
      </c>
      <c r="K13" s="83" t="s">
        <v>360</v>
      </c>
      <c r="L13" s="83"/>
    </row>
    <row r="14" spans="1:12" ht="15" customHeight="1" x14ac:dyDescent="0.25">
      <c r="A14" s="51">
        <v>10</v>
      </c>
      <c r="B14" s="93" t="s">
        <v>58</v>
      </c>
      <c r="C14" s="117" t="s">
        <v>769</v>
      </c>
      <c r="D14" s="109" t="s">
        <v>208</v>
      </c>
      <c r="E14" s="63" t="s">
        <v>9</v>
      </c>
      <c r="F14" s="109" t="s">
        <v>94</v>
      </c>
      <c r="G14" s="110">
        <v>4.8</v>
      </c>
      <c r="H14" s="111" t="s">
        <v>61</v>
      </c>
      <c r="I14" s="111" t="s">
        <v>10</v>
      </c>
      <c r="J14" s="83"/>
      <c r="K14" s="83" t="s">
        <v>783</v>
      </c>
      <c r="L14" s="83"/>
    </row>
    <row r="15" spans="1:12" ht="15" customHeight="1" x14ac:dyDescent="0.25">
      <c r="A15" s="51">
        <v>11</v>
      </c>
      <c r="B15" s="93" t="s">
        <v>8</v>
      </c>
      <c r="C15" s="117" t="s">
        <v>491</v>
      </c>
      <c r="D15" s="109" t="s">
        <v>125</v>
      </c>
      <c r="E15" s="63" t="s">
        <v>13</v>
      </c>
      <c r="F15" s="109" t="s">
        <v>94</v>
      </c>
      <c r="G15" s="110">
        <v>6.8</v>
      </c>
      <c r="H15" s="111" t="s">
        <v>10</v>
      </c>
      <c r="I15" s="111" t="s">
        <v>11</v>
      </c>
      <c r="J15" s="83" t="s">
        <v>782</v>
      </c>
      <c r="K15" s="83" t="s">
        <v>360</v>
      </c>
      <c r="L15" s="83"/>
    </row>
    <row r="16" spans="1:12" ht="15" customHeight="1" x14ac:dyDescent="0.25">
      <c r="A16" s="51">
        <v>12</v>
      </c>
      <c r="B16" s="93" t="s">
        <v>45</v>
      </c>
      <c r="C16" s="117" t="s">
        <v>550</v>
      </c>
      <c r="D16" s="109" t="s">
        <v>31</v>
      </c>
      <c r="E16" s="63" t="s">
        <v>13</v>
      </c>
      <c r="F16" s="109" t="s">
        <v>94</v>
      </c>
      <c r="G16" s="110">
        <v>6.8</v>
      </c>
      <c r="H16" s="111" t="s">
        <v>105</v>
      </c>
      <c r="I16" s="111" t="s">
        <v>11</v>
      </c>
      <c r="J16" s="83"/>
      <c r="K16" s="83" t="s">
        <v>360</v>
      </c>
      <c r="L16" s="83"/>
    </row>
    <row r="17" spans="1:12" ht="15" customHeight="1" x14ac:dyDescent="0.25">
      <c r="A17" s="51">
        <v>13</v>
      </c>
      <c r="B17" s="93" t="s">
        <v>55</v>
      </c>
      <c r="C17" s="117" t="s">
        <v>411</v>
      </c>
      <c r="D17" s="109" t="s">
        <v>335</v>
      </c>
      <c r="E17" s="63" t="s">
        <v>13</v>
      </c>
      <c r="F17" s="109" t="s">
        <v>94</v>
      </c>
      <c r="G17" s="110">
        <v>7.7</v>
      </c>
      <c r="H17" s="111" t="s">
        <v>10</v>
      </c>
      <c r="I17" s="111" t="s">
        <v>11</v>
      </c>
      <c r="J17" s="83" t="s">
        <v>782</v>
      </c>
      <c r="K17" s="83" t="s">
        <v>360</v>
      </c>
      <c r="L17" s="83"/>
    </row>
    <row r="18" spans="1:12" ht="15" customHeight="1" x14ac:dyDescent="0.25">
      <c r="A18" s="51">
        <v>14</v>
      </c>
      <c r="B18" s="93" t="s">
        <v>49</v>
      </c>
      <c r="C18" s="117" t="s">
        <v>453</v>
      </c>
      <c r="D18" s="109" t="s">
        <v>170</v>
      </c>
      <c r="E18" s="63" t="s">
        <v>13</v>
      </c>
      <c r="F18" s="109" t="s">
        <v>94</v>
      </c>
      <c r="G18" s="110">
        <v>7.2</v>
      </c>
      <c r="H18" s="111" t="s">
        <v>10</v>
      </c>
      <c r="I18" s="111" t="s">
        <v>11</v>
      </c>
      <c r="J18" s="83" t="s">
        <v>782</v>
      </c>
      <c r="K18" s="83" t="s">
        <v>360</v>
      </c>
      <c r="L18" s="83"/>
    </row>
    <row r="19" spans="1:12" ht="15" customHeight="1" x14ac:dyDescent="0.25">
      <c r="A19" s="51">
        <v>15</v>
      </c>
      <c r="B19" s="93" t="s">
        <v>55</v>
      </c>
      <c r="C19" s="117" t="s">
        <v>686</v>
      </c>
      <c r="D19" s="109" t="s">
        <v>124</v>
      </c>
      <c r="E19" s="63" t="s">
        <v>13</v>
      </c>
      <c r="F19" s="109" t="s">
        <v>94</v>
      </c>
      <c r="G19" s="110">
        <v>5.9</v>
      </c>
      <c r="H19" s="111" t="s">
        <v>105</v>
      </c>
      <c r="I19" s="111" t="s">
        <v>11</v>
      </c>
      <c r="J19" s="83"/>
      <c r="K19" s="83" t="s">
        <v>360</v>
      </c>
      <c r="L19" s="83"/>
    </row>
    <row r="20" spans="1:12" ht="15" customHeight="1" x14ac:dyDescent="0.25">
      <c r="A20" s="51">
        <v>16</v>
      </c>
      <c r="B20" s="93" t="s">
        <v>8</v>
      </c>
      <c r="C20" s="117" t="s">
        <v>457</v>
      </c>
      <c r="D20" s="109" t="s">
        <v>126</v>
      </c>
      <c r="E20" s="63" t="s">
        <v>13</v>
      </c>
      <c r="F20" s="109" t="s">
        <v>94</v>
      </c>
      <c r="G20" s="110">
        <v>7.1</v>
      </c>
      <c r="H20" s="111" t="s">
        <v>10</v>
      </c>
      <c r="I20" s="111" t="s">
        <v>11</v>
      </c>
      <c r="J20" s="83" t="s">
        <v>782</v>
      </c>
      <c r="K20" s="83" t="s">
        <v>360</v>
      </c>
      <c r="L20" s="83"/>
    </row>
    <row r="21" spans="1:12" ht="15" customHeight="1" x14ac:dyDescent="0.25">
      <c r="A21" s="51">
        <v>17</v>
      </c>
      <c r="B21" s="93" t="s">
        <v>24</v>
      </c>
      <c r="C21" s="117" t="s">
        <v>389</v>
      </c>
      <c r="D21" s="109" t="s">
        <v>154</v>
      </c>
      <c r="E21" s="63" t="s">
        <v>9</v>
      </c>
      <c r="F21" s="109" t="s">
        <v>94</v>
      </c>
      <c r="G21" s="110">
        <v>8.1999999999999993</v>
      </c>
      <c r="H21" s="111" t="s">
        <v>21</v>
      </c>
      <c r="I21" s="111" t="s">
        <v>11</v>
      </c>
      <c r="J21" s="83" t="s">
        <v>21</v>
      </c>
      <c r="K21" s="83" t="s">
        <v>360</v>
      </c>
      <c r="L21" s="83"/>
    </row>
    <row r="22" spans="1:12" ht="15" customHeight="1" x14ac:dyDescent="0.25">
      <c r="A22" s="51">
        <v>18</v>
      </c>
      <c r="B22" s="93" t="s">
        <v>42</v>
      </c>
      <c r="C22" s="117" t="s">
        <v>579</v>
      </c>
      <c r="D22" s="109" t="s">
        <v>258</v>
      </c>
      <c r="E22" s="63" t="s">
        <v>13</v>
      </c>
      <c r="F22" s="109" t="s">
        <v>94</v>
      </c>
      <c r="G22" s="110">
        <v>6.6</v>
      </c>
      <c r="H22" s="111" t="s">
        <v>105</v>
      </c>
      <c r="I22" s="111" t="s">
        <v>11</v>
      </c>
      <c r="J22" s="83"/>
      <c r="K22" s="83" t="s">
        <v>360</v>
      </c>
      <c r="L22" s="83"/>
    </row>
    <row r="23" spans="1:12" ht="15" customHeight="1" x14ac:dyDescent="0.25">
      <c r="A23" s="51">
        <v>19</v>
      </c>
      <c r="B23" s="93" t="s">
        <v>45</v>
      </c>
      <c r="C23" s="117" t="s">
        <v>637</v>
      </c>
      <c r="D23" s="109" t="s">
        <v>271</v>
      </c>
      <c r="E23" s="63" t="s">
        <v>13</v>
      </c>
      <c r="F23" s="109" t="s">
        <v>94</v>
      </c>
      <c r="G23" s="110">
        <v>6.3</v>
      </c>
      <c r="H23" s="111" t="s">
        <v>105</v>
      </c>
      <c r="I23" s="111" t="s">
        <v>11</v>
      </c>
      <c r="J23" s="83"/>
      <c r="K23" s="83" t="s">
        <v>360</v>
      </c>
      <c r="L23" s="83"/>
    </row>
    <row r="24" spans="1:12" ht="15" customHeight="1" x14ac:dyDescent="0.25">
      <c r="A24" s="51">
        <v>20</v>
      </c>
      <c r="B24" s="93" t="s">
        <v>32</v>
      </c>
      <c r="C24" s="117" t="s">
        <v>487</v>
      </c>
      <c r="D24" s="109" t="s">
        <v>182</v>
      </c>
      <c r="E24" s="63" t="s">
        <v>9</v>
      </c>
      <c r="F24" s="109" t="s">
        <v>94</v>
      </c>
      <c r="G24" s="110">
        <v>6.9</v>
      </c>
      <c r="H24" s="111" t="s">
        <v>10</v>
      </c>
      <c r="I24" s="111" t="s">
        <v>11</v>
      </c>
      <c r="J24" s="83" t="s">
        <v>782</v>
      </c>
      <c r="K24" s="83" t="s">
        <v>360</v>
      </c>
      <c r="L24" s="83"/>
    </row>
    <row r="25" spans="1:12" ht="15" customHeight="1" x14ac:dyDescent="0.25">
      <c r="A25" s="51">
        <v>21</v>
      </c>
      <c r="B25" s="93" t="s">
        <v>58</v>
      </c>
      <c r="C25" s="117" t="s">
        <v>589</v>
      </c>
      <c r="D25" s="109" t="s">
        <v>332</v>
      </c>
      <c r="E25" s="63" t="s">
        <v>13</v>
      </c>
      <c r="F25" s="109" t="s">
        <v>94</v>
      </c>
      <c r="G25" s="110">
        <v>6.5</v>
      </c>
      <c r="H25" s="111" t="s">
        <v>105</v>
      </c>
      <c r="I25" s="111" t="s">
        <v>10</v>
      </c>
      <c r="J25" s="83"/>
      <c r="K25" s="83" t="s">
        <v>360</v>
      </c>
      <c r="L25" s="83"/>
    </row>
    <row r="26" spans="1:12" ht="15" customHeight="1" x14ac:dyDescent="0.25">
      <c r="A26" s="51">
        <v>22</v>
      </c>
      <c r="B26" s="93" t="s">
        <v>51</v>
      </c>
      <c r="C26" s="117" t="s">
        <v>685</v>
      </c>
      <c r="D26" s="109" t="s">
        <v>298</v>
      </c>
      <c r="E26" s="63" t="s">
        <v>9</v>
      </c>
      <c r="F26" s="109" t="s">
        <v>94</v>
      </c>
      <c r="G26" s="110">
        <v>6</v>
      </c>
      <c r="H26" s="111" t="s">
        <v>105</v>
      </c>
      <c r="I26" s="111" t="s">
        <v>11</v>
      </c>
      <c r="J26" s="83"/>
      <c r="K26" s="83" t="s">
        <v>360</v>
      </c>
      <c r="L26" s="83"/>
    </row>
    <row r="27" spans="1:12" ht="15" customHeight="1" x14ac:dyDescent="0.25">
      <c r="A27" s="51">
        <v>23</v>
      </c>
      <c r="B27" s="93" t="s">
        <v>24</v>
      </c>
      <c r="C27" s="117" t="s">
        <v>674</v>
      </c>
      <c r="D27" s="109" t="s">
        <v>158</v>
      </c>
      <c r="E27" s="63" t="s">
        <v>9</v>
      </c>
      <c r="F27" s="109" t="s">
        <v>94</v>
      </c>
      <c r="G27" s="110">
        <v>6</v>
      </c>
      <c r="H27" s="111" t="s">
        <v>105</v>
      </c>
      <c r="I27" s="111" t="s">
        <v>11</v>
      </c>
      <c r="J27" s="83"/>
      <c r="K27" s="83" t="s">
        <v>360</v>
      </c>
      <c r="L27" s="83"/>
    </row>
    <row r="28" spans="1:12" ht="15" customHeight="1" x14ac:dyDescent="0.25">
      <c r="A28" s="51">
        <v>24</v>
      </c>
      <c r="B28" s="93" t="s">
        <v>51</v>
      </c>
      <c r="C28" s="117" t="s">
        <v>521</v>
      </c>
      <c r="D28" s="109" t="s">
        <v>244</v>
      </c>
      <c r="E28" s="63" t="s">
        <v>13</v>
      </c>
      <c r="F28" s="109" t="s">
        <v>94</v>
      </c>
      <c r="G28" s="110">
        <v>6.6</v>
      </c>
      <c r="H28" s="111" t="s">
        <v>10</v>
      </c>
      <c r="I28" s="111" t="s">
        <v>11</v>
      </c>
      <c r="J28" s="83" t="s">
        <v>782</v>
      </c>
      <c r="K28" s="83" t="s">
        <v>360</v>
      </c>
      <c r="L28" s="83"/>
    </row>
    <row r="29" spans="1:12" ht="15" customHeight="1" x14ac:dyDescent="0.25">
      <c r="A29" s="51">
        <v>25</v>
      </c>
      <c r="B29" s="93" t="s">
        <v>32</v>
      </c>
      <c r="C29" s="117" t="s">
        <v>610</v>
      </c>
      <c r="D29" s="109" t="s">
        <v>148</v>
      </c>
      <c r="E29" s="63" t="s">
        <v>13</v>
      </c>
      <c r="F29" s="109" t="s">
        <v>94</v>
      </c>
      <c r="G29" s="110">
        <v>6.4</v>
      </c>
      <c r="H29" s="111" t="s">
        <v>105</v>
      </c>
      <c r="I29" s="111" t="s">
        <v>14</v>
      </c>
      <c r="J29" s="83"/>
      <c r="K29" s="83" t="s">
        <v>360</v>
      </c>
      <c r="L29" s="83"/>
    </row>
    <row r="30" spans="1:12" ht="15" customHeight="1" x14ac:dyDescent="0.25">
      <c r="A30" s="51">
        <v>26</v>
      </c>
      <c r="B30" s="93" t="s">
        <v>58</v>
      </c>
      <c r="C30" s="117" t="s">
        <v>526</v>
      </c>
      <c r="D30" s="109" t="s">
        <v>349</v>
      </c>
      <c r="E30" s="63" t="s">
        <v>13</v>
      </c>
      <c r="F30" s="109" t="s">
        <v>94</v>
      </c>
      <c r="G30" s="110">
        <v>6.5</v>
      </c>
      <c r="H30" s="111" t="s">
        <v>10</v>
      </c>
      <c r="I30" s="111" t="s">
        <v>10</v>
      </c>
      <c r="J30" s="83" t="s">
        <v>782</v>
      </c>
      <c r="K30" s="83" t="s">
        <v>360</v>
      </c>
      <c r="L30" s="83"/>
    </row>
    <row r="31" spans="1:12" ht="15" customHeight="1" x14ac:dyDescent="0.25">
      <c r="A31" s="51">
        <v>27</v>
      </c>
      <c r="B31" s="93" t="s">
        <v>36</v>
      </c>
      <c r="C31" s="117" t="s">
        <v>442</v>
      </c>
      <c r="D31" s="109" t="s">
        <v>177</v>
      </c>
      <c r="E31" s="63" t="s">
        <v>9</v>
      </c>
      <c r="F31" s="109" t="s">
        <v>94</v>
      </c>
      <c r="G31" s="110">
        <v>7.3</v>
      </c>
      <c r="H31" s="111" t="s">
        <v>10</v>
      </c>
      <c r="I31" s="111" t="s">
        <v>10</v>
      </c>
      <c r="J31" s="83" t="s">
        <v>782</v>
      </c>
      <c r="K31" s="83" t="s">
        <v>360</v>
      </c>
      <c r="L31" s="83"/>
    </row>
    <row r="32" spans="1:12" ht="15" customHeight="1" x14ac:dyDescent="0.25">
      <c r="A32" s="51">
        <v>28</v>
      </c>
      <c r="B32" s="93" t="s">
        <v>32</v>
      </c>
      <c r="C32" s="117" t="s">
        <v>659</v>
      </c>
      <c r="D32" s="109" t="s">
        <v>187</v>
      </c>
      <c r="E32" s="63" t="s">
        <v>9</v>
      </c>
      <c r="F32" s="109" t="s">
        <v>94</v>
      </c>
      <c r="G32" s="110">
        <v>6.1</v>
      </c>
      <c r="H32" s="111" t="s">
        <v>105</v>
      </c>
      <c r="I32" s="111" t="s">
        <v>10</v>
      </c>
      <c r="J32" s="83"/>
      <c r="K32" s="83" t="s">
        <v>360</v>
      </c>
      <c r="L32" s="83"/>
    </row>
    <row r="33" spans="1:12" ht="15" customHeight="1" x14ac:dyDescent="0.25">
      <c r="A33" s="51">
        <v>29</v>
      </c>
      <c r="B33" s="93" t="s">
        <v>51</v>
      </c>
      <c r="C33" s="117" t="s">
        <v>478</v>
      </c>
      <c r="D33" s="109" t="s">
        <v>246</v>
      </c>
      <c r="E33" s="63" t="s">
        <v>13</v>
      </c>
      <c r="F33" s="109" t="s">
        <v>94</v>
      </c>
      <c r="G33" s="110">
        <v>7</v>
      </c>
      <c r="H33" s="111" t="s">
        <v>10</v>
      </c>
      <c r="I33" s="111" t="s">
        <v>10</v>
      </c>
      <c r="J33" s="83" t="s">
        <v>782</v>
      </c>
      <c r="K33" s="83" t="s">
        <v>360</v>
      </c>
      <c r="L33" s="83"/>
    </row>
    <row r="34" spans="1:12" ht="15" customHeight="1" x14ac:dyDescent="0.25">
      <c r="A34" s="51">
        <v>30</v>
      </c>
      <c r="B34" s="93" t="s">
        <v>51</v>
      </c>
      <c r="C34" s="117" t="s">
        <v>722</v>
      </c>
      <c r="D34" s="109" t="s">
        <v>177</v>
      </c>
      <c r="E34" s="63" t="s">
        <v>9</v>
      </c>
      <c r="F34" s="109" t="s">
        <v>94</v>
      </c>
      <c r="G34" s="110">
        <v>5.7</v>
      </c>
      <c r="H34" s="111" t="s">
        <v>105</v>
      </c>
      <c r="I34" s="111" t="s">
        <v>362</v>
      </c>
      <c r="J34" s="83"/>
      <c r="K34" s="83" t="s">
        <v>784</v>
      </c>
      <c r="L34" s="83" t="s">
        <v>383</v>
      </c>
    </row>
    <row r="35" spans="1:12" ht="15" customHeight="1" x14ac:dyDescent="0.25">
      <c r="A35" s="51">
        <v>31</v>
      </c>
      <c r="B35" s="93" t="s">
        <v>45</v>
      </c>
      <c r="C35" s="117" t="s">
        <v>750</v>
      </c>
      <c r="D35" s="109" t="s">
        <v>278</v>
      </c>
      <c r="E35" s="63" t="s">
        <v>9</v>
      </c>
      <c r="F35" s="109" t="s">
        <v>94</v>
      </c>
      <c r="G35" s="110">
        <v>5.9</v>
      </c>
      <c r="H35" s="111" t="s">
        <v>61</v>
      </c>
      <c r="I35" s="111" t="s">
        <v>14</v>
      </c>
      <c r="J35" s="83"/>
      <c r="K35" s="83" t="s">
        <v>783</v>
      </c>
      <c r="L35" s="83"/>
    </row>
    <row r="36" spans="1:12" ht="15" customHeight="1" x14ac:dyDescent="0.25">
      <c r="A36" s="51">
        <v>32</v>
      </c>
      <c r="B36" s="93" t="s">
        <v>49</v>
      </c>
      <c r="C36" s="117" t="s">
        <v>573</v>
      </c>
      <c r="D36" s="109" t="s">
        <v>269</v>
      </c>
      <c r="E36" s="63" t="s">
        <v>9</v>
      </c>
      <c r="F36" s="109" t="s">
        <v>94</v>
      </c>
      <c r="G36" s="110">
        <v>6.7</v>
      </c>
      <c r="H36" s="111" t="s">
        <v>105</v>
      </c>
      <c r="I36" s="111" t="s">
        <v>10</v>
      </c>
      <c r="J36" s="83"/>
      <c r="K36" s="83" t="s">
        <v>360</v>
      </c>
      <c r="L36" s="83"/>
    </row>
    <row r="37" spans="1:12" ht="15" customHeight="1" x14ac:dyDescent="0.25">
      <c r="A37" s="51">
        <v>33</v>
      </c>
      <c r="B37" s="93" t="s">
        <v>51</v>
      </c>
      <c r="C37" s="117" t="s">
        <v>402</v>
      </c>
      <c r="D37" s="109" t="s">
        <v>146</v>
      </c>
      <c r="E37" s="63" t="s">
        <v>9</v>
      </c>
      <c r="F37" s="109" t="s">
        <v>94</v>
      </c>
      <c r="G37" s="110">
        <v>7.9</v>
      </c>
      <c r="H37" s="111" t="s">
        <v>10</v>
      </c>
      <c r="I37" s="111" t="s">
        <v>10</v>
      </c>
      <c r="J37" s="83" t="s">
        <v>782</v>
      </c>
      <c r="K37" s="83" t="s">
        <v>360</v>
      </c>
      <c r="L37" s="83"/>
    </row>
    <row r="38" spans="1:12" ht="15" customHeight="1" x14ac:dyDescent="0.25">
      <c r="A38" s="51">
        <v>34</v>
      </c>
      <c r="B38" s="93" t="s">
        <v>32</v>
      </c>
      <c r="C38" s="117" t="s">
        <v>677</v>
      </c>
      <c r="D38" s="109" t="s">
        <v>145</v>
      </c>
      <c r="E38" s="63" t="s">
        <v>9</v>
      </c>
      <c r="F38" s="109" t="s">
        <v>94</v>
      </c>
      <c r="G38" s="110">
        <v>6</v>
      </c>
      <c r="H38" s="111" t="s">
        <v>105</v>
      </c>
      <c r="I38" s="111" t="s">
        <v>10</v>
      </c>
      <c r="J38" s="83"/>
      <c r="K38" s="83" t="s">
        <v>360</v>
      </c>
      <c r="L38" s="83"/>
    </row>
    <row r="39" spans="1:12" ht="15" customHeight="1" x14ac:dyDescent="0.25">
      <c r="A39" s="51">
        <v>35</v>
      </c>
      <c r="B39" s="93" t="s">
        <v>49</v>
      </c>
      <c r="C39" s="117" t="s">
        <v>759</v>
      </c>
      <c r="D39" s="109" t="s">
        <v>138</v>
      </c>
      <c r="E39" s="63" t="s">
        <v>9</v>
      </c>
      <c r="F39" s="109" t="s">
        <v>94</v>
      </c>
      <c r="G39" s="110">
        <v>5.5</v>
      </c>
      <c r="H39" s="111" t="s">
        <v>61</v>
      </c>
      <c r="I39" s="111" t="s">
        <v>14</v>
      </c>
      <c r="J39" s="83"/>
      <c r="K39" s="83" t="s">
        <v>783</v>
      </c>
      <c r="L39" s="83"/>
    </row>
    <row r="40" spans="1:12" ht="15" customHeight="1" x14ac:dyDescent="0.25">
      <c r="A40" s="51">
        <v>36</v>
      </c>
      <c r="B40" s="93" t="s">
        <v>55</v>
      </c>
      <c r="C40" s="117" t="s">
        <v>537</v>
      </c>
      <c r="D40" s="109" t="s">
        <v>222</v>
      </c>
      <c r="E40" s="63" t="s">
        <v>9</v>
      </c>
      <c r="F40" s="109" t="s">
        <v>94</v>
      </c>
      <c r="G40" s="110">
        <v>7.2</v>
      </c>
      <c r="H40" s="111" t="s">
        <v>105</v>
      </c>
      <c r="I40" s="111" t="s">
        <v>11</v>
      </c>
      <c r="J40" s="83"/>
      <c r="K40" s="83" t="s">
        <v>360</v>
      </c>
      <c r="L40" s="83"/>
    </row>
    <row r="41" spans="1:12" ht="15" customHeight="1" x14ac:dyDescent="0.25">
      <c r="A41" s="51">
        <v>37</v>
      </c>
      <c r="B41" s="93" t="s">
        <v>45</v>
      </c>
      <c r="C41" s="117" t="s">
        <v>728</v>
      </c>
      <c r="D41" s="109" t="s">
        <v>281</v>
      </c>
      <c r="E41" s="63" t="s">
        <v>13</v>
      </c>
      <c r="F41" s="109" t="s">
        <v>94</v>
      </c>
      <c r="G41" s="110">
        <v>5.6</v>
      </c>
      <c r="H41" s="111" t="s">
        <v>105</v>
      </c>
      <c r="I41" s="111" t="s">
        <v>11</v>
      </c>
      <c r="J41" s="83"/>
      <c r="K41" s="83" t="s">
        <v>360</v>
      </c>
      <c r="L41" s="83"/>
    </row>
    <row r="42" spans="1:12" ht="15" customHeight="1" x14ac:dyDescent="0.25">
      <c r="A42" s="51">
        <v>38</v>
      </c>
      <c r="B42" s="93" t="s">
        <v>42</v>
      </c>
      <c r="C42" s="117" t="s">
        <v>636</v>
      </c>
      <c r="D42" s="109" t="s">
        <v>147</v>
      </c>
      <c r="E42" s="63" t="s">
        <v>13</v>
      </c>
      <c r="F42" s="109" t="s">
        <v>94</v>
      </c>
      <c r="G42" s="110">
        <v>6.3</v>
      </c>
      <c r="H42" s="111" t="s">
        <v>105</v>
      </c>
      <c r="I42" s="111" t="s">
        <v>11</v>
      </c>
      <c r="J42" s="83"/>
      <c r="K42" s="83" t="s">
        <v>360</v>
      </c>
      <c r="L42" s="83"/>
    </row>
    <row r="43" spans="1:12" ht="15" customHeight="1" x14ac:dyDescent="0.25">
      <c r="A43" s="51">
        <v>39</v>
      </c>
      <c r="B43" s="93" t="s">
        <v>52</v>
      </c>
      <c r="C43" s="117" t="s">
        <v>642</v>
      </c>
      <c r="D43" s="109" t="s">
        <v>327</v>
      </c>
      <c r="E43" s="63" t="s">
        <v>13</v>
      </c>
      <c r="F43" s="109" t="s">
        <v>94</v>
      </c>
      <c r="G43" s="110">
        <v>6.2</v>
      </c>
      <c r="H43" s="111" t="s">
        <v>105</v>
      </c>
      <c r="I43" s="111" t="s">
        <v>11</v>
      </c>
      <c r="J43" s="83"/>
      <c r="K43" s="83" t="s">
        <v>360</v>
      </c>
      <c r="L43" s="83"/>
    </row>
    <row r="44" spans="1:12" ht="15" customHeight="1" x14ac:dyDescent="0.25">
      <c r="A44" s="51">
        <v>40</v>
      </c>
      <c r="B44" s="93" t="s">
        <v>55</v>
      </c>
      <c r="C44" s="117" t="s">
        <v>643</v>
      </c>
      <c r="D44" s="109" t="s">
        <v>150</v>
      </c>
      <c r="E44" s="63" t="s">
        <v>13</v>
      </c>
      <c r="F44" s="109" t="s">
        <v>94</v>
      </c>
      <c r="G44" s="110">
        <v>6.2</v>
      </c>
      <c r="H44" s="111" t="s">
        <v>105</v>
      </c>
      <c r="I44" s="111" t="s">
        <v>10</v>
      </c>
      <c r="J44" s="83"/>
      <c r="K44" s="83" t="s">
        <v>360</v>
      </c>
      <c r="L44" s="83"/>
    </row>
    <row r="45" spans="1:12" ht="15" customHeight="1" x14ac:dyDescent="0.25">
      <c r="A45" s="51">
        <v>41</v>
      </c>
      <c r="B45" s="93" t="s">
        <v>24</v>
      </c>
      <c r="C45" s="117" t="s">
        <v>701</v>
      </c>
      <c r="D45" s="109" t="s">
        <v>169</v>
      </c>
      <c r="E45" s="63" t="s">
        <v>13</v>
      </c>
      <c r="F45" s="109" t="s">
        <v>94</v>
      </c>
      <c r="G45" s="110">
        <v>5.8</v>
      </c>
      <c r="H45" s="111" t="s">
        <v>105</v>
      </c>
      <c r="I45" s="111" t="s">
        <v>11</v>
      </c>
      <c r="J45" s="83"/>
      <c r="K45" s="83" t="s">
        <v>360</v>
      </c>
      <c r="L45" s="83"/>
    </row>
    <row r="46" spans="1:12" ht="15" customHeight="1" x14ac:dyDescent="0.25">
      <c r="A46" s="51">
        <v>42</v>
      </c>
      <c r="B46" s="87" t="s">
        <v>90</v>
      </c>
      <c r="C46" s="47" t="s">
        <v>763</v>
      </c>
      <c r="D46" s="46"/>
      <c r="E46" s="63" t="s">
        <v>9</v>
      </c>
      <c r="F46" s="46" t="s">
        <v>94</v>
      </c>
      <c r="G46" s="64"/>
      <c r="H46" s="64"/>
      <c r="I46" s="64"/>
      <c r="J46" s="82"/>
      <c r="K46" s="83" t="s">
        <v>785</v>
      </c>
      <c r="L46" s="83"/>
    </row>
    <row r="47" spans="1:12" x14ac:dyDescent="0.25">
      <c r="A47" s="51">
        <v>43</v>
      </c>
      <c r="B47" s="127"/>
      <c r="C47" s="47"/>
      <c r="D47" s="46"/>
      <c r="E47" s="46"/>
      <c r="F47" s="45"/>
      <c r="G47" s="53"/>
      <c r="H47" s="54"/>
      <c r="I47" s="54"/>
      <c r="J47" s="55"/>
      <c r="K47" s="55"/>
      <c r="L47" s="55"/>
    </row>
    <row r="49" spans="1:12" x14ac:dyDescent="0.25">
      <c r="A49" s="145" t="s">
        <v>13</v>
      </c>
      <c r="B49" s="145" t="s">
        <v>9</v>
      </c>
      <c r="C49" s="146" t="s">
        <v>106</v>
      </c>
      <c r="D49" s="146"/>
      <c r="E49" s="146"/>
      <c r="F49" s="146"/>
      <c r="G49" s="146"/>
      <c r="H49" s="147" t="s">
        <v>107</v>
      </c>
      <c r="I49" s="148"/>
      <c r="J49" s="148"/>
      <c r="K49" s="149"/>
      <c r="L49" s="145" t="s">
        <v>109</v>
      </c>
    </row>
    <row r="50" spans="1:12" s="58" customFormat="1" ht="11.25" customHeight="1" x14ac:dyDescent="0.2">
      <c r="A50" s="145"/>
      <c r="B50" s="145"/>
      <c r="C50" s="57" t="s">
        <v>21</v>
      </c>
      <c r="D50" s="57" t="s">
        <v>10</v>
      </c>
      <c r="E50" s="57" t="s">
        <v>105</v>
      </c>
      <c r="F50" s="57" t="s">
        <v>61</v>
      </c>
      <c r="G50" s="57" t="s">
        <v>61</v>
      </c>
      <c r="H50" s="57" t="s">
        <v>11</v>
      </c>
      <c r="I50" s="57" t="s">
        <v>10</v>
      </c>
      <c r="J50" s="57" t="s">
        <v>105</v>
      </c>
      <c r="K50" s="98" t="s">
        <v>362</v>
      </c>
      <c r="L50" s="145"/>
    </row>
    <row r="51" spans="1:12" x14ac:dyDescent="0.25">
      <c r="A51" s="59">
        <f>COUNTIF($E$5:$E$47,A49)</f>
        <v>23</v>
      </c>
      <c r="B51" s="59">
        <f>COUNTIF($E$5:$E$47,B49)</f>
        <v>19</v>
      </c>
      <c r="C51" s="59">
        <f>COUNTIF($H$5:$H$47,C50)</f>
        <v>1</v>
      </c>
      <c r="D51" s="59">
        <f t="shared" ref="D51:F51" si="0">COUNTIF($H$5:$H$47,D50)</f>
        <v>14</v>
      </c>
      <c r="E51" s="59">
        <f t="shared" si="0"/>
        <v>22</v>
      </c>
      <c r="F51" s="59">
        <f t="shared" si="0"/>
        <v>3</v>
      </c>
      <c r="G51" s="59">
        <f>COUNTIF($H$5:$H$47,G50)</f>
        <v>3</v>
      </c>
      <c r="H51" s="59">
        <f>COUNTIF($I$5:$I$47,H50)</f>
        <v>23</v>
      </c>
      <c r="I51" s="59">
        <f t="shared" ref="I51:K51" si="1">COUNTIF($I$5:$I$47,I50)</f>
        <v>12</v>
      </c>
      <c r="J51" s="59">
        <f t="shared" si="1"/>
        <v>4</v>
      </c>
      <c r="K51" s="59">
        <f t="shared" si="1"/>
        <v>1</v>
      </c>
      <c r="L51" s="60">
        <f>AVERAGE(G5:G47)</f>
        <v>6.5299999999999994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7">
    <cfRule type="cellIs" dxfId="40" priority="24" stopIfTrue="1" operator="equal">
      <formula>"Chuyển trường"</formula>
    </cfRule>
  </conditionalFormatting>
  <conditionalFormatting sqref="K47">
    <cfRule type="cellIs" dxfId="39" priority="23" stopIfTrue="1" operator="equal">
      <formula>"Chuyển đến"</formula>
    </cfRule>
  </conditionalFormatting>
  <conditionalFormatting sqref="L47">
    <cfRule type="cellIs" dxfId="38" priority="10" stopIfTrue="1" operator="equal">
      <formula>"Chuyển trường"</formula>
    </cfRule>
  </conditionalFormatting>
  <conditionalFormatting sqref="L47">
    <cfRule type="cellIs" dxfId="37" priority="9" stopIfTrue="1" operator="equal">
      <formula>"Chuyển đến"</formula>
    </cfRule>
  </conditionalFormatting>
  <conditionalFormatting sqref="L5:L45">
    <cfRule type="cellIs" dxfId="36" priority="5" stopIfTrue="1" operator="equal">
      <formula>"Chuyển đến"</formula>
    </cfRule>
  </conditionalFormatting>
  <conditionalFormatting sqref="K5:K45">
    <cfRule type="cellIs" dxfId="35" priority="6" stopIfTrue="1" operator="equal">
      <formula>"Chuyển đến"</formula>
    </cfRule>
  </conditionalFormatting>
  <conditionalFormatting sqref="L46">
    <cfRule type="cellIs" dxfId="34" priority="2" stopIfTrue="1" operator="equal">
      <formula>"Chuyển đến"</formula>
    </cfRule>
  </conditionalFormatting>
  <conditionalFormatting sqref="K46">
    <cfRule type="cellIs" dxfId="33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19" zoomScale="85" zoomScaleNormal="85" zoomScalePageLayoutView="85" workbookViewId="0">
      <selection activeCell="O37" sqref="O37"/>
    </sheetView>
  </sheetViews>
  <sheetFormatPr defaultColWidth="8.85546875" defaultRowHeight="15" x14ac:dyDescent="0.25"/>
  <cols>
    <col min="1" max="1" width="5" style="56" customWidth="1"/>
    <col min="2" max="2" width="5.5703125" style="56" customWidth="1"/>
    <col min="3" max="3" width="21.85546875" style="56" customWidth="1"/>
    <col min="4" max="4" width="11" style="56" customWidth="1"/>
    <col min="5" max="5" width="6.42578125" style="56" customWidth="1"/>
    <col min="6" max="6" width="6.42578125" style="56" hidden="1" customWidth="1"/>
    <col min="7" max="7" width="6.42578125" style="56" customWidth="1"/>
    <col min="8" max="8" width="6.140625" style="56" customWidth="1"/>
    <col min="9" max="9" width="6.42578125" style="56" customWidth="1"/>
    <col min="10" max="10" width="7.140625" style="56" customWidth="1"/>
    <col min="11" max="11" width="10.5703125" style="56" customWidth="1"/>
    <col min="12" max="12" width="8" style="56" customWidth="1"/>
    <col min="13" max="16384" width="8.85546875" style="56"/>
  </cols>
  <sheetData>
    <row r="1" spans="1:12" s="48" customFormat="1" ht="25.5" customHeight="1" x14ac:dyDescent="0.25">
      <c r="A1" s="35" t="s">
        <v>60</v>
      </c>
      <c r="B1" s="36"/>
      <c r="C1" s="37"/>
      <c r="D1" s="37"/>
      <c r="E1" s="37"/>
      <c r="F1" s="36"/>
      <c r="G1" s="37"/>
      <c r="H1" s="38"/>
      <c r="I1" s="37"/>
      <c r="K1" s="39" t="s">
        <v>789</v>
      </c>
    </row>
    <row r="2" spans="1:12" s="48" customFormat="1" ht="20.25" x14ac:dyDescent="0.25">
      <c r="A2" s="143" t="s">
        <v>781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48" customFormat="1" ht="18.75" x14ac:dyDescent="0.25">
      <c r="A3" s="144" t="str">
        <f>"LỚP: "&amp;F5&amp;" - GVCN: ………………………………………"</f>
        <v>LỚP: 11A7 - GVCN: ………………………………………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2" s="50" customFormat="1" ht="25.5" x14ac:dyDescent="0.25">
      <c r="A4" s="49" t="s">
        <v>0</v>
      </c>
      <c r="B4" s="49" t="s">
        <v>59</v>
      </c>
      <c r="C4" s="49" t="s">
        <v>384</v>
      </c>
      <c r="D4" s="49" t="s">
        <v>1</v>
      </c>
      <c r="E4" s="49" t="s">
        <v>2</v>
      </c>
      <c r="F4" s="49" t="s">
        <v>88</v>
      </c>
      <c r="G4" s="49" t="s">
        <v>780</v>
      </c>
      <c r="H4" s="49" t="s">
        <v>4</v>
      </c>
      <c r="I4" s="49" t="s">
        <v>5</v>
      </c>
      <c r="J4" s="49" t="s">
        <v>6</v>
      </c>
      <c r="K4" s="49" t="s">
        <v>7</v>
      </c>
      <c r="L4" s="49" t="s">
        <v>104</v>
      </c>
    </row>
    <row r="5" spans="1:12" ht="15" customHeight="1" x14ac:dyDescent="0.25">
      <c r="A5" s="51">
        <v>1</v>
      </c>
      <c r="B5" s="93" t="s">
        <v>24</v>
      </c>
      <c r="C5" s="117" t="s">
        <v>509</v>
      </c>
      <c r="D5" s="109" t="s">
        <v>146</v>
      </c>
      <c r="E5" s="63" t="s">
        <v>13</v>
      </c>
      <c r="F5" s="109" t="s">
        <v>95</v>
      </c>
      <c r="G5" s="110">
        <v>6.7</v>
      </c>
      <c r="H5" s="111" t="s">
        <v>10</v>
      </c>
      <c r="I5" s="111" t="s">
        <v>11</v>
      </c>
      <c r="J5" s="83" t="s">
        <v>782</v>
      </c>
      <c r="K5" s="83" t="s">
        <v>360</v>
      </c>
      <c r="L5" s="83"/>
    </row>
    <row r="6" spans="1:12" ht="15" customHeight="1" x14ac:dyDescent="0.25">
      <c r="A6" s="51">
        <v>2</v>
      </c>
      <c r="B6" s="93" t="s">
        <v>42</v>
      </c>
      <c r="C6" s="117" t="s">
        <v>718</v>
      </c>
      <c r="D6" s="109" t="s">
        <v>246</v>
      </c>
      <c r="E6" s="63" t="s">
        <v>13</v>
      </c>
      <c r="F6" s="109" t="s">
        <v>95</v>
      </c>
      <c r="G6" s="110">
        <v>5.7</v>
      </c>
      <c r="H6" s="111" t="s">
        <v>105</v>
      </c>
      <c r="I6" s="111" t="s">
        <v>11</v>
      </c>
      <c r="J6" s="83"/>
      <c r="K6" s="83" t="s">
        <v>360</v>
      </c>
      <c r="L6" s="83"/>
    </row>
    <row r="7" spans="1:12" ht="15" customHeight="1" x14ac:dyDescent="0.25">
      <c r="A7" s="51">
        <v>3</v>
      </c>
      <c r="B7" s="93" t="s">
        <v>8</v>
      </c>
      <c r="C7" s="117" t="s">
        <v>470</v>
      </c>
      <c r="D7" s="109" t="s">
        <v>120</v>
      </c>
      <c r="E7" s="63" t="s">
        <v>9</v>
      </c>
      <c r="F7" s="109" t="s">
        <v>95</v>
      </c>
      <c r="G7" s="110">
        <v>7</v>
      </c>
      <c r="H7" s="111" t="s">
        <v>10</v>
      </c>
      <c r="I7" s="111" t="s">
        <v>11</v>
      </c>
      <c r="J7" s="83" t="s">
        <v>782</v>
      </c>
      <c r="K7" s="83" t="s">
        <v>360</v>
      </c>
      <c r="L7" s="83"/>
    </row>
    <row r="8" spans="1:12" ht="15" customHeight="1" x14ac:dyDescent="0.25">
      <c r="A8" s="51">
        <v>4</v>
      </c>
      <c r="B8" s="93" t="s">
        <v>51</v>
      </c>
      <c r="C8" s="117" t="s">
        <v>456</v>
      </c>
      <c r="D8" s="109" t="s">
        <v>155</v>
      </c>
      <c r="E8" s="63" t="s">
        <v>9</v>
      </c>
      <c r="F8" s="109" t="s">
        <v>95</v>
      </c>
      <c r="G8" s="110">
        <v>7.2</v>
      </c>
      <c r="H8" s="111" t="s">
        <v>10</v>
      </c>
      <c r="I8" s="111" t="s">
        <v>11</v>
      </c>
      <c r="J8" s="83" t="s">
        <v>782</v>
      </c>
      <c r="K8" s="83" t="s">
        <v>360</v>
      </c>
      <c r="L8" s="83"/>
    </row>
    <row r="9" spans="1:12" ht="15" customHeight="1" x14ac:dyDescent="0.25">
      <c r="A9" s="51">
        <v>5</v>
      </c>
      <c r="B9" s="126" t="s">
        <v>92</v>
      </c>
      <c r="C9" s="117" t="s">
        <v>773</v>
      </c>
      <c r="D9" s="62" t="s">
        <v>370</v>
      </c>
      <c r="E9" s="109" t="s">
        <v>13</v>
      </c>
      <c r="F9" s="109" t="s">
        <v>95</v>
      </c>
      <c r="G9" s="110"/>
      <c r="H9" s="111"/>
      <c r="I9" s="111"/>
      <c r="J9" s="83"/>
      <c r="K9" s="83" t="s">
        <v>785</v>
      </c>
      <c r="L9" s="83"/>
    </row>
    <row r="10" spans="1:12" ht="15" customHeight="1" x14ac:dyDescent="0.25">
      <c r="A10" s="51">
        <v>6</v>
      </c>
      <c r="B10" s="93" t="s">
        <v>32</v>
      </c>
      <c r="C10" s="117" t="s">
        <v>420</v>
      </c>
      <c r="D10" s="109" t="s">
        <v>175</v>
      </c>
      <c r="E10" s="63" t="s">
        <v>13</v>
      </c>
      <c r="F10" s="109" t="s">
        <v>95</v>
      </c>
      <c r="G10" s="110">
        <v>7.6</v>
      </c>
      <c r="H10" s="111" t="s">
        <v>10</v>
      </c>
      <c r="I10" s="111" t="s">
        <v>10</v>
      </c>
      <c r="J10" s="83" t="s">
        <v>782</v>
      </c>
      <c r="K10" s="83" t="s">
        <v>360</v>
      </c>
      <c r="L10" s="83"/>
    </row>
    <row r="11" spans="1:12" ht="15" customHeight="1" x14ac:dyDescent="0.25">
      <c r="A11" s="51">
        <v>7</v>
      </c>
      <c r="B11" s="93" t="s">
        <v>45</v>
      </c>
      <c r="C11" s="117" t="s">
        <v>435</v>
      </c>
      <c r="D11" s="109" t="s">
        <v>188</v>
      </c>
      <c r="E11" s="63" t="s">
        <v>13</v>
      </c>
      <c r="F11" s="109" t="s">
        <v>95</v>
      </c>
      <c r="G11" s="110">
        <v>7.4</v>
      </c>
      <c r="H11" s="111" t="s">
        <v>10</v>
      </c>
      <c r="I11" s="111" t="s">
        <v>10</v>
      </c>
      <c r="J11" s="83" t="s">
        <v>782</v>
      </c>
      <c r="K11" s="83" t="s">
        <v>360</v>
      </c>
      <c r="L11" s="83"/>
    </row>
    <row r="12" spans="1:12" ht="15" customHeight="1" x14ac:dyDescent="0.25">
      <c r="A12" s="51">
        <v>8</v>
      </c>
      <c r="B12" s="93" t="s">
        <v>36</v>
      </c>
      <c r="C12" s="117" t="s">
        <v>592</v>
      </c>
      <c r="D12" s="109" t="s">
        <v>146</v>
      </c>
      <c r="E12" s="63" t="s">
        <v>13</v>
      </c>
      <c r="F12" s="109" t="s">
        <v>95</v>
      </c>
      <c r="G12" s="110">
        <v>6.5</v>
      </c>
      <c r="H12" s="111" t="s">
        <v>105</v>
      </c>
      <c r="I12" s="111" t="s">
        <v>10</v>
      </c>
      <c r="J12" s="83"/>
      <c r="K12" s="83" t="s">
        <v>360</v>
      </c>
      <c r="L12" s="83"/>
    </row>
    <row r="13" spans="1:12" ht="15" customHeight="1" x14ac:dyDescent="0.25">
      <c r="A13" s="51">
        <v>9</v>
      </c>
      <c r="B13" s="93" t="s">
        <v>51</v>
      </c>
      <c r="C13" s="117" t="s">
        <v>557</v>
      </c>
      <c r="D13" s="109" t="s">
        <v>308</v>
      </c>
      <c r="E13" s="63" t="s">
        <v>9</v>
      </c>
      <c r="F13" s="109" t="s">
        <v>95</v>
      </c>
      <c r="G13" s="110">
        <v>6.8</v>
      </c>
      <c r="H13" s="111" t="s">
        <v>105</v>
      </c>
      <c r="I13" s="111" t="s">
        <v>11</v>
      </c>
      <c r="J13" s="83"/>
      <c r="K13" s="83" t="s">
        <v>360</v>
      </c>
      <c r="L13" s="83"/>
    </row>
    <row r="14" spans="1:12" ht="15" customHeight="1" x14ac:dyDescent="0.25">
      <c r="A14" s="51">
        <v>10</v>
      </c>
      <c r="B14" s="93" t="s">
        <v>42</v>
      </c>
      <c r="C14" s="117" t="s">
        <v>567</v>
      </c>
      <c r="D14" s="109" t="s">
        <v>201</v>
      </c>
      <c r="E14" s="63" t="s">
        <v>13</v>
      </c>
      <c r="F14" s="109" t="s">
        <v>95</v>
      </c>
      <c r="G14" s="110">
        <v>6.7</v>
      </c>
      <c r="H14" s="111" t="s">
        <v>105</v>
      </c>
      <c r="I14" s="111" t="s">
        <v>11</v>
      </c>
      <c r="J14" s="83"/>
      <c r="K14" s="83" t="s">
        <v>360</v>
      </c>
      <c r="L14" s="83"/>
    </row>
    <row r="15" spans="1:12" ht="15" customHeight="1" x14ac:dyDescent="0.25">
      <c r="A15" s="51">
        <v>11</v>
      </c>
      <c r="B15" s="93" t="s">
        <v>52</v>
      </c>
      <c r="C15" s="117" t="s">
        <v>751</v>
      </c>
      <c r="D15" s="109" t="s">
        <v>135</v>
      </c>
      <c r="E15" s="63" t="s">
        <v>13</v>
      </c>
      <c r="F15" s="109" t="s">
        <v>95</v>
      </c>
      <c r="G15" s="110">
        <v>5.8</v>
      </c>
      <c r="H15" s="111" t="s">
        <v>61</v>
      </c>
      <c r="I15" s="111" t="s">
        <v>10</v>
      </c>
      <c r="J15" s="83"/>
      <c r="K15" s="83" t="s">
        <v>783</v>
      </c>
      <c r="L15" s="83"/>
    </row>
    <row r="16" spans="1:12" ht="15" customHeight="1" x14ac:dyDescent="0.25">
      <c r="A16" s="51">
        <v>12</v>
      </c>
      <c r="B16" s="93" t="s">
        <v>40</v>
      </c>
      <c r="C16" s="117" t="s">
        <v>468</v>
      </c>
      <c r="D16" s="109" t="s">
        <v>231</v>
      </c>
      <c r="E16" s="63" t="s">
        <v>13</v>
      </c>
      <c r="F16" s="109" t="s">
        <v>95</v>
      </c>
      <c r="G16" s="110">
        <v>7.1</v>
      </c>
      <c r="H16" s="111" t="s">
        <v>10</v>
      </c>
      <c r="I16" s="111" t="s">
        <v>11</v>
      </c>
      <c r="J16" s="83" t="s">
        <v>782</v>
      </c>
      <c r="K16" s="83" t="s">
        <v>360</v>
      </c>
      <c r="L16" s="83"/>
    </row>
    <row r="17" spans="1:12" ht="15" customHeight="1" x14ac:dyDescent="0.25">
      <c r="A17" s="51">
        <v>13</v>
      </c>
      <c r="B17" s="93" t="s">
        <v>58</v>
      </c>
      <c r="C17" s="117" t="s">
        <v>619</v>
      </c>
      <c r="D17" s="109" t="s">
        <v>276</v>
      </c>
      <c r="E17" s="63" t="s">
        <v>9</v>
      </c>
      <c r="F17" s="109" t="s">
        <v>95</v>
      </c>
      <c r="G17" s="110">
        <v>6.3</v>
      </c>
      <c r="H17" s="111" t="s">
        <v>105</v>
      </c>
      <c r="I17" s="111" t="s">
        <v>11</v>
      </c>
      <c r="J17" s="83"/>
      <c r="K17" s="83" t="s">
        <v>360</v>
      </c>
      <c r="L17" s="83"/>
    </row>
    <row r="18" spans="1:12" ht="15" customHeight="1" x14ac:dyDescent="0.25">
      <c r="A18" s="51">
        <v>14</v>
      </c>
      <c r="B18" s="93" t="s">
        <v>42</v>
      </c>
      <c r="C18" s="117" t="s">
        <v>502</v>
      </c>
      <c r="D18" s="109" t="s">
        <v>255</v>
      </c>
      <c r="E18" s="63" t="s">
        <v>13</v>
      </c>
      <c r="F18" s="109" t="s">
        <v>95</v>
      </c>
      <c r="G18" s="110">
        <v>6.8</v>
      </c>
      <c r="H18" s="111" t="s">
        <v>10</v>
      </c>
      <c r="I18" s="111" t="s">
        <v>10</v>
      </c>
      <c r="J18" s="83" t="s">
        <v>782</v>
      </c>
      <c r="K18" s="83" t="s">
        <v>360</v>
      </c>
      <c r="L18" s="83"/>
    </row>
    <row r="19" spans="1:12" ht="15" customHeight="1" x14ac:dyDescent="0.25">
      <c r="A19" s="51">
        <v>15</v>
      </c>
      <c r="B19" s="93" t="s">
        <v>55</v>
      </c>
      <c r="C19" s="117" t="s">
        <v>500</v>
      </c>
      <c r="D19" s="109" t="s">
        <v>270</v>
      </c>
      <c r="E19" s="63" t="s">
        <v>9</v>
      </c>
      <c r="F19" s="109" t="s">
        <v>95</v>
      </c>
      <c r="G19" s="110">
        <v>6.5</v>
      </c>
      <c r="H19" s="111" t="s">
        <v>105</v>
      </c>
      <c r="I19" s="111" t="s">
        <v>10</v>
      </c>
      <c r="J19" s="83"/>
      <c r="K19" s="83" t="s">
        <v>360</v>
      </c>
      <c r="L19" s="83"/>
    </row>
    <row r="20" spans="1:12" ht="15" customHeight="1" x14ac:dyDescent="0.25">
      <c r="A20" s="51">
        <v>16</v>
      </c>
      <c r="B20" s="93" t="s">
        <v>40</v>
      </c>
      <c r="C20" s="117" t="s">
        <v>715</v>
      </c>
      <c r="D20" s="109" t="s">
        <v>125</v>
      </c>
      <c r="E20" s="63" t="s">
        <v>13</v>
      </c>
      <c r="F20" s="109" t="s">
        <v>95</v>
      </c>
      <c r="G20" s="110">
        <v>5.7</v>
      </c>
      <c r="H20" s="111" t="s">
        <v>105</v>
      </c>
      <c r="I20" s="111" t="s">
        <v>14</v>
      </c>
      <c r="J20" s="83"/>
      <c r="K20" s="83" t="s">
        <v>360</v>
      </c>
      <c r="L20" s="83"/>
    </row>
    <row r="21" spans="1:12" ht="15" customHeight="1" x14ac:dyDescent="0.25">
      <c r="A21" s="51">
        <v>17</v>
      </c>
      <c r="B21" s="93" t="s">
        <v>45</v>
      </c>
      <c r="C21" s="117" t="s">
        <v>390</v>
      </c>
      <c r="D21" s="109" t="s">
        <v>270</v>
      </c>
      <c r="E21" s="63" t="s">
        <v>9</v>
      </c>
      <c r="F21" s="109" t="s">
        <v>95</v>
      </c>
      <c r="G21" s="110">
        <v>8.1</v>
      </c>
      <c r="H21" s="111" t="s">
        <v>21</v>
      </c>
      <c r="I21" s="111" t="s">
        <v>11</v>
      </c>
      <c r="J21" s="83" t="s">
        <v>21</v>
      </c>
      <c r="K21" s="83" t="s">
        <v>360</v>
      </c>
      <c r="L21" s="83"/>
    </row>
    <row r="22" spans="1:12" ht="15" customHeight="1" x14ac:dyDescent="0.25">
      <c r="A22" s="51">
        <v>18</v>
      </c>
      <c r="B22" s="93" t="s">
        <v>58</v>
      </c>
      <c r="C22" s="117" t="s">
        <v>451</v>
      </c>
      <c r="D22" s="109" t="s">
        <v>157</v>
      </c>
      <c r="E22" s="63" t="s">
        <v>9</v>
      </c>
      <c r="F22" s="109" t="s">
        <v>95</v>
      </c>
      <c r="G22" s="110">
        <v>6.4</v>
      </c>
      <c r="H22" s="111" t="s">
        <v>105</v>
      </c>
      <c r="I22" s="111" t="s">
        <v>11</v>
      </c>
      <c r="J22" s="83"/>
      <c r="K22" s="83" t="s">
        <v>360</v>
      </c>
      <c r="L22" s="83"/>
    </row>
    <row r="23" spans="1:12" ht="15" customHeight="1" x14ac:dyDescent="0.25">
      <c r="A23" s="51">
        <v>19</v>
      </c>
      <c r="B23" s="93" t="s">
        <v>49</v>
      </c>
      <c r="C23" s="117" t="s">
        <v>584</v>
      </c>
      <c r="D23" s="109" t="s">
        <v>298</v>
      </c>
      <c r="E23" s="63" t="s">
        <v>9</v>
      </c>
      <c r="F23" s="109" t="s">
        <v>95</v>
      </c>
      <c r="G23" s="110">
        <v>6.6</v>
      </c>
      <c r="H23" s="111" t="s">
        <v>105</v>
      </c>
      <c r="I23" s="111" t="s">
        <v>10</v>
      </c>
      <c r="J23" s="83"/>
      <c r="K23" s="83" t="s">
        <v>360</v>
      </c>
      <c r="L23" s="83"/>
    </row>
    <row r="24" spans="1:12" ht="15" customHeight="1" x14ac:dyDescent="0.25">
      <c r="A24" s="51">
        <v>20</v>
      </c>
      <c r="B24" s="93" t="s">
        <v>42</v>
      </c>
      <c r="C24" s="117" t="s">
        <v>597</v>
      </c>
      <c r="D24" s="109" t="s">
        <v>57</v>
      </c>
      <c r="E24" s="63" t="s">
        <v>9</v>
      </c>
      <c r="F24" s="109" t="s">
        <v>95</v>
      </c>
      <c r="G24" s="110">
        <v>6.5</v>
      </c>
      <c r="H24" s="111" t="s">
        <v>105</v>
      </c>
      <c r="I24" s="111" t="s">
        <v>14</v>
      </c>
      <c r="J24" s="83"/>
      <c r="K24" s="83" t="s">
        <v>360</v>
      </c>
      <c r="L24" s="83"/>
    </row>
    <row r="25" spans="1:12" ht="15" customHeight="1" x14ac:dyDescent="0.25">
      <c r="A25" s="51">
        <v>21</v>
      </c>
      <c r="B25" s="93" t="s">
        <v>42</v>
      </c>
      <c r="C25" s="117" t="s">
        <v>569</v>
      </c>
      <c r="D25" s="109" t="s">
        <v>259</v>
      </c>
      <c r="E25" s="63" t="s">
        <v>9</v>
      </c>
      <c r="F25" s="109" t="s">
        <v>95</v>
      </c>
      <c r="G25" s="110">
        <v>6.7</v>
      </c>
      <c r="H25" s="111" t="s">
        <v>105</v>
      </c>
      <c r="I25" s="111" t="s">
        <v>10</v>
      </c>
      <c r="J25" s="83"/>
      <c r="K25" s="83" t="s">
        <v>360</v>
      </c>
      <c r="L25" s="83"/>
    </row>
    <row r="26" spans="1:12" ht="15" customHeight="1" x14ac:dyDescent="0.25">
      <c r="A26" s="51">
        <v>22</v>
      </c>
      <c r="B26" s="93" t="s">
        <v>49</v>
      </c>
      <c r="C26" s="117" t="s">
        <v>415</v>
      </c>
      <c r="D26" s="109" t="s">
        <v>300</v>
      </c>
      <c r="E26" s="63" t="s">
        <v>13</v>
      </c>
      <c r="F26" s="109" t="s">
        <v>95</v>
      </c>
      <c r="G26" s="110">
        <v>7.7</v>
      </c>
      <c r="H26" s="111" t="s">
        <v>10</v>
      </c>
      <c r="I26" s="111" t="s">
        <v>11</v>
      </c>
      <c r="J26" s="83" t="s">
        <v>782</v>
      </c>
      <c r="K26" s="83" t="s">
        <v>360</v>
      </c>
      <c r="L26" s="83"/>
    </row>
    <row r="27" spans="1:12" ht="15" customHeight="1" x14ac:dyDescent="0.25">
      <c r="A27" s="51">
        <v>23</v>
      </c>
      <c r="B27" s="93" t="s">
        <v>52</v>
      </c>
      <c r="C27" s="117" t="s">
        <v>617</v>
      </c>
      <c r="D27" s="109" t="s">
        <v>322</v>
      </c>
      <c r="E27" s="63" t="s">
        <v>9</v>
      </c>
      <c r="F27" s="109" t="s">
        <v>95</v>
      </c>
      <c r="G27" s="110">
        <v>6.3</v>
      </c>
      <c r="H27" s="111" t="s">
        <v>105</v>
      </c>
      <c r="I27" s="111" t="s">
        <v>11</v>
      </c>
      <c r="J27" s="83"/>
      <c r="K27" s="83" t="s">
        <v>360</v>
      </c>
      <c r="L27" s="83"/>
    </row>
    <row r="28" spans="1:12" ht="15" customHeight="1" x14ac:dyDescent="0.25">
      <c r="A28" s="51">
        <v>24</v>
      </c>
      <c r="B28" s="93" t="s">
        <v>32</v>
      </c>
      <c r="C28" s="117" t="s">
        <v>518</v>
      </c>
      <c r="D28" s="109" t="s">
        <v>137</v>
      </c>
      <c r="E28" s="63" t="s">
        <v>13</v>
      </c>
      <c r="F28" s="109" t="s">
        <v>95</v>
      </c>
      <c r="G28" s="110">
        <v>6.6</v>
      </c>
      <c r="H28" s="111" t="s">
        <v>10</v>
      </c>
      <c r="I28" s="111" t="s">
        <v>10</v>
      </c>
      <c r="J28" s="83" t="s">
        <v>782</v>
      </c>
      <c r="K28" s="83" t="s">
        <v>360</v>
      </c>
      <c r="L28" s="83"/>
    </row>
    <row r="29" spans="1:12" ht="15" customHeight="1" x14ac:dyDescent="0.25">
      <c r="A29" s="51">
        <v>25</v>
      </c>
      <c r="B29" s="93" t="s">
        <v>40</v>
      </c>
      <c r="C29" s="117" t="s">
        <v>474</v>
      </c>
      <c r="D29" s="109" t="s">
        <v>35</v>
      </c>
      <c r="E29" s="63" t="s">
        <v>9</v>
      </c>
      <c r="F29" s="109" t="s">
        <v>95</v>
      </c>
      <c r="G29" s="110">
        <v>7</v>
      </c>
      <c r="H29" s="111" t="s">
        <v>10</v>
      </c>
      <c r="I29" s="111" t="s">
        <v>11</v>
      </c>
      <c r="J29" s="83" t="s">
        <v>782</v>
      </c>
      <c r="K29" s="83" t="s">
        <v>360</v>
      </c>
      <c r="L29" s="83"/>
    </row>
    <row r="30" spans="1:12" ht="15" customHeight="1" x14ac:dyDescent="0.25">
      <c r="A30" s="51">
        <v>26</v>
      </c>
      <c r="B30" s="93" t="s">
        <v>45</v>
      </c>
      <c r="C30" s="117" t="s">
        <v>758</v>
      </c>
      <c r="D30" s="109" t="s">
        <v>140</v>
      </c>
      <c r="E30" s="63" t="s">
        <v>9</v>
      </c>
      <c r="F30" s="109" t="s">
        <v>95</v>
      </c>
      <c r="G30" s="110">
        <v>5.5</v>
      </c>
      <c r="H30" s="111" t="s">
        <v>61</v>
      </c>
      <c r="I30" s="111" t="s">
        <v>10</v>
      </c>
      <c r="J30" s="83"/>
      <c r="K30" s="83" t="s">
        <v>783</v>
      </c>
      <c r="L30" s="83"/>
    </row>
    <row r="31" spans="1:12" ht="15" customHeight="1" x14ac:dyDescent="0.25">
      <c r="A31" s="51">
        <v>27</v>
      </c>
      <c r="B31" s="93" t="s">
        <v>55</v>
      </c>
      <c r="C31" s="117" t="s">
        <v>525</v>
      </c>
      <c r="D31" s="109" t="s">
        <v>338</v>
      </c>
      <c r="E31" s="63" t="s">
        <v>13</v>
      </c>
      <c r="F31" s="109" t="s">
        <v>95</v>
      </c>
      <c r="G31" s="110">
        <v>6.5</v>
      </c>
      <c r="H31" s="111" t="s">
        <v>10</v>
      </c>
      <c r="I31" s="111" t="s">
        <v>10</v>
      </c>
      <c r="J31" s="83" t="s">
        <v>782</v>
      </c>
      <c r="K31" s="83" t="s">
        <v>360</v>
      </c>
      <c r="L31" s="83"/>
    </row>
    <row r="32" spans="1:12" ht="15" customHeight="1" x14ac:dyDescent="0.25">
      <c r="A32" s="51">
        <v>28</v>
      </c>
      <c r="B32" s="93" t="s">
        <v>32</v>
      </c>
      <c r="C32" s="117" t="s">
        <v>649</v>
      </c>
      <c r="D32" s="109" t="s">
        <v>50</v>
      </c>
      <c r="E32" s="63" t="s">
        <v>13</v>
      </c>
      <c r="F32" s="109" t="s">
        <v>95</v>
      </c>
      <c r="G32" s="110">
        <v>6.2</v>
      </c>
      <c r="H32" s="111" t="s">
        <v>105</v>
      </c>
      <c r="I32" s="111" t="s">
        <v>14</v>
      </c>
      <c r="J32" s="83"/>
      <c r="K32" s="83" t="s">
        <v>360</v>
      </c>
      <c r="L32" s="83"/>
    </row>
    <row r="33" spans="1:12" ht="15" customHeight="1" x14ac:dyDescent="0.25">
      <c r="A33" s="51">
        <v>29</v>
      </c>
      <c r="B33" s="93" t="s">
        <v>45</v>
      </c>
      <c r="C33" s="117" t="s">
        <v>707</v>
      </c>
      <c r="D33" s="109" t="s">
        <v>275</v>
      </c>
      <c r="E33" s="63" t="s">
        <v>13</v>
      </c>
      <c r="F33" s="109" t="s">
        <v>95</v>
      </c>
      <c r="G33" s="110">
        <v>5.8</v>
      </c>
      <c r="H33" s="111" t="s">
        <v>105</v>
      </c>
      <c r="I33" s="111" t="s">
        <v>11</v>
      </c>
      <c r="J33" s="83"/>
      <c r="K33" s="83" t="s">
        <v>360</v>
      </c>
      <c r="L33" s="83"/>
    </row>
    <row r="34" spans="1:12" ht="15" customHeight="1" x14ac:dyDescent="0.25">
      <c r="A34" s="51">
        <v>30</v>
      </c>
      <c r="B34" s="93" t="s">
        <v>49</v>
      </c>
      <c r="C34" s="117" t="s">
        <v>444</v>
      </c>
      <c r="D34" s="109" t="s">
        <v>302</v>
      </c>
      <c r="E34" s="63" t="s">
        <v>9</v>
      </c>
      <c r="F34" s="109" t="s">
        <v>95</v>
      </c>
      <c r="G34" s="110">
        <v>7.3</v>
      </c>
      <c r="H34" s="111" t="s">
        <v>10</v>
      </c>
      <c r="I34" s="111" t="s">
        <v>11</v>
      </c>
      <c r="J34" s="83" t="s">
        <v>782</v>
      </c>
      <c r="K34" s="83" t="s">
        <v>360</v>
      </c>
      <c r="L34" s="83"/>
    </row>
    <row r="35" spans="1:12" ht="15" customHeight="1" x14ac:dyDescent="0.25">
      <c r="A35" s="51">
        <v>31</v>
      </c>
      <c r="B35" s="93" t="s">
        <v>24</v>
      </c>
      <c r="C35" s="117" t="s">
        <v>538</v>
      </c>
      <c r="D35" s="109" t="s">
        <v>162</v>
      </c>
      <c r="E35" s="63" t="s">
        <v>13</v>
      </c>
      <c r="F35" s="109" t="s">
        <v>95</v>
      </c>
      <c r="G35" s="110">
        <v>7.2</v>
      </c>
      <c r="H35" s="111" t="s">
        <v>105</v>
      </c>
      <c r="I35" s="111" t="s">
        <v>11</v>
      </c>
      <c r="J35" s="83"/>
      <c r="K35" s="83" t="s">
        <v>360</v>
      </c>
      <c r="L35" s="83"/>
    </row>
    <row r="36" spans="1:12" ht="15" customHeight="1" x14ac:dyDescent="0.25">
      <c r="A36" s="51">
        <v>32</v>
      </c>
      <c r="B36" s="93" t="s">
        <v>24</v>
      </c>
      <c r="C36" s="117" t="s">
        <v>485</v>
      </c>
      <c r="D36" s="109" t="s">
        <v>163</v>
      </c>
      <c r="E36" s="63" t="s">
        <v>9</v>
      </c>
      <c r="F36" s="109" t="s">
        <v>95</v>
      </c>
      <c r="G36" s="110">
        <v>6.9</v>
      </c>
      <c r="H36" s="111" t="s">
        <v>10</v>
      </c>
      <c r="I36" s="111" t="s">
        <v>11</v>
      </c>
      <c r="J36" s="83" t="s">
        <v>782</v>
      </c>
      <c r="K36" s="83" t="s">
        <v>360</v>
      </c>
      <c r="L36" s="83"/>
    </row>
    <row r="37" spans="1:12" ht="15" customHeight="1" x14ac:dyDescent="0.25">
      <c r="A37" s="51">
        <v>33</v>
      </c>
      <c r="B37" s="93" t="s">
        <v>40</v>
      </c>
      <c r="C37" s="117" t="s">
        <v>735</v>
      </c>
      <c r="D37" s="109" t="s">
        <v>141</v>
      </c>
      <c r="E37" s="63" t="s">
        <v>9</v>
      </c>
      <c r="F37" s="109" t="s">
        <v>95</v>
      </c>
      <c r="G37" s="110">
        <v>5.4</v>
      </c>
      <c r="H37" s="111" t="s">
        <v>105</v>
      </c>
      <c r="I37" s="111" t="s">
        <v>14</v>
      </c>
      <c r="J37" s="83"/>
      <c r="K37" s="83" t="s">
        <v>360</v>
      </c>
      <c r="L37" s="83"/>
    </row>
    <row r="38" spans="1:12" ht="15" customHeight="1" x14ac:dyDescent="0.25">
      <c r="A38" s="51">
        <v>34</v>
      </c>
      <c r="B38" s="93" t="s">
        <v>24</v>
      </c>
      <c r="C38" s="117" t="s">
        <v>675</v>
      </c>
      <c r="D38" s="109" t="s">
        <v>164</v>
      </c>
      <c r="E38" s="63" t="s">
        <v>9</v>
      </c>
      <c r="F38" s="109" t="s">
        <v>95</v>
      </c>
      <c r="G38" s="110">
        <v>6</v>
      </c>
      <c r="H38" s="111" t="s">
        <v>105</v>
      </c>
      <c r="I38" s="111" t="s">
        <v>11</v>
      </c>
      <c r="J38" s="83"/>
      <c r="K38" s="83" t="s">
        <v>360</v>
      </c>
      <c r="L38" s="83"/>
    </row>
    <row r="39" spans="1:12" ht="15" customHeight="1" x14ac:dyDescent="0.25">
      <c r="A39" s="51">
        <v>35</v>
      </c>
      <c r="B39" s="93" t="s">
        <v>58</v>
      </c>
      <c r="C39" s="117" t="s">
        <v>732</v>
      </c>
      <c r="D39" s="109" t="s">
        <v>355</v>
      </c>
      <c r="E39" s="63" t="s">
        <v>13</v>
      </c>
      <c r="F39" s="109" t="s">
        <v>95</v>
      </c>
      <c r="G39" s="110">
        <v>5.4</v>
      </c>
      <c r="H39" s="111" t="s">
        <v>105</v>
      </c>
      <c r="I39" s="111" t="s">
        <v>362</v>
      </c>
      <c r="J39" s="83"/>
      <c r="K39" s="83" t="s">
        <v>784</v>
      </c>
      <c r="L39" s="83" t="s">
        <v>383</v>
      </c>
    </row>
    <row r="40" spans="1:12" ht="15" customHeight="1" x14ac:dyDescent="0.25">
      <c r="A40" s="51">
        <v>36</v>
      </c>
      <c r="B40" s="93" t="s">
        <v>24</v>
      </c>
      <c r="C40" s="117" t="s">
        <v>726</v>
      </c>
      <c r="D40" s="109" t="s">
        <v>166</v>
      </c>
      <c r="E40" s="63" t="s">
        <v>13</v>
      </c>
      <c r="F40" s="109" t="s">
        <v>95</v>
      </c>
      <c r="G40" s="110">
        <v>5.6</v>
      </c>
      <c r="H40" s="111" t="s">
        <v>105</v>
      </c>
      <c r="I40" s="111" t="s">
        <v>11</v>
      </c>
      <c r="J40" s="83"/>
      <c r="K40" s="83" t="s">
        <v>360</v>
      </c>
      <c r="L40" s="83"/>
    </row>
    <row r="41" spans="1:12" ht="15" customHeight="1" x14ac:dyDescent="0.25">
      <c r="A41" s="51">
        <v>37</v>
      </c>
      <c r="B41" s="93" t="s">
        <v>40</v>
      </c>
      <c r="C41" s="117" t="s">
        <v>629</v>
      </c>
      <c r="D41" s="109" t="s">
        <v>242</v>
      </c>
      <c r="E41" s="63" t="s">
        <v>13</v>
      </c>
      <c r="F41" s="109" t="s">
        <v>95</v>
      </c>
      <c r="G41" s="110">
        <v>6.3</v>
      </c>
      <c r="H41" s="111" t="s">
        <v>105</v>
      </c>
      <c r="I41" s="111" t="s">
        <v>11</v>
      </c>
      <c r="J41" s="83"/>
      <c r="K41" s="83" t="s">
        <v>360</v>
      </c>
      <c r="L41" s="83"/>
    </row>
    <row r="42" spans="1:12" ht="15" customHeight="1" x14ac:dyDescent="0.25">
      <c r="A42" s="51">
        <v>38</v>
      </c>
      <c r="B42" s="93" t="s">
        <v>24</v>
      </c>
      <c r="C42" s="117" t="s">
        <v>621</v>
      </c>
      <c r="D42" s="109" t="s">
        <v>167</v>
      </c>
      <c r="E42" s="63" t="s">
        <v>13</v>
      </c>
      <c r="F42" s="109" t="s">
        <v>95</v>
      </c>
      <c r="G42" s="110">
        <v>6.3</v>
      </c>
      <c r="H42" s="111" t="s">
        <v>105</v>
      </c>
      <c r="I42" s="111" t="s">
        <v>11</v>
      </c>
      <c r="J42" s="83"/>
      <c r="K42" s="83" t="s">
        <v>360</v>
      </c>
      <c r="L42" s="83"/>
    </row>
    <row r="43" spans="1:12" ht="15" customHeight="1" x14ac:dyDescent="0.25">
      <c r="A43" s="51">
        <v>39</v>
      </c>
      <c r="B43" s="93" t="s">
        <v>58</v>
      </c>
      <c r="C43" s="117" t="s">
        <v>767</v>
      </c>
      <c r="D43" s="109" t="s">
        <v>20</v>
      </c>
      <c r="E43" s="63" t="s">
        <v>13</v>
      </c>
      <c r="F43" s="109" t="s">
        <v>95</v>
      </c>
      <c r="G43" s="110">
        <v>4.9000000000000004</v>
      </c>
      <c r="H43" s="111" t="s">
        <v>61</v>
      </c>
      <c r="I43" s="111" t="s">
        <v>10</v>
      </c>
      <c r="J43" s="83"/>
      <c r="K43" s="83" t="s">
        <v>783</v>
      </c>
      <c r="L43" s="83"/>
    </row>
    <row r="44" spans="1:12" ht="15" customHeight="1" x14ac:dyDescent="0.25">
      <c r="A44" s="51">
        <v>40</v>
      </c>
      <c r="B44" s="93" t="s">
        <v>52</v>
      </c>
      <c r="C44" s="117" t="s">
        <v>400</v>
      </c>
      <c r="D44" s="109" t="s">
        <v>328</v>
      </c>
      <c r="E44" s="63" t="s">
        <v>9</v>
      </c>
      <c r="F44" s="109" t="s">
        <v>95</v>
      </c>
      <c r="G44" s="110">
        <v>7.9</v>
      </c>
      <c r="H44" s="111" t="s">
        <v>10</v>
      </c>
      <c r="I44" s="111" t="s">
        <v>11</v>
      </c>
      <c r="J44" s="83" t="s">
        <v>782</v>
      </c>
      <c r="K44" s="83" t="s">
        <v>360</v>
      </c>
      <c r="L44" s="83"/>
    </row>
    <row r="45" spans="1:12" ht="15" customHeight="1" x14ac:dyDescent="0.25">
      <c r="A45" s="51">
        <v>41</v>
      </c>
      <c r="B45" s="93" t="s">
        <v>24</v>
      </c>
      <c r="C45" s="117" t="s">
        <v>623</v>
      </c>
      <c r="D45" s="109" t="s">
        <v>170</v>
      </c>
      <c r="E45" s="63" t="s">
        <v>13</v>
      </c>
      <c r="F45" s="109" t="s">
        <v>95</v>
      </c>
      <c r="G45" s="110">
        <v>6.3</v>
      </c>
      <c r="H45" s="111" t="s">
        <v>105</v>
      </c>
      <c r="I45" s="111" t="s">
        <v>11</v>
      </c>
      <c r="J45" s="83"/>
      <c r="K45" s="83" t="s">
        <v>360</v>
      </c>
      <c r="L45" s="83"/>
    </row>
    <row r="46" spans="1:12" ht="15" customHeight="1" x14ac:dyDescent="0.25">
      <c r="A46" s="51">
        <v>42</v>
      </c>
      <c r="B46" s="124"/>
      <c r="C46" s="52"/>
      <c r="D46" s="45"/>
      <c r="E46" s="45"/>
      <c r="F46" s="45"/>
      <c r="G46" s="53"/>
      <c r="H46" s="54"/>
      <c r="I46" s="54"/>
      <c r="J46" s="55"/>
      <c r="K46" s="55"/>
      <c r="L46" s="55"/>
    </row>
    <row r="47" spans="1:12" ht="15" customHeight="1" x14ac:dyDescent="0.25">
      <c r="A47" s="51">
        <v>43</v>
      </c>
      <c r="B47" s="124"/>
      <c r="C47" s="52"/>
      <c r="D47" s="45"/>
      <c r="E47" s="45"/>
      <c r="F47" s="45"/>
      <c r="G47" s="53"/>
      <c r="H47" s="54"/>
      <c r="I47" s="54"/>
      <c r="J47" s="55"/>
      <c r="K47" s="55"/>
      <c r="L47" s="55"/>
    </row>
    <row r="49" spans="1:12" x14ac:dyDescent="0.25">
      <c r="A49" s="145" t="s">
        <v>13</v>
      </c>
      <c r="B49" s="145" t="s">
        <v>9</v>
      </c>
      <c r="C49" s="146" t="s">
        <v>106</v>
      </c>
      <c r="D49" s="146"/>
      <c r="E49" s="146"/>
      <c r="F49" s="146"/>
      <c r="G49" s="146"/>
      <c r="H49" s="147" t="s">
        <v>107</v>
      </c>
      <c r="I49" s="148"/>
      <c r="J49" s="148"/>
      <c r="K49" s="149"/>
      <c r="L49" s="145" t="s">
        <v>109</v>
      </c>
    </row>
    <row r="50" spans="1:12" s="58" customFormat="1" ht="11.25" customHeight="1" x14ac:dyDescent="0.2">
      <c r="A50" s="145"/>
      <c r="B50" s="145"/>
      <c r="C50" s="57" t="s">
        <v>21</v>
      </c>
      <c r="D50" s="57" t="s">
        <v>10</v>
      </c>
      <c r="E50" s="57" t="s">
        <v>105</v>
      </c>
      <c r="F50" s="57" t="s">
        <v>61</v>
      </c>
      <c r="G50" s="57" t="s">
        <v>61</v>
      </c>
      <c r="H50" s="57" t="s">
        <v>11</v>
      </c>
      <c r="I50" s="57" t="s">
        <v>10</v>
      </c>
      <c r="J50" s="57" t="s">
        <v>105</v>
      </c>
      <c r="K50" s="98" t="s">
        <v>362</v>
      </c>
      <c r="L50" s="145"/>
    </row>
    <row r="51" spans="1:12" x14ac:dyDescent="0.25">
      <c r="A51" s="59">
        <f>COUNTIF($E$5:$E$47,A49)</f>
        <v>23</v>
      </c>
      <c r="B51" s="59">
        <f>COUNTIF($E$5:$E$47,B49)</f>
        <v>18</v>
      </c>
      <c r="C51" s="59">
        <f>COUNTIF($H$5:$H$47,C50)</f>
        <v>1</v>
      </c>
      <c r="D51" s="59">
        <f t="shared" ref="D51:F51" si="0">COUNTIF($H$5:$H$47,D50)</f>
        <v>14</v>
      </c>
      <c r="E51" s="59">
        <f t="shared" si="0"/>
        <v>22</v>
      </c>
      <c r="F51" s="59">
        <f t="shared" si="0"/>
        <v>3</v>
      </c>
      <c r="G51" s="59">
        <f>COUNTIF($H$5:$H$47,G50)</f>
        <v>3</v>
      </c>
      <c r="H51" s="59">
        <f>COUNTIF($I$5:$I$47,H50)</f>
        <v>23</v>
      </c>
      <c r="I51" s="59">
        <f t="shared" ref="I51:K51" si="1">COUNTIF($I$5:$I$47,I50)</f>
        <v>12</v>
      </c>
      <c r="J51" s="59">
        <f t="shared" si="1"/>
        <v>4</v>
      </c>
      <c r="K51" s="59">
        <f t="shared" si="1"/>
        <v>1</v>
      </c>
      <c r="L51" s="60">
        <f>AVERAGE(G5:G47)</f>
        <v>6.5299999999999994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6:K47">
    <cfRule type="cellIs" dxfId="32" priority="15" stopIfTrue="1" operator="equal">
      <formula>"Chuyển trường"</formula>
    </cfRule>
  </conditionalFormatting>
  <conditionalFormatting sqref="K46">
    <cfRule type="cellIs" dxfId="31" priority="13" stopIfTrue="1" operator="equal">
      <formula>"Chuyển đến"</formula>
    </cfRule>
  </conditionalFormatting>
  <conditionalFormatting sqref="K47">
    <cfRule type="cellIs" dxfId="30" priority="12" stopIfTrue="1" operator="equal">
      <formula>"Chuyển trường"</formula>
    </cfRule>
  </conditionalFormatting>
  <conditionalFormatting sqref="K47">
    <cfRule type="cellIs" dxfId="29" priority="11" stopIfTrue="1" operator="equal">
      <formula>"Chuyển đến"</formula>
    </cfRule>
  </conditionalFormatting>
  <conditionalFormatting sqref="L46:L47">
    <cfRule type="cellIs" dxfId="28" priority="6" stopIfTrue="1" operator="equal">
      <formula>"Chuyển trường"</formula>
    </cfRule>
  </conditionalFormatting>
  <conditionalFormatting sqref="L46">
    <cfRule type="cellIs" dxfId="27" priority="5" stopIfTrue="1" operator="equal">
      <formula>"Chuyển đến"</formula>
    </cfRule>
  </conditionalFormatting>
  <conditionalFormatting sqref="L47">
    <cfRule type="cellIs" dxfId="26" priority="4" stopIfTrue="1" operator="equal">
      <formula>"Chuyển trường"</formula>
    </cfRule>
  </conditionalFormatting>
  <conditionalFormatting sqref="L47">
    <cfRule type="cellIs" dxfId="25" priority="3" stopIfTrue="1" operator="equal">
      <formula>"Chuyển đến"</formula>
    </cfRule>
  </conditionalFormatting>
  <conditionalFormatting sqref="K12:K36 K38:K42 K5:K10 K44:K45">
    <cfRule type="cellIs" dxfId="24" priority="2" stopIfTrue="1" operator="equal">
      <formula>"Chuyển đến"</formula>
    </cfRule>
  </conditionalFormatting>
  <conditionalFormatting sqref="L12:L36 L38:L42 L5:L10 L44:L45">
    <cfRule type="cellIs" dxfId="23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="85" zoomScaleNormal="85" zoomScalePageLayoutView="85" workbookViewId="0">
      <selection activeCell="A2" sqref="A2:O2"/>
    </sheetView>
  </sheetViews>
  <sheetFormatPr defaultColWidth="8.85546875" defaultRowHeight="15" x14ac:dyDescent="0.25"/>
  <cols>
    <col min="1" max="1" width="5" style="56" customWidth="1"/>
    <col min="2" max="2" width="5.5703125" style="56" customWidth="1"/>
    <col min="3" max="3" width="21.85546875" style="56" customWidth="1"/>
    <col min="4" max="4" width="11" style="56" customWidth="1"/>
    <col min="5" max="5" width="6.42578125" style="56" customWidth="1"/>
    <col min="6" max="6" width="6.42578125" style="56" hidden="1" customWidth="1"/>
    <col min="7" max="7" width="6.42578125" style="56" customWidth="1"/>
    <col min="8" max="8" width="6.140625" style="56" customWidth="1"/>
    <col min="9" max="9" width="6.42578125" style="56" customWidth="1"/>
    <col min="10" max="10" width="7.140625" style="56" customWidth="1"/>
    <col min="11" max="11" width="10.5703125" style="56" customWidth="1"/>
    <col min="12" max="12" width="8" style="56" customWidth="1"/>
    <col min="13" max="16384" width="8.85546875" style="56"/>
  </cols>
  <sheetData>
    <row r="1" spans="1:12" s="48" customFormat="1" ht="25.5" customHeight="1" x14ac:dyDescent="0.25">
      <c r="A1" s="35" t="s">
        <v>60</v>
      </c>
      <c r="B1" s="36"/>
      <c r="C1" s="37"/>
      <c r="D1" s="37"/>
      <c r="E1" s="37"/>
      <c r="F1" s="36"/>
      <c r="G1" s="37"/>
      <c r="H1" s="38"/>
      <c r="I1" s="37"/>
      <c r="K1" s="39" t="s">
        <v>791</v>
      </c>
    </row>
    <row r="2" spans="1:12" s="48" customFormat="1" ht="20.25" x14ac:dyDescent="0.25">
      <c r="A2" s="143" t="s">
        <v>781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2" s="48" customFormat="1" ht="18.75" x14ac:dyDescent="0.25">
      <c r="A3" s="144" t="str">
        <f>"LỚP: "&amp;F5&amp;" - GVCN: ………………………………………"</f>
        <v>LỚP: 11A8 - GVCN: ………………………………………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2" s="50" customFormat="1" ht="25.5" x14ac:dyDescent="0.25">
      <c r="A4" s="49" t="s">
        <v>0</v>
      </c>
      <c r="B4" s="49" t="s">
        <v>59</v>
      </c>
      <c r="C4" s="49" t="s">
        <v>384</v>
      </c>
      <c r="D4" s="49" t="s">
        <v>1</v>
      </c>
      <c r="E4" s="49" t="s">
        <v>2</v>
      </c>
      <c r="F4" s="49" t="s">
        <v>88</v>
      </c>
      <c r="G4" s="49" t="s">
        <v>780</v>
      </c>
      <c r="H4" s="49" t="s">
        <v>4</v>
      </c>
      <c r="I4" s="49" t="s">
        <v>5</v>
      </c>
      <c r="J4" s="49" t="s">
        <v>6</v>
      </c>
      <c r="K4" s="49" t="s">
        <v>7</v>
      </c>
      <c r="L4" s="49" t="s">
        <v>104</v>
      </c>
    </row>
    <row r="5" spans="1:12" ht="15" customHeight="1" x14ac:dyDescent="0.25">
      <c r="A5" s="51">
        <v>1</v>
      </c>
      <c r="B5" s="126" t="s">
        <v>90</v>
      </c>
      <c r="C5" s="117" t="s">
        <v>114</v>
      </c>
      <c r="D5" s="62" t="s">
        <v>369</v>
      </c>
      <c r="E5" s="109" t="s">
        <v>13</v>
      </c>
      <c r="F5" s="109" t="s">
        <v>96</v>
      </c>
      <c r="G5" s="110"/>
      <c r="H5" s="111"/>
      <c r="I5" s="111"/>
      <c r="J5" s="83"/>
      <c r="K5" s="83" t="s">
        <v>785</v>
      </c>
      <c r="L5" s="83"/>
    </row>
    <row r="6" spans="1:12" ht="15" customHeight="1" x14ac:dyDescent="0.25">
      <c r="A6" s="51">
        <v>2</v>
      </c>
      <c r="B6" s="93" t="s">
        <v>55</v>
      </c>
      <c r="C6" s="117" t="s">
        <v>418</v>
      </c>
      <c r="D6" s="109" t="s">
        <v>333</v>
      </c>
      <c r="E6" s="63" t="s">
        <v>9</v>
      </c>
      <c r="F6" s="109" t="s">
        <v>96</v>
      </c>
      <c r="G6" s="110">
        <v>7.6</v>
      </c>
      <c r="H6" s="111" t="s">
        <v>10</v>
      </c>
      <c r="I6" s="111" t="s">
        <v>11</v>
      </c>
      <c r="J6" s="83" t="s">
        <v>782</v>
      </c>
      <c r="K6" s="83" t="s">
        <v>360</v>
      </c>
      <c r="L6" s="83"/>
    </row>
    <row r="7" spans="1:12" ht="15" customHeight="1" x14ac:dyDescent="0.25">
      <c r="A7" s="51">
        <v>3</v>
      </c>
      <c r="B7" s="93" t="s">
        <v>51</v>
      </c>
      <c r="C7" s="117" t="s">
        <v>455</v>
      </c>
      <c r="D7" s="109" t="s">
        <v>56</v>
      </c>
      <c r="E7" s="63" t="s">
        <v>13</v>
      </c>
      <c r="F7" s="109" t="s">
        <v>96</v>
      </c>
      <c r="G7" s="110">
        <v>7.2</v>
      </c>
      <c r="H7" s="111" t="s">
        <v>10</v>
      </c>
      <c r="I7" s="111" t="s">
        <v>10</v>
      </c>
      <c r="J7" s="83" t="s">
        <v>782</v>
      </c>
      <c r="K7" s="83" t="s">
        <v>360</v>
      </c>
      <c r="L7" s="83"/>
    </row>
    <row r="8" spans="1:12" ht="15" customHeight="1" x14ac:dyDescent="0.25">
      <c r="A8" s="51">
        <v>4</v>
      </c>
      <c r="B8" s="93" t="s">
        <v>49</v>
      </c>
      <c r="C8" s="117" t="s">
        <v>539</v>
      </c>
      <c r="D8" s="109" t="s">
        <v>287</v>
      </c>
      <c r="E8" s="63" t="s">
        <v>13</v>
      </c>
      <c r="F8" s="109" t="s">
        <v>96</v>
      </c>
      <c r="G8" s="110">
        <v>7.2</v>
      </c>
      <c r="H8" s="111" t="s">
        <v>105</v>
      </c>
      <c r="I8" s="111" t="s">
        <v>10</v>
      </c>
      <c r="J8" s="83"/>
      <c r="K8" s="83" t="s">
        <v>360</v>
      </c>
      <c r="L8" s="83"/>
    </row>
    <row r="9" spans="1:12" ht="15" customHeight="1" x14ac:dyDescent="0.25">
      <c r="A9" s="51">
        <v>5</v>
      </c>
      <c r="B9" s="93" t="s">
        <v>24</v>
      </c>
      <c r="C9" s="117" t="s">
        <v>646</v>
      </c>
      <c r="D9" s="109" t="s">
        <v>147</v>
      </c>
      <c r="E9" s="63" t="s">
        <v>13</v>
      </c>
      <c r="F9" s="109" t="s">
        <v>96</v>
      </c>
      <c r="G9" s="110">
        <v>6.2</v>
      </c>
      <c r="H9" s="111" t="s">
        <v>105</v>
      </c>
      <c r="I9" s="111" t="s">
        <v>11</v>
      </c>
      <c r="J9" s="83"/>
      <c r="K9" s="83" t="s">
        <v>360</v>
      </c>
      <c r="L9" s="83"/>
    </row>
    <row r="10" spans="1:12" ht="15" customHeight="1" x14ac:dyDescent="0.25">
      <c r="A10" s="51">
        <v>6</v>
      </c>
      <c r="B10" s="93" t="s">
        <v>8</v>
      </c>
      <c r="C10" s="117" t="s">
        <v>615</v>
      </c>
      <c r="D10" s="109" t="s">
        <v>122</v>
      </c>
      <c r="E10" s="63" t="s">
        <v>13</v>
      </c>
      <c r="F10" s="109" t="s">
        <v>96</v>
      </c>
      <c r="G10" s="110">
        <v>6.3</v>
      </c>
      <c r="H10" s="111" t="s">
        <v>105</v>
      </c>
      <c r="I10" s="111" t="s">
        <v>10</v>
      </c>
      <c r="J10" s="83"/>
      <c r="K10" s="83" t="s">
        <v>360</v>
      </c>
      <c r="L10" s="83"/>
    </row>
    <row r="11" spans="1:12" ht="15" customHeight="1" x14ac:dyDescent="0.25">
      <c r="A11" s="51">
        <v>7</v>
      </c>
      <c r="B11" s="93" t="s">
        <v>36</v>
      </c>
      <c r="C11" s="117" t="s">
        <v>434</v>
      </c>
      <c r="D11" s="109" t="s">
        <v>201</v>
      </c>
      <c r="E11" s="63" t="s">
        <v>9</v>
      </c>
      <c r="F11" s="109" t="s">
        <v>96</v>
      </c>
      <c r="G11" s="110">
        <v>7.4</v>
      </c>
      <c r="H11" s="111" t="s">
        <v>10</v>
      </c>
      <c r="I11" s="111" t="s">
        <v>11</v>
      </c>
      <c r="J11" s="83" t="s">
        <v>782</v>
      </c>
      <c r="K11" s="83" t="s">
        <v>360</v>
      </c>
      <c r="L11" s="83"/>
    </row>
    <row r="12" spans="1:12" ht="15" customHeight="1" x14ac:dyDescent="0.25">
      <c r="A12" s="51">
        <v>8</v>
      </c>
      <c r="B12" s="93" t="s">
        <v>52</v>
      </c>
      <c r="C12" s="117" t="s">
        <v>533</v>
      </c>
      <c r="D12" s="109" t="s">
        <v>317</v>
      </c>
      <c r="E12" s="63" t="s">
        <v>13</v>
      </c>
      <c r="F12" s="109" t="s">
        <v>96</v>
      </c>
      <c r="G12" s="110">
        <v>7</v>
      </c>
      <c r="H12" s="111" t="s">
        <v>10</v>
      </c>
      <c r="I12" s="111" t="s">
        <v>14</v>
      </c>
      <c r="J12" s="83"/>
      <c r="K12" s="83" t="s">
        <v>360</v>
      </c>
      <c r="L12" s="83"/>
    </row>
    <row r="13" spans="1:12" ht="15" customHeight="1" x14ac:dyDescent="0.25">
      <c r="A13" s="51">
        <v>9</v>
      </c>
      <c r="B13" s="93" t="s">
        <v>36</v>
      </c>
      <c r="C13" s="117" t="s">
        <v>624</v>
      </c>
      <c r="D13" s="109" t="s">
        <v>188</v>
      </c>
      <c r="E13" s="63" t="s">
        <v>9</v>
      </c>
      <c r="F13" s="109" t="s">
        <v>96</v>
      </c>
      <c r="G13" s="110">
        <v>6.3</v>
      </c>
      <c r="H13" s="111" t="s">
        <v>105</v>
      </c>
      <c r="I13" s="111" t="s">
        <v>11</v>
      </c>
      <c r="J13" s="83"/>
      <c r="K13" s="83" t="s">
        <v>360</v>
      </c>
      <c r="L13" s="83"/>
    </row>
    <row r="14" spans="1:12" ht="15" customHeight="1" x14ac:dyDescent="0.25">
      <c r="A14" s="51">
        <v>10</v>
      </c>
      <c r="B14" s="93" t="s">
        <v>51</v>
      </c>
      <c r="C14" s="117" t="s">
        <v>603</v>
      </c>
      <c r="D14" s="109" t="s">
        <v>306</v>
      </c>
      <c r="E14" s="63" t="s">
        <v>13</v>
      </c>
      <c r="F14" s="109" t="s">
        <v>96</v>
      </c>
      <c r="G14" s="110">
        <v>6.5</v>
      </c>
      <c r="H14" s="111" t="s">
        <v>105</v>
      </c>
      <c r="I14" s="111" t="s">
        <v>11</v>
      </c>
      <c r="J14" s="83"/>
      <c r="K14" s="83" t="s">
        <v>360</v>
      </c>
      <c r="L14" s="83"/>
    </row>
    <row r="15" spans="1:12" ht="15" customHeight="1" x14ac:dyDescent="0.25">
      <c r="A15" s="51">
        <v>11</v>
      </c>
      <c r="B15" s="93" t="s">
        <v>49</v>
      </c>
      <c r="C15" s="117" t="s">
        <v>571</v>
      </c>
      <c r="D15" s="109" t="s">
        <v>292</v>
      </c>
      <c r="E15" s="63" t="s">
        <v>9</v>
      </c>
      <c r="F15" s="109" t="s">
        <v>96</v>
      </c>
      <c r="G15" s="110">
        <v>6.7</v>
      </c>
      <c r="H15" s="111" t="s">
        <v>105</v>
      </c>
      <c r="I15" s="111" t="s">
        <v>11</v>
      </c>
      <c r="J15" s="83"/>
      <c r="K15" s="83" t="s">
        <v>360</v>
      </c>
      <c r="L15" s="83"/>
    </row>
    <row r="16" spans="1:12" ht="15" customHeight="1" x14ac:dyDescent="0.25">
      <c r="A16" s="51">
        <v>12</v>
      </c>
      <c r="B16" s="93" t="s">
        <v>49</v>
      </c>
      <c r="C16" s="117" t="s">
        <v>554</v>
      </c>
      <c r="D16" s="109" t="s">
        <v>294</v>
      </c>
      <c r="E16" s="63" t="s">
        <v>13</v>
      </c>
      <c r="F16" s="109" t="s">
        <v>96</v>
      </c>
      <c r="G16" s="110">
        <v>6.8</v>
      </c>
      <c r="H16" s="111" t="s">
        <v>105</v>
      </c>
      <c r="I16" s="111" t="s">
        <v>11</v>
      </c>
      <c r="J16" s="83"/>
      <c r="K16" s="83" t="s">
        <v>360</v>
      </c>
      <c r="L16" s="83"/>
    </row>
    <row r="17" spans="1:12" ht="15" customHeight="1" x14ac:dyDescent="0.25">
      <c r="A17" s="51">
        <v>13</v>
      </c>
      <c r="B17" s="93" t="s">
        <v>52</v>
      </c>
      <c r="C17" s="117" t="s">
        <v>616</v>
      </c>
      <c r="D17" s="109" t="s">
        <v>194</v>
      </c>
      <c r="E17" s="63" t="s">
        <v>13</v>
      </c>
      <c r="F17" s="109" t="s">
        <v>96</v>
      </c>
      <c r="G17" s="110">
        <v>6.3</v>
      </c>
      <c r="H17" s="111" t="s">
        <v>105</v>
      </c>
      <c r="I17" s="111" t="s">
        <v>11</v>
      </c>
      <c r="J17" s="83"/>
      <c r="K17" s="83" t="s">
        <v>360</v>
      </c>
      <c r="L17" s="83"/>
    </row>
    <row r="18" spans="1:12" ht="15" customHeight="1" x14ac:dyDescent="0.25">
      <c r="A18" s="51">
        <v>14</v>
      </c>
      <c r="B18" s="93" t="s">
        <v>36</v>
      </c>
      <c r="C18" s="117" t="s">
        <v>714</v>
      </c>
      <c r="D18" s="109" t="s">
        <v>26</v>
      </c>
      <c r="E18" s="63" t="s">
        <v>9</v>
      </c>
      <c r="F18" s="109" t="s">
        <v>96</v>
      </c>
      <c r="G18" s="110">
        <v>5.7</v>
      </c>
      <c r="H18" s="111" t="s">
        <v>105</v>
      </c>
      <c r="I18" s="111" t="s">
        <v>10</v>
      </c>
      <c r="J18" s="83"/>
      <c r="K18" s="83" t="s">
        <v>360</v>
      </c>
      <c r="L18" s="83"/>
    </row>
    <row r="19" spans="1:12" ht="15" customHeight="1" x14ac:dyDescent="0.25">
      <c r="A19" s="51">
        <v>15</v>
      </c>
      <c r="B19" s="93" t="s">
        <v>51</v>
      </c>
      <c r="C19" s="117" t="s">
        <v>504</v>
      </c>
      <c r="D19" s="109" t="s">
        <v>158</v>
      </c>
      <c r="E19" s="63" t="s">
        <v>13</v>
      </c>
      <c r="F19" s="109" t="s">
        <v>96</v>
      </c>
      <c r="G19" s="110">
        <v>6.8</v>
      </c>
      <c r="H19" s="111" t="s">
        <v>10</v>
      </c>
      <c r="I19" s="111" t="s">
        <v>11</v>
      </c>
      <c r="J19" s="83" t="s">
        <v>782</v>
      </c>
      <c r="K19" s="83" t="s">
        <v>360</v>
      </c>
      <c r="L19" s="83"/>
    </row>
    <row r="20" spans="1:12" ht="15" customHeight="1" x14ac:dyDescent="0.25">
      <c r="A20" s="51">
        <v>16</v>
      </c>
      <c r="B20" s="93" t="s">
        <v>32</v>
      </c>
      <c r="C20" s="117" t="s">
        <v>471</v>
      </c>
      <c r="D20" s="109" t="s">
        <v>180</v>
      </c>
      <c r="E20" s="63" t="s">
        <v>9</v>
      </c>
      <c r="F20" s="109" t="s">
        <v>96</v>
      </c>
      <c r="G20" s="110">
        <v>7</v>
      </c>
      <c r="H20" s="111" t="s">
        <v>10</v>
      </c>
      <c r="I20" s="111" t="s">
        <v>10</v>
      </c>
      <c r="J20" s="83" t="s">
        <v>782</v>
      </c>
      <c r="K20" s="83" t="s">
        <v>360</v>
      </c>
      <c r="L20" s="83"/>
    </row>
    <row r="21" spans="1:12" ht="15" customHeight="1" x14ac:dyDescent="0.25">
      <c r="A21" s="51">
        <v>17</v>
      </c>
      <c r="B21" s="93" t="s">
        <v>24</v>
      </c>
      <c r="C21" s="117" t="s">
        <v>647</v>
      </c>
      <c r="D21" s="109" t="s">
        <v>155</v>
      </c>
      <c r="E21" s="63" t="s">
        <v>9</v>
      </c>
      <c r="F21" s="109" t="s">
        <v>96</v>
      </c>
      <c r="G21" s="110">
        <v>6.2</v>
      </c>
      <c r="H21" s="111" t="s">
        <v>105</v>
      </c>
      <c r="I21" s="111" t="s">
        <v>11</v>
      </c>
      <c r="J21" s="83"/>
      <c r="K21" s="83" t="s">
        <v>360</v>
      </c>
      <c r="L21" s="83"/>
    </row>
    <row r="22" spans="1:12" ht="15" customHeight="1" x14ac:dyDescent="0.25">
      <c r="A22" s="51">
        <v>18</v>
      </c>
      <c r="B22" s="93" t="s">
        <v>36</v>
      </c>
      <c r="C22" s="117" t="s">
        <v>594</v>
      </c>
      <c r="D22" s="109" t="s">
        <v>209</v>
      </c>
      <c r="E22" s="63" t="s">
        <v>13</v>
      </c>
      <c r="F22" s="109" t="s">
        <v>96</v>
      </c>
      <c r="G22" s="110">
        <v>6.5</v>
      </c>
      <c r="H22" s="111" t="s">
        <v>105</v>
      </c>
      <c r="I22" s="111" t="s">
        <v>10</v>
      </c>
      <c r="J22" s="83"/>
      <c r="K22" s="83" t="s">
        <v>360</v>
      </c>
      <c r="L22" s="83"/>
    </row>
    <row r="23" spans="1:12" ht="15" customHeight="1" x14ac:dyDescent="0.25">
      <c r="A23" s="51">
        <v>19</v>
      </c>
      <c r="B23" s="93" t="s">
        <v>36</v>
      </c>
      <c r="C23" s="117" t="s">
        <v>564</v>
      </c>
      <c r="D23" s="109" t="s">
        <v>149</v>
      </c>
      <c r="E23" s="63" t="s">
        <v>13</v>
      </c>
      <c r="F23" s="109" t="s">
        <v>96</v>
      </c>
      <c r="G23" s="110">
        <v>6.7</v>
      </c>
      <c r="H23" s="111" t="s">
        <v>105</v>
      </c>
      <c r="I23" s="111" t="s">
        <v>11</v>
      </c>
      <c r="J23" s="83"/>
      <c r="K23" s="83" t="s">
        <v>360</v>
      </c>
      <c r="L23" s="83"/>
    </row>
    <row r="24" spans="1:12" ht="15" customHeight="1" x14ac:dyDescent="0.25">
      <c r="A24" s="51">
        <v>20</v>
      </c>
      <c r="B24" s="93" t="s">
        <v>40</v>
      </c>
      <c r="C24" s="117" t="s">
        <v>752</v>
      </c>
      <c r="D24" s="109" t="s">
        <v>20</v>
      </c>
      <c r="E24" s="63" t="s">
        <v>13</v>
      </c>
      <c r="F24" s="109" t="s">
        <v>96</v>
      </c>
      <c r="G24" s="110">
        <v>5.8</v>
      </c>
      <c r="H24" s="111" t="s">
        <v>61</v>
      </c>
      <c r="I24" s="111" t="s">
        <v>10</v>
      </c>
      <c r="J24" s="83"/>
      <c r="K24" s="83" t="s">
        <v>783</v>
      </c>
      <c r="L24" s="83"/>
    </row>
    <row r="25" spans="1:12" ht="15" customHeight="1" x14ac:dyDescent="0.25">
      <c r="A25" s="51">
        <v>21</v>
      </c>
      <c r="B25" s="93" t="s">
        <v>51</v>
      </c>
      <c r="C25" s="117" t="s">
        <v>416</v>
      </c>
      <c r="D25" s="109" t="s">
        <v>190</v>
      </c>
      <c r="E25" s="63" t="s">
        <v>9</v>
      </c>
      <c r="F25" s="109" t="s">
        <v>96</v>
      </c>
      <c r="G25" s="110">
        <v>7.7</v>
      </c>
      <c r="H25" s="111" t="s">
        <v>10</v>
      </c>
      <c r="I25" s="111" t="s">
        <v>11</v>
      </c>
      <c r="J25" s="83" t="s">
        <v>782</v>
      </c>
      <c r="K25" s="83" t="s">
        <v>360</v>
      </c>
      <c r="L25" s="83"/>
    </row>
    <row r="26" spans="1:12" ht="15" customHeight="1" x14ac:dyDescent="0.25">
      <c r="A26" s="51">
        <v>22</v>
      </c>
      <c r="B26" s="93" t="s">
        <v>51</v>
      </c>
      <c r="C26" s="117" t="s">
        <v>760</v>
      </c>
      <c r="D26" s="109" t="s">
        <v>309</v>
      </c>
      <c r="E26" s="63" t="s">
        <v>13</v>
      </c>
      <c r="F26" s="109" t="s">
        <v>96</v>
      </c>
      <c r="G26" s="110">
        <v>5.5</v>
      </c>
      <c r="H26" s="111" t="s">
        <v>61</v>
      </c>
      <c r="I26" s="111" t="s">
        <v>14</v>
      </c>
      <c r="J26" s="83"/>
      <c r="K26" s="83" t="s">
        <v>783</v>
      </c>
      <c r="L26" s="83" t="s">
        <v>383</v>
      </c>
    </row>
    <row r="27" spans="1:12" ht="15" customHeight="1" x14ac:dyDescent="0.25">
      <c r="A27" s="51">
        <v>23</v>
      </c>
      <c r="B27" s="125" t="s">
        <v>40</v>
      </c>
      <c r="C27" s="67" t="s">
        <v>745</v>
      </c>
      <c r="D27" s="63" t="s">
        <v>379</v>
      </c>
      <c r="E27" s="63" t="s">
        <v>9</v>
      </c>
      <c r="F27" s="109" t="s">
        <v>96</v>
      </c>
      <c r="G27" s="68">
        <v>5</v>
      </c>
      <c r="H27" s="69" t="s">
        <v>105</v>
      </c>
      <c r="I27" s="69" t="s">
        <v>362</v>
      </c>
      <c r="J27" s="83"/>
      <c r="K27" s="83" t="s">
        <v>784</v>
      </c>
      <c r="L27" s="83"/>
    </row>
    <row r="28" spans="1:12" ht="15" customHeight="1" x14ac:dyDescent="0.25">
      <c r="A28" s="51">
        <v>24</v>
      </c>
      <c r="B28" s="93" t="s">
        <v>58</v>
      </c>
      <c r="C28" s="117" t="s">
        <v>387</v>
      </c>
      <c r="D28" s="109" t="s">
        <v>347</v>
      </c>
      <c r="E28" s="63" t="s">
        <v>9</v>
      </c>
      <c r="F28" s="109" t="s">
        <v>96</v>
      </c>
      <c r="G28" s="110">
        <v>8.5</v>
      </c>
      <c r="H28" s="111" t="s">
        <v>21</v>
      </c>
      <c r="I28" s="111" t="s">
        <v>11</v>
      </c>
      <c r="J28" s="83" t="s">
        <v>21</v>
      </c>
      <c r="K28" s="83" t="s">
        <v>360</v>
      </c>
      <c r="L28" s="83"/>
    </row>
    <row r="29" spans="1:12" ht="15" customHeight="1" x14ac:dyDescent="0.25">
      <c r="A29" s="51">
        <v>25</v>
      </c>
      <c r="B29" s="93" t="s">
        <v>58</v>
      </c>
      <c r="C29" s="117" t="s">
        <v>576</v>
      </c>
      <c r="D29" s="109" t="s">
        <v>348</v>
      </c>
      <c r="E29" s="63" t="s">
        <v>9</v>
      </c>
      <c r="F29" s="109" t="s">
        <v>96</v>
      </c>
      <c r="G29" s="110">
        <v>6.6</v>
      </c>
      <c r="H29" s="111" t="s">
        <v>105</v>
      </c>
      <c r="I29" s="111" t="s">
        <v>11</v>
      </c>
      <c r="J29" s="83"/>
      <c r="K29" s="83" t="s">
        <v>360</v>
      </c>
      <c r="L29" s="83"/>
    </row>
    <row r="30" spans="1:12" ht="15" customHeight="1" x14ac:dyDescent="0.25">
      <c r="A30" s="51">
        <v>26</v>
      </c>
      <c r="B30" s="93" t="s">
        <v>52</v>
      </c>
      <c r="C30" s="117" t="s">
        <v>460</v>
      </c>
      <c r="D30" s="109" t="s">
        <v>323</v>
      </c>
      <c r="E30" s="63" t="s">
        <v>9</v>
      </c>
      <c r="F30" s="109" t="s">
        <v>96</v>
      </c>
      <c r="G30" s="110">
        <v>7.1</v>
      </c>
      <c r="H30" s="111" t="s">
        <v>10</v>
      </c>
      <c r="I30" s="111" t="s">
        <v>11</v>
      </c>
      <c r="J30" s="83" t="s">
        <v>782</v>
      </c>
      <c r="K30" s="83" t="s">
        <v>360</v>
      </c>
      <c r="L30" s="83"/>
    </row>
    <row r="31" spans="1:12" ht="15" customHeight="1" x14ac:dyDescent="0.25">
      <c r="A31" s="51">
        <v>27</v>
      </c>
      <c r="B31" s="93" t="s">
        <v>40</v>
      </c>
      <c r="C31" s="117" t="s">
        <v>473</v>
      </c>
      <c r="D31" s="109" t="s">
        <v>226</v>
      </c>
      <c r="E31" s="63" t="s">
        <v>13</v>
      </c>
      <c r="F31" s="109" t="s">
        <v>96</v>
      </c>
      <c r="G31" s="110">
        <v>7</v>
      </c>
      <c r="H31" s="111" t="s">
        <v>10</v>
      </c>
      <c r="I31" s="111" t="s">
        <v>11</v>
      </c>
      <c r="J31" s="83" t="s">
        <v>782</v>
      </c>
      <c r="K31" s="83" t="s">
        <v>360</v>
      </c>
      <c r="L31" s="83"/>
    </row>
    <row r="32" spans="1:12" ht="15" customHeight="1" x14ac:dyDescent="0.25">
      <c r="A32" s="51">
        <v>28</v>
      </c>
      <c r="B32" s="93" t="s">
        <v>36</v>
      </c>
      <c r="C32" s="117" t="s">
        <v>693</v>
      </c>
      <c r="D32" s="109" t="s">
        <v>212</v>
      </c>
      <c r="E32" s="63" t="s">
        <v>13</v>
      </c>
      <c r="F32" s="109" t="s">
        <v>96</v>
      </c>
      <c r="G32" s="110">
        <v>5.9</v>
      </c>
      <c r="H32" s="111" t="s">
        <v>105</v>
      </c>
      <c r="I32" s="111" t="s">
        <v>10</v>
      </c>
      <c r="J32" s="83"/>
      <c r="K32" s="83" t="s">
        <v>360</v>
      </c>
      <c r="L32" s="83"/>
    </row>
    <row r="33" spans="1:12" ht="15" customHeight="1" x14ac:dyDescent="0.25">
      <c r="A33" s="51">
        <v>29</v>
      </c>
      <c r="B33" s="93" t="s">
        <v>8</v>
      </c>
      <c r="C33" s="117" t="s">
        <v>671</v>
      </c>
      <c r="D33" s="109" t="s">
        <v>137</v>
      </c>
      <c r="E33" s="63" t="s">
        <v>9</v>
      </c>
      <c r="F33" s="109" t="s">
        <v>96</v>
      </c>
      <c r="G33" s="110">
        <v>6</v>
      </c>
      <c r="H33" s="111" t="s">
        <v>105</v>
      </c>
      <c r="I33" s="111" t="s">
        <v>10</v>
      </c>
      <c r="J33" s="83"/>
      <c r="K33" s="83" t="s">
        <v>360</v>
      </c>
      <c r="L33" s="83"/>
    </row>
    <row r="34" spans="1:12" ht="15" customHeight="1" x14ac:dyDescent="0.25">
      <c r="A34" s="51">
        <v>30</v>
      </c>
      <c r="B34" s="93" t="s">
        <v>49</v>
      </c>
      <c r="C34" s="117" t="s">
        <v>419</v>
      </c>
      <c r="D34" s="109" t="s">
        <v>257</v>
      </c>
      <c r="E34" s="63" t="s">
        <v>13</v>
      </c>
      <c r="F34" s="109" t="s">
        <v>96</v>
      </c>
      <c r="G34" s="110">
        <v>7.6</v>
      </c>
      <c r="H34" s="111" t="s">
        <v>10</v>
      </c>
      <c r="I34" s="111" t="s">
        <v>11</v>
      </c>
      <c r="J34" s="83" t="s">
        <v>782</v>
      </c>
      <c r="K34" s="83" t="s">
        <v>360</v>
      </c>
      <c r="L34" s="83"/>
    </row>
    <row r="35" spans="1:12" ht="15" customHeight="1" x14ac:dyDescent="0.25">
      <c r="A35" s="51">
        <v>31</v>
      </c>
      <c r="B35" s="93" t="s">
        <v>52</v>
      </c>
      <c r="C35" s="117" t="s">
        <v>605</v>
      </c>
      <c r="D35" s="109" t="s">
        <v>271</v>
      </c>
      <c r="E35" s="63" t="s">
        <v>9</v>
      </c>
      <c r="F35" s="109" t="s">
        <v>96</v>
      </c>
      <c r="G35" s="110">
        <v>6.4</v>
      </c>
      <c r="H35" s="111" t="s">
        <v>105</v>
      </c>
      <c r="I35" s="111" t="s">
        <v>11</v>
      </c>
      <c r="J35" s="83"/>
      <c r="K35" s="83" t="s">
        <v>360</v>
      </c>
      <c r="L35" s="83"/>
    </row>
    <row r="36" spans="1:12" ht="15" customHeight="1" x14ac:dyDescent="0.25">
      <c r="A36" s="51">
        <v>32</v>
      </c>
      <c r="B36" s="93" t="s">
        <v>8</v>
      </c>
      <c r="C36" s="117" t="s">
        <v>515</v>
      </c>
      <c r="D36" s="109" t="s">
        <v>139</v>
      </c>
      <c r="E36" s="63" t="s">
        <v>13</v>
      </c>
      <c r="F36" s="109" t="s">
        <v>96</v>
      </c>
      <c r="G36" s="110">
        <v>6.6</v>
      </c>
      <c r="H36" s="111" t="s">
        <v>10</v>
      </c>
      <c r="I36" s="111" t="s">
        <v>10</v>
      </c>
      <c r="J36" s="83" t="s">
        <v>782</v>
      </c>
      <c r="K36" s="83" t="s">
        <v>360</v>
      </c>
      <c r="L36" s="83"/>
    </row>
    <row r="37" spans="1:12" ht="15" customHeight="1" x14ac:dyDescent="0.25">
      <c r="A37" s="51">
        <v>33</v>
      </c>
      <c r="B37" s="93" t="s">
        <v>58</v>
      </c>
      <c r="C37" s="117" t="s">
        <v>688</v>
      </c>
      <c r="D37" s="109" t="s">
        <v>351</v>
      </c>
      <c r="E37" s="63" t="s">
        <v>9</v>
      </c>
      <c r="F37" s="109" t="s">
        <v>96</v>
      </c>
      <c r="G37" s="110">
        <v>5.9</v>
      </c>
      <c r="H37" s="111" t="s">
        <v>105</v>
      </c>
      <c r="I37" s="111" t="s">
        <v>362</v>
      </c>
      <c r="J37" s="83"/>
      <c r="K37" s="83" t="s">
        <v>784</v>
      </c>
      <c r="L37" s="83"/>
    </row>
    <row r="38" spans="1:12" ht="15" customHeight="1" x14ac:dyDescent="0.25">
      <c r="A38" s="51">
        <v>35</v>
      </c>
      <c r="B38" s="93" t="s">
        <v>51</v>
      </c>
      <c r="C38" s="117" t="s">
        <v>445</v>
      </c>
      <c r="D38" s="109" t="s">
        <v>311</v>
      </c>
      <c r="E38" s="63" t="s">
        <v>13</v>
      </c>
      <c r="F38" s="109" t="s">
        <v>96</v>
      </c>
      <c r="G38" s="110">
        <v>7.3</v>
      </c>
      <c r="H38" s="111" t="s">
        <v>10</v>
      </c>
      <c r="I38" s="111" t="s">
        <v>11</v>
      </c>
      <c r="J38" s="83" t="s">
        <v>782</v>
      </c>
      <c r="K38" s="83" t="s">
        <v>360</v>
      </c>
      <c r="L38" s="83"/>
    </row>
    <row r="39" spans="1:12" ht="15" customHeight="1" x14ac:dyDescent="0.25">
      <c r="A39" s="51">
        <v>36</v>
      </c>
      <c r="B39" s="93" t="s">
        <v>40</v>
      </c>
      <c r="C39" s="117" t="s">
        <v>734</v>
      </c>
      <c r="D39" s="109" t="s">
        <v>239</v>
      </c>
      <c r="E39" s="63" t="s">
        <v>13</v>
      </c>
      <c r="F39" s="109" t="s">
        <v>96</v>
      </c>
      <c r="G39" s="110">
        <v>5.4</v>
      </c>
      <c r="H39" s="111" t="s">
        <v>105</v>
      </c>
      <c r="I39" s="111" t="s">
        <v>14</v>
      </c>
      <c r="J39" s="83"/>
      <c r="K39" s="83" t="s">
        <v>360</v>
      </c>
      <c r="L39" s="83" t="s">
        <v>383</v>
      </c>
    </row>
    <row r="40" spans="1:12" ht="15" customHeight="1" x14ac:dyDescent="0.25">
      <c r="A40" s="51">
        <v>37</v>
      </c>
      <c r="B40" s="93" t="s">
        <v>36</v>
      </c>
      <c r="C40" s="117" t="s">
        <v>678</v>
      </c>
      <c r="D40" s="109" t="s">
        <v>200</v>
      </c>
      <c r="E40" s="63" t="s">
        <v>9</v>
      </c>
      <c r="F40" s="109" t="s">
        <v>96</v>
      </c>
      <c r="G40" s="110">
        <v>6</v>
      </c>
      <c r="H40" s="111" t="s">
        <v>105</v>
      </c>
      <c r="I40" s="111" t="s">
        <v>11</v>
      </c>
      <c r="J40" s="83"/>
      <c r="K40" s="83" t="s">
        <v>360</v>
      </c>
      <c r="L40" s="83"/>
    </row>
    <row r="41" spans="1:12" ht="15" customHeight="1" x14ac:dyDescent="0.25">
      <c r="A41" s="51">
        <v>38</v>
      </c>
      <c r="B41" s="93" t="s">
        <v>36</v>
      </c>
      <c r="C41" s="117" t="s">
        <v>768</v>
      </c>
      <c r="D41" s="109" t="s">
        <v>218</v>
      </c>
      <c r="E41" s="63" t="s">
        <v>13</v>
      </c>
      <c r="F41" s="109" t="s">
        <v>96</v>
      </c>
      <c r="G41" s="110">
        <v>4.9000000000000004</v>
      </c>
      <c r="H41" s="111" t="s">
        <v>61</v>
      </c>
      <c r="I41" s="111" t="s">
        <v>10</v>
      </c>
      <c r="J41" s="83"/>
      <c r="K41" s="83" t="s">
        <v>783</v>
      </c>
      <c r="L41" s="83"/>
    </row>
    <row r="42" spans="1:12" ht="15" customHeight="1" x14ac:dyDescent="0.25">
      <c r="A42" s="51">
        <v>39</v>
      </c>
      <c r="B42" s="93" t="s">
        <v>52</v>
      </c>
      <c r="C42" s="117" t="s">
        <v>493</v>
      </c>
      <c r="D42" s="109" t="s">
        <v>326</v>
      </c>
      <c r="E42" s="63" t="s">
        <v>13</v>
      </c>
      <c r="F42" s="109" t="s">
        <v>96</v>
      </c>
      <c r="G42" s="110">
        <v>6.8</v>
      </c>
      <c r="H42" s="111" t="s">
        <v>10</v>
      </c>
      <c r="I42" s="111" t="s">
        <v>11</v>
      </c>
      <c r="J42" s="83" t="s">
        <v>782</v>
      </c>
      <c r="K42" s="83" t="s">
        <v>360</v>
      </c>
      <c r="L42" s="83"/>
    </row>
    <row r="43" spans="1:12" ht="15" customHeight="1" x14ac:dyDescent="0.25">
      <c r="A43" s="51">
        <v>39</v>
      </c>
      <c r="B43" s="93" t="s">
        <v>24</v>
      </c>
      <c r="C43" s="117" t="s">
        <v>622</v>
      </c>
      <c r="D43" s="109" t="s">
        <v>168</v>
      </c>
      <c r="E43" s="63" t="s">
        <v>9</v>
      </c>
      <c r="F43" s="109" t="s">
        <v>97</v>
      </c>
      <c r="G43" s="110">
        <v>6.3</v>
      </c>
      <c r="H43" s="111" t="s">
        <v>105</v>
      </c>
      <c r="I43" s="111" t="s">
        <v>11</v>
      </c>
      <c r="J43" s="83"/>
      <c r="K43" s="83" t="s">
        <v>360</v>
      </c>
      <c r="L43" s="83"/>
    </row>
    <row r="44" spans="1:12" ht="15" customHeight="1" x14ac:dyDescent="0.25">
      <c r="A44" s="51">
        <v>40</v>
      </c>
      <c r="B44" s="93" t="s">
        <v>52</v>
      </c>
      <c r="C44" s="117" t="s">
        <v>481</v>
      </c>
      <c r="D44" s="109" t="s">
        <v>330</v>
      </c>
      <c r="E44" s="63" t="s">
        <v>13</v>
      </c>
      <c r="F44" s="109" t="s">
        <v>96</v>
      </c>
      <c r="G44" s="110">
        <v>6.9</v>
      </c>
      <c r="H44" s="111" t="s">
        <v>10</v>
      </c>
      <c r="I44" s="111" t="s">
        <v>11</v>
      </c>
      <c r="J44" s="83" t="s">
        <v>782</v>
      </c>
      <c r="K44" s="83" t="s">
        <v>360</v>
      </c>
      <c r="L44" s="83"/>
    </row>
    <row r="45" spans="1:12" ht="15" customHeight="1" x14ac:dyDescent="0.25">
      <c r="A45" s="51">
        <v>41</v>
      </c>
      <c r="B45" s="93" t="s">
        <v>24</v>
      </c>
      <c r="C45" s="117" t="s">
        <v>690</v>
      </c>
      <c r="D45" s="109" t="s">
        <v>53</v>
      </c>
      <c r="E45" s="63" t="s">
        <v>9</v>
      </c>
      <c r="F45" s="109" t="s">
        <v>96</v>
      </c>
      <c r="G45" s="110">
        <v>5.9</v>
      </c>
      <c r="H45" s="111" t="s">
        <v>105</v>
      </c>
      <c r="I45" s="111" t="s">
        <v>14</v>
      </c>
      <c r="J45" s="83"/>
      <c r="K45" s="83" t="s">
        <v>360</v>
      </c>
      <c r="L45" s="83"/>
    </row>
    <row r="46" spans="1:12" ht="15" customHeight="1" x14ac:dyDescent="0.25">
      <c r="A46" s="51">
        <v>42</v>
      </c>
      <c r="B46" s="124"/>
      <c r="C46" s="52"/>
      <c r="D46" s="45"/>
      <c r="E46" s="45"/>
      <c r="F46" s="45"/>
      <c r="G46" s="53"/>
      <c r="H46" s="54"/>
      <c r="I46" s="54"/>
      <c r="J46" s="55"/>
      <c r="K46" s="55"/>
      <c r="L46" s="55"/>
    </row>
    <row r="47" spans="1:12" ht="15" customHeight="1" x14ac:dyDescent="0.25">
      <c r="A47" s="51">
        <v>43</v>
      </c>
      <c r="B47" s="124"/>
      <c r="C47" s="52"/>
      <c r="D47" s="45"/>
      <c r="E47" s="45"/>
      <c r="F47" s="45"/>
      <c r="G47" s="53"/>
      <c r="H47" s="54"/>
      <c r="I47" s="54"/>
      <c r="J47" s="55"/>
      <c r="K47" s="55"/>
      <c r="L47" s="55"/>
    </row>
    <row r="49" spans="1:12" x14ac:dyDescent="0.25">
      <c r="A49" s="145" t="s">
        <v>13</v>
      </c>
      <c r="B49" s="145" t="s">
        <v>9</v>
      </c>
      <c r="C49" s="146" t="s">
        <v>106</v>
      </c>
      <c r="D49" s="146"/>
      <c r="E49" s="146"/>
      <c r="F49" s="146"/>
      <c r="G49" s="146"/>
      <c r="H49" s="147" t="s">
        <v>107</v>
      </c>
      <c r="I49" s="148"/>
      <c r="J49" s="148"/>
      <c r="K49" s="149"/>
      <c r="L49" s="145" t="s">
        <v>109</v>
      </c>
    </row>
    <row r="50" spans="1:12" s="58" customFormat="1" ht="11.25" customHeight="1" x14ac:dyDescent="0.2">
      <c r="A50" s="145"/>
      <c r="B50" s="145"/>
      <c r="C50" s="57" t="s">
        <v>21</v>
      </c>
      <c r="D50" s="57" t="s">
        <v>10</v>
      </c>
      <c r="E50" s="57" t="s">
        <v>105</v>
      </c>
      <c r="F50" s="57" t="s">
        <v>61</v>
      </c>
      <c r="G50" s="57" t="s">
        <v>61</v>
      </c>
      <c r="H50" s="57" t="s">
        <v>11</v>
      </c>
      <c r="I50" s="57" t="s">
        <v>10</v>
      </c>
      <c r="J50" s="57" t="s">
        <v>105</v>
      </c>
      <c r="K50" s="98" t="s">
        <v>362</v>
      </c>
      <c r="L50" s="145"/>
    </row>
    <row r="51" spans="1:12" x14ac:dyDescent="0.25">
      <c r="A51" s="59">
        <f>COUNTIF($E$5:$E$47,A49)</f>
        <v>23</v>
      </c>
      <c r="B51" s="59">
        <f>COUNTIF($E$5:$E$47,B49)</f>
        <v>18</v>
      </c>
      <c r="C51" s="59">
        <f>COUNTIF($H$5:$H$47,C50)</f>
        <v>1</v>
      </c>
      <c r="D51" s="59">
        <f>COUNTIF($H$5:$H$47,D50)</f>
        <v>14</v>
      </c>
      <c r="E51" s="59">
        <f>COUNTIF($H$5:$H$47,E50)</f>
        <v>22</v>
      </c>
      <c r="F51" s="59">
        <f>COUNTIF($H$5:$H$47,F50)</f>
        <v>3</v>
      </c>
      <c r="G51" s="59">
        <f>COUNTIF($H$5:$H$47,G50)</f>
        <v>3</v>
      </c>
      <c r="H51" s="59">
        <f>COUNTIF($I$5:$I$47,H50)</f>
        <v>23</v>
      </c>
      <c r="I51" s="59">
        <f>COUNTIF($I$5:$I$47,I50)</f>
        <v>11</v>
      </c>
      <c r="J51" s="59">
        <f>COUNTIF($I$5:$I$47,J50)</f>
        <v>4</v>
      </c>
      <c r="K51" s="59">
        <f>COUNTIF($I$5:$I$47,K50)</f>
        <v>2</v>
      </c>
      <c r="L51" s="60">
        <f>AVERAGE(G5:G47)</f>
        <v>6.5374999999999996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6:K47">
    <cfRule type="cellIs" dxfId="22" priority="11" stopIfTrue="1" operator="equal">
      <formula>"Chuyển trường"</formula>
    </cfRule>
  </conditionalFormatting>
  <conditionalFormatting sqref="K46">
    <cfRule type="cellIs" dxfId="21" priority="10" stopIfTrue="1" operator="equal">
      <formula>"Chuyển đến"</formula>
    </cfRule>
  </conditionalFormatting>
  <conditionalFormatting sqref="L46:L47">
    <cfRule type="cellIs" dxfId="20" priority="7" stopIfTrue="1" operator="equal">
      <formula>"Chuyển trường"</formula>
    </cfRule>
  </conditionalFormatting>
  <conditionalFormatting sqref="L46">
    <cfRule type="cellIs" dxfId="19" priority="6" stopIfTrue="1" operator="equal">
      <formula>"Chuyển đến"</formula>
    </cfRule>
  </conditionalFormatting>
  <conditionalFormatting sqref="K5:K35 K44:K45 K37:K42">
    <cfRule type="cellIs" dxfId="18" priority="5" stopIfTrue="1" operator="equal">
      <formula>"Chuyển đến"</formula>
    </cfRule>
  </conditionalFormatting>
  <conditionalFormatting sqref="L44:L45 L37:L42">
    <cfRule type="cellIs" dxfId="17" priority="4" stopIfTrue="1" operator="equal">
      <formula>"Chuyển đến"</formula>
    </cfRule>
  </conditionalFormatting>
  <conditionalFormatting sqref="L5:L35">
    <cfRule type="cellIs" dxfId="16" priority="3" stopIfTrue="1" operator="equal">
      <formula>"Chuyển đến"</formula>
    </cfRule>
  </conditionalFormatting>
  <conditionalFormatting sqref="K43">
    <cfRule type="cellIs" dxfId="15" priority="2" stopIfTrue="1" operator="equal">
      <formula>"Chuyển đến"</formula>
    </cfRule>
  </conditionalFormatting>
  <conditionalFormatting sqref="L43">
    <cfRule type="cellIs" dxfId="14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Khoi 11</vt:lpstr>
      <vt:lpstr>11A1</vt:lpstr>
      <vt:lpstr>11A2</vt:lpstr>
      <vt:lpstr>11A3</vt:lpstr>
      <vt:lpstr>11A4</vt:lpstr>
      <vt:lpstr>11A5</vt:lpstr>
      <vt:lpstr>11A6</vt:lpstr>
      <vt:lpstr>11A7</vt:lpstr>
      <vt:lpstr>11A8</vt:lpstr>
      <vt:lpstr>11A9</vt:lpstr>
      <vt:lpstr>11A10</vt:lpstr>
      <vt:lpstr>Sheet1</vt:lpstr>
      <vt:lpstr>'Khoi 11'!Print_Titles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cp:lastPrinted>2017-08-02T10:32:49Z</cp:lastPrinted>
  <dcterms:created xsi:type="dcterms:W3CDTF">2016-07-09T17:20:44Z</dcterms:created>
  <dcterms:modified xsi:type="dcterms:W3CDTF">2017-08-09T05:01:56Z</dcterms:modified>
</cp:coreProperties>
</file>