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35" windowWidth="20730" windowHeight="11760" tabRatio="714"/>
  </bookViews>
  <sheets>
    <sheet name="Khoi 12" sheetId="1" r:id="rId1"/>
    <sheet name="12A1" sheetId="2" r:id="rId2"/>
    <sheet name="12A2" sheetId="3" r:id="rId3"/>
    <sheet name="12A3" sheetId="4" r:id="rId4"/>
    <sheet name="12A4" sheetId="5" r:id="rId5"/>
    <sheet name="12A5" sheetId="6" r:id="rId6"/>
    <sheet name="12A6" sheetId="7" r:id="rId7"/>
    <sheet name="12A7" sheetId="8" r:id="rId8"/>
    <sheet name="12A8" sheetId="9" r:id="rId9"/>
    <sheet name="12A9" sheetId="10" r:id="rId10"/>
    <sheet name="Sheet1" sheetId="12" state="hidden" r:id="rId11"/>
  </sheets>
  <definedNames>
    <definedName name="_xlnm._FilterDatabase" localSheetId="0" hidden="1">'Khoi 12'!$A$4:$O$376</definedName>
    <definedName name="_xlnm.Print_Titles" localSheetId="0">'Khoi 12'!$4:$4</definedName>
  </definedNames>
  <calcPr calcId="144525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T382" i="1" l="1"/>
  <c r="T383" i="1"/>
  <c r="T384" i="1"/>
  <c r="T385" i="1"/>
  <c r="T386" i="1"/>
  <c r="T387" i="1"/>
  <c r="T388" i="1"/>
  <c r="T389" i="1"/>
  <c r="T381" i="1"/>
  <c r="G51" i="10"/>
  <c r="H51" i="10"/>
  <c r="J51" i="10"/>
  <c r="I51" i="10"/>
  <c r="B51" i="3"/>
  <c r="B51" i="4"/>
  <c r="B51" i="5"/>
  <c r="B51" i="6"/>
  <c r="B51" i="7"/>
  <c r="B51" i="8"/>
  <c r="B51" i="9"/>
  <c r="B51" i="10"/>
  <c r="B51" i="2"/>
  <c r="A51" i="3"/>
  <c r="A51" i="4"/>
  <c r="A51" i="5"/>
  <c r="A51" i="6"/>
  <c r="A51" i="7"/>
  <c r="A51" i="8"/>
  <c r="A51" i="9"/>
  <c r="A51" i="10"/>
  <c r="A51" i="2"/>
  <c r="L51" i="2"/>
  <c r="L51" i="3"/>
  <c r="L51" i="4"/>
  <c r="L51" i="5"/>
  <c r="L51" i="6"/>
  <c r="L51" i="7"/>
  <c r="L51" i="9"/>
  <c r="L51" i="10"/>
  <c r="L51" i="8"/>
  <c r="I381" i="1"/>
  <c r="K51" i="3"/>
  <c r="K51" i="4"/>
  <c r="K51" i="5"/>
  <c r="K51" i="6"/>
  <c r="K51" i="7"/>
  <c r="K51" i="8"/>
  <c r="K51" i="9"/>
  <c r="K51" i="10"/>
  <c r="K51" i="2"/>
  <c r="F51" i="10"/>
  <c r="E51" i="10"/>
  <c r="D51" i="10"/>
  <c r="C51" i="10"/>
  <c r="I51" i="3"/>
  <c r="J51" i="3"/>
  <c r="I51" i="4"/>
  <c r="J51" i="4"/>
  <c r="I51" i="5"/>
  <c r="J51" i="5"/>
  <c r="I51" i="6"/>
  <c r="J51" i="6"/>
  <c r="I51" i="7"/>
  <c r="J51" i="7"/>
  <c r="I51" i="8"/>
  <c r="J51" i="8"/>
  <c r="I51" i="9"/>
  <c r="J51" i="9"/>
  <c r="I51" i="2"/>
  <c r="J51" i="2"/>
  <c r="H51" i="3"/>
  <c r="H51" i="4"/>
  <c r="H51" i="5"/>
  <c r="H51" i="6"/>
  <c r="H51" i="7"/>
  <c r="H51" i="8"/>
  <c r="H51" i="9"/>
  <c r="H51" i="2"/>
  <c r="G51" i="3"/>
  <c r="G51" i="4"/>
  <c r="G51" i="5"/>
  <c r="G51" i="6"/>
  <c r="G51" i="7"/>
  <c r="G51" i="8"/>
  <c r="G51" i="9"/>
  <c r="G51" i="2"/>
  <c r="D51" i="3"/>
  <c r="E51" i="3"/>
  <c r="F51" i="3"/>
  <c r="D51" i="4"/>
  <c r="E51" i="4"/>
  <c r="F51" i="4"/>
  <c r="D51" i="5"/>
  <c r="E51" i="5"/>
  <c r="F51" i="5"/>
  <c r="D51" i="6"/>
  <c r="E51" i="6"/>
  <c r="F51" i="6"/>
  <c r="D51" i="7"/>
  <c r="E51" i="7"/>
  <c r="F51" i="7"/>
  <c r="D51" i="8"/>
  <c r="E51" i="8"/>
  <c r="F51" i="8"/>
  <c r="D51" i="9"/>
  <c r="E51" i="9"/>
  <c r="F51" i="9"/>
  <c r="D51" i="2"/>
  <c r="E51" i="2"/>
  <c r="F51" i="2"/>
  <c r="C51" i="3"/>
  <c r="C51" i="4"/>
  <c r="C51" i="5"/>
  <c r="C51" i="6"/>
  <c r="C51" i="7"/>
  <c r="C51" i="8"/>
  <c r="C51" i="9"/>
  <c r="C51" i="2"/>
  <c r="S382" i="1"/>
  <c r="P381" i="1"/>
  <c r="K382" i="1"/>
  <c r="K383" i="1"/>
  <c r="K384" i="1"/>
  <c r="K385" i="1"/>
  <c r="K386" i="1"/>
  <c r="K387" i="1"/>
  <c r="K388" i="1"/>
  <c r="K389" i="1"/>
  <c r="K381" i="1"/>
  <c r="J382" i="1"/>
  <c r="J383" i="1"/>
  <c r="J384" i="1"/>
  <c r="J385" i="1"/>
  <c r="J386" i="1"/>
  <c r="J387" i="1"/>
  <c r="J388" i="1"/>
  <c r="J389" i="1"/>
  <c r="J381" i="1"/>
  <c r="S381" i="1"/>
  <c r="C385" i="1"/>
  <c r="D382" i="1"/>
  <c r="C381" i="1"/>
  <c r="O382" i="1"/>
  <c r="O383" i="1"/>
  <c r="O384" i="1"/>
  <c r="O385" i="1"/>
  <c r="O386" i="1"/>
  <c r="O387" i="1"/>
  <c r="O388" i="1"/>
  <c r="O389" i="1"/>
  <c r="O381" i="1"/>
  <c r="I382" i="1"/>
  <c r="I383" i="1"/>
  <c r="I384" i="1"/>
  <c r="I385" i="1"/>
  <c r="I386" i="1"/>
  <c r="I387" i="1"/>
  <c r="I388" i="1"/>
  <c r="I389" i="1"/>
  <c r="D381" i="1"/>
  <c r="E381" i="1"/>
  <c r="U381" i="1"/>
  <c r="D389" i="1"/>
  <c r="S389" i="1"/>
  <c r="R389" i="1"/>
  <c r="Q389" i="1"/>
  <c r="P389" i="1"/>
  <c r="N389" i="1"/>
  <c r="M389" i="1"/>
  <c r="L389" i="1"/>
  <c r="H389" i="1"/>
  <c r="G389" i="1"/>
  <c r="F389" i="1"/>
  <c r="E389" i="1"/>
  <c r="C389" i="1"/>
  <c r="U389" i="1"/>
  <c r="S388" i="1"/>
  <c r="R388" i="1"/>
  <c r="Q388" i="1"/>
  <c r="P388" i="1"/>
  <c r="N388" i="1"/>
  <c r="M388" i="1"/>
  <c r="L388" i="1"/>
  <c r="H388" i="1"/>
  <c r="G388" i="1"/>
  <c r="F388" i="1"/>
  <c r="E388" i="1"/>
  <c r="D388" i="1"/>
  <c r="C388" i="1"/>
  <c r="S387" i="1"/>
  <c r="R387" i="1"/>
  <c r="Q387" i="1"/>
  <c r="P387" i="1"/>
  <c r="N387" i="1"/>
  <c r="M387" i="1"/>
  <c r="L387" i="1"/>
  <c r="H387" i="1"/>
  <c r="G387" i="1"/>
  <c r="F387" i="1"/>
  <c r="E387" i="1"/>
  <c r="D387" i="1"/>
  <c r="C387" i="1"/>
  <c r="S386" i="1"/>
  <c r="R386" i="1"/>
  <c r="Q386" i="1"/>
  <c r="P386" i="1"/>
  <c r="N386" i="1"/>
  <c r="M386" i="1"/>
  <c r="L386" i="1"/>
  <c r="H386" i="1"/>
  <c r="G386" i="1"/>
  <c r="F386" i="1"/>
  <c r="E386" i="1"/>
  <c r="D386" i="1"/>
  <c r="C386" i="1"/>
  <c r="S385" i="1"/>
  <c r="R385" i="1"/>
  <c r="Q385" i="1"/>
  <c r="P385" i="1"/>
  <c r="N385" i="1"/>
  <c r="M385" i="1"/>
  <c r="L385" i="1"/>
  <c r="H385" i="1"/>
  <c r="G385" i="1"/>
  <c r="F385" i="1"/>
  <c r="E385" i="1"/>
  <c r="D385" i="1"/>
  <c r="S384" i="1"/>
  <c r="R384" i="1"/>
  <c r="Q384" i="1"/>
  <c r="P384" i="1"/>
  <c r="N384" i="1"/>
  <c r="M384" i="1"/>
  <c r="L384" i="1"/>
  <c r="H384" i="1"/>
  <c r="G384" i="1"/>
  <c r="F384" i="1"/>
  <c r="E384" i="1"/>
  <c r="D384" i="1"/>
  <c r="C384" i="1"/>
  <c r="S383" i="1"/>
  <c r="R383" i="1"/>
  <c r="Q383" i="1"/>
  <c r="P383" i="1"/>
  <c r="N383" i="1"/>
  <c r="M383" i="1"/>
  <c r="L383" i="1"/>
  <c r="H383" i="1"/>
  <c r="G383" i="1"/>
  <c r="F383" i="1"/>
  <c r="E383" i="1"/>
  <c r="D383" i="1"/>
  <c r="C383" i="1"/>
  <c r="R382" i="1"/>
  <c r="Q382" i="1"/>
  <c r="P382" i="1"/>
  <c r="N382" i="1"/>
  <c r="M382" i="1"/>
  <c r="L382" i="1"/>
  <c r="H382" i="1"/>
  <c r="G382" i="1"/>
  <c r="F382" i="1"/>
  <c r="E382" i="1"/>
  <c r="C382" i="1"/>
  <c r="R381" i="1"/>
  <c r="Q381" i="1"/>
  <c r="N381" i="1"/>
  <c r="M381" i="1"/>
  <c r="L381" i="1"/>
  <c r="H381" i="1"/>
  <c r="G381" i="1"/>
  <c r="F381" i="1"/>
  <c r="U388" i="1"/>
  <c r="U382" i="1"/>
  <c r="U386" i="1"/>
  <c r="A3" i="3"/>
  <c r="A3" i="4"/>
  <c r="A3" i="5"/>
  <c r="A3" i="6"/>
  <c r="A3" i="7"/>
  <c r="A3" i="8"/>
  <c r="A3" i="9"/>
  <c r="A3" i="10"/>
  <c r="A3" i="2"/>
  <c r="U387" i="1"/>
  <c r="U384" i="1"/>
  <c r="U383" i="1"/>
  <c r="U385" i="1"/>
</calcChain>
</file>

<file path=xl/sharedStrings.xml><?xml version="1.0" encoding="utf-8"?>
<sst xmlns="http://schemas.openxmlformats.org/spreadsheetml/2006/main" count="6702" uniqueCount="729">
  <si>
    <t>STT</t>
  </si>
  <si>
    <t>Ngày sinh</t>
  </si>
  <si>
    <t>Giới tính</t>
  </si>
  <si>
    <t>TBCM</t>
  </si>
  <si>
    <t>XLHL</t>
  </si>
  <si>
    <t>XLHK</t>
  </si>
  <si>
    <t>Danh hiệu</t>
  </si>
  <si>
    <t>Thuộc diện</t>
  </si>
  <si>
    <t>Nữ</t>
  </si>
  <si>
    <t>Khá</t>
  </si>
  <si>
    <t>Tốt</t>
  </si>
  <si>
    <t>HSTT</t>
  </si>
  <si>
    <t>Nam</t>
  </si>
  <si>
    <t>Tb</t>
  </si>
  <si>
    <t>13/05/2000</t>
  </si>
  <si>
    <t>02/08/2000</t>
  </si>
  <si>
    <t>01/03/2000</t>
  </si>
  <si>
    <t>20/08/2000</t>
  </si>
  <si>
    <t>15/06/2000</t>
  </si>
  <si>
    <t>06/08/2000</t>
  </si>
  <si>
    <t>Giỏi</t>
  </si>
  <si>
    <t>HSG</t>
  </si>
  <si>
    <t>26/09/2000</t>
  </si>
  <si>
    <t>22/03/2000</t>
  </si>
  <si>
    <t>21/11/2000</t>
  </si>
  <si>
    <t>08/11/2000</t>
  </si>
  <si>
    <t>02/09/2000</t>
  </si>
  <si>
    <t>23/07/2000</t>
  </si>
  <si>
    <t>10/08/2000</t>
  </si>
  <si>
    <t>09/10/2000</t>
  </si>
  <si>
    <t>16/08/2000</t>
  </si>
  <si>
    <t>17/12/2000</t>
  </si>
  <si>
    <t>19/07/2000</t>
  </si>
  <si>
    <t>10A4</t>
  </si>
  <si>
    <t>24/06/2000</t>
  </si>
  <si>
    <t>26/10/2000</t>
  </si>
  <si>
    <t>20/04/2000</t>
  </si>
  <si>
    <t>10A5</t>
  </si>
  <si>
    <t>23/11/2000</t>
  </si>
  <si>
    <t>10A6</t>
  </si>
  <si>
    <t>08/06/2000</t>
  </si>
  <si>
    <t>23/10/2000</t>
  </si>
  <si>
    <t>10A7</t>
  </si>
  <si>
    <t>10/03/2000</t>
  </si>
  <si>
    <t>28/10/2000</t>
  </si>
  <si>
    <t>11/08/2000</t>
  </si>
  <si>
    <t>29/10/2000</t>
  </si>
  <si>
    <t>10A9</t>
  </si>
  <si>
    <t>10A10</t>
  </si>
  <si>
    <t>20/05/2000</t>
  </si>
  <si>
    <t>24/10/2000</t>
  </si>
  <si>
    <t>06/06/2000</t>
  </si>
  <si>
    <t>15/02/2000</t>
  </si>
  <si>
    <t>10A12</t>
  </si>
  <si>
    <t>Lớp cũ</t>
  </si>
  <si>
    <t>Trường THPT Nguyễn Văn Tăng</t>
  </si>
  <si>
    <t>Yếu</t>
  </si>
  <si>
    <t>Anh</t>
  </si>
  <si>
    <t>Huy</t>
  </si>
  <si>
    <t>Tuấn</t>
  </si>
  <si>
    <t>Nguyễn Hoàng</t>
  </si>
  <si>
    <t>Nguyễn Quốc</t>
  </si>
  <si>
    <t>My</t>
  </si>
  <si>
    <t>Vũ</t>
  </si>
  <si>
    <t>Toàn</t>
  </si>
  <si>
    <t>Lê Quang</t>
  </si>
  <si>
    <t>Đỗ Thị Mai</t>
  </si>
  <si>
    <t>Lan</t>
  </si>
  <si>
    <t>Triệu</t>
  </si>
  <si>
    <t>Đỗ Quang</t>
  </si>
  <si>
    <t>Trung</t>
  </si>
  <si>
    <t>Nguyễn Văn Tuấn</t>
  </si>
  <si>
    <t>Khanh</t>
  </si>
  <si>
    <t>Lê Hoàng</t>
  </si>
  <si>
    <t>Nhã</t>
  </si>
  <si>
    <t>Nguyễn Lê Trường</t>
  </si>
  <si>
    <t>Lê Đặng Hoài</t>
  </si>
  <si>
    <t>Lương Danh Khánh</t>
  </si>
  <si>
    <t>Văn</t>
  </si>
  <si>
    <t>Hà Kiều</t>
  </si>
  <si>
    <t>Trương Văn</t>
  </si>
  <si>
    <t>Tên</t>
  </si>
  <si>
    <t>Họ</t>
  </si>
  <si>
    <t>Lớp mới</t>
  </si>
  <si>
    <t>11A1</t>
  </si>
  <si>
    <t>11A2</t>
  </si>
  <si>
    <t>11A3</t>
  </si>
  <si>
    <t>11A4</t>
  </si>
  <si>
    <t>11A5</t>
  </si>
  <si>
    <t>11A6</t>
  </si>
  <si>
    <t>11A7</t>
  </si>
  <si>
    <t>11A8</t>
  </si>
  <si>
    <t>11A9</t>
  </si>
  <si>
    <t>11A10</t>
  </si>
  <si>
    <t>Toán</t>
  </si>
  <si>
    <t>Lớp</t>
  </si>
  <si>
    <t>XL HL</t>
  </si>
  <si>
    <t>XL HK</t>
  </si>
  <si>
    <t>Sỉ số</t>
  </si>
  <si>
    <t>Ghi chú</t>
  </si>
  <si>
    <t>TB</t>
  </si>
  <si>
    <t>Học lực</t>
  </si>
  <si>
    <t>Hạnh kiểm</t>
  </si>
  <si>
    <t>Trung bình</t>
  </si>
  <si>
    <t>Trung bình TBCM</t>
  </si>
  <si>
    <t>Chuyển đi</t>
  </si>
  <si>
    <t>RÚt hồ sơ</t>
  </si>
  <si>
    <t/>
  </si>
  <si>
    <t>Tiên tiến</t>
  </si>
  <si>
    <t>Học lại</t>
  </si>
  <si>
    <t>15/08/2000</t>
  </si>
  <si>
    <t>06/05/2000</t>
  </si>
  <si>
    <t>04/10/2000</t>
  </si>
  <si>
    <t>29/09/2000</t>
  </si>
  <si>
    <t>17/06/1999</t>
  </si>
  <si>
    <t>25/05/2000</t>
  </si>
  <si>
    <t>30/05/2000</t>
  </si>
  <si>
    <t>Cá biệt</t>
  </si>
  <si>
    <t>x</t>
  </si>
  <si>
    <t>Họ và tên</t>
  </si>
  <si>
    <t>Nguyễn Phương Nam</t>
  </si>
  <si>
    <t>Nguyễn Hữu Tài</t>
  </si>
  <si>
    <t>Nguyễn Quốc Huy</t>
  </si>
  <si>
    <t>Nguyễn Thị Cẩm Tiên</t>
  </si>
  <si>
    <t>Điểm TB</t>
  </si>
  <si>
    <t>DANH SÁCH LỚP 12 - NĂM HỌC 2017-2018</t>
  </si>
  <si>
    <t>12A1</t>
  </si>
  <si>
    <t>12A9</t>
  </si>
  <si>
    <t>12A7</t>
  </si>
  <si>
    <t>12A2</t>
  </si>
  <si>
    <t>12A8</t>
  </si>
  <si>
    <t>12A4</t>
  </si>
  <si>
    <t>12A6</t>
  </si>
  <si>
    <t>12A5</t>
  </si>
  <si>
    <t>12A3</t>
  </si>
  <si>
    <t>DANH SÁCH HỌC SINH KHỐI 12 - NĂM HỌC 2017-2018</t>
  </si>
  <si>
    <t>Đoàn Minh Anh</t>
  </si>
  <si>
    <t>Huỳnh Đức Anh</t>
  </si>
  <si>
    <t>31/10/2000</t>
  </si>
  <si>
    <t>Lại Chí Bảo</t>
  </si>
  <si>
    <t>15/10/2000</t>
  </si>
  <si>
    <t>Giang Lê Phương Du</t>
  </si>
  <si>
    <t>Đỗ Tiến Dũng</t>
  </si>
  <si>
    <t>24/05/2000</t>
  </si>
  <si>
    <t>Nguyễn Châu Thùy Dương</t>
  </si>
  <si>
    <t>04/06/2000</t>
  </si>
  <si>
    <t>Nguyễn Phước Đạt</t>
  </si>
  <si>
    <t>20/09/2000</t>
  </si>
  <si>
    <t>Lê Kim Hằng</t>
  </si>
  <si>
    <t>13/02/2000</t>
  </si>
  <si>
    <t>Vũ Thị Thu Hiền</t>
  </si>
  <si>
    <t>29/01/2000</t>
  </si>
  <si>
    <t>Nguyễn Đông Kha</t>
  </si>
  <si>
    <t>25/01/2000</t>
  </si>
  <si>
    <t>Viên Nghiệp Khải</t>
  </si>
  <si>
    <t>16/09/2000</t>
  </si>
  <si>
    <t>Trần Thị Kim Khánh</t>
  </si>
  <si>
    <t>28/08/2000</t>
  </si>
  <si>
    <t>Lương Gia Kiệt</t>
  </si>
  <si>
    <t>Lê Thị Ngọc Loan</t>
  </si>
  <si>
    <t>27/06/2000</t>
  </si>
  <si>
    <t>Tạ Thành Long</t>
  </si>
  <si>
    <t>27/07/2000</t>
  </si>
  <si>
    <t>Nguyễn Nhật Minh</t>
  </si>
  <si>
    <t>07/12/2000</t>
  </si>
  <si>
    <t>Lâm Thiện Nhân</t>
  </si>
  <si>
    <t>Nguyễn Huỳnh Minh Nhật</t>
  </si>
  <si>
    <t>06/01/2000</t>
  </si>
  <si>
    <t>Nguyễn Thị Hồng Nhung</t>
  </si>
  <si>
    <t>17/01/2000</t>
  </si>
  <si>
    <t>Trương Huỳnh Như</t>
  </si>
  <si>
    <t>15/02/1999</t>
  </si>
  <si>
    <t>Nguyễn Hồng Phát</t>
  </si>
  <si>
    <t>22/07/2000</t>
  </si>
  <si>
    <t>Phạm Ngọc Phương</t>
  </si>
  <si>
    <t>Nguyễn Lạc Minh Quân</t>
  </si>
  <si>
    <t>Trương Ngọc Sơn</t>
  </si>
  <si>
    <t>05/08/1999</t>
  </si>
  <si>
    <t>Phạm Đức Tài</t>
  </si>
  <si>
    <t>Trần Ngọc Linh Tâm</t>
  </si>
  <si>
    <t>24/12/2000</t>
  </si>
  <si>
    <t>Ỳ Thọ Thắng</t>
  </si>
  <si>
    <t>25/11/2000</t>
  </si>
  <si>
    <t>Phạm Minh Thêm</t>
  </si>
  <si>
    <t>11/02/2000</t>
  </si>
  <si>
    <t>Trần Đức Thịnh</t>
  </si>
  <si>
    <t>14/06/1999</t>
  </si>
  <si>
    <t>Trương Kim Thơm</t>
  </si>
  <si>
    <t>21/03/2000</t>
  </si>
  <si>
    <t>22/08/2000</t>
  </si>
  <si>
    <t>Đặng Minh Tiến</t>
  </si>
  <si>
    <t>20/01/2000</t>
  </si>
  <si>
    <t>Tăng Ngọc Bích Trâm</t>
  </si>
  <si>
    <t>26/01/2000</t>
  </si>
  <si>
    <t>Nguyễn Trọng Trí</t>
  </si>
  <si>
    <t>16/08/1999</t>
  </si>
  <si>
    <t>Nguyễn Thị Thanh Trúc</t>
  </si>
  <si>
    <t>Nguyễn Quốc Trường</t>
  </si>
  <si>
    <t>Phạm Tiến Tuấn</t>
  </si>
  <si>
    <t>10/04/1999</t>
  </si>
  <si>
    <t>Nguyễn Trần Long Vũ</t>
  </si>
  <si>
    <t>22/09/2000</t>
  </si>
  <si>
    <t>Nguyễn Hiếu Tường Vy</t>
  </si>
  <si>
    <t>20/06/2000</t>
  </si>
  <si>
    <t>Phạm Minh Cảnh</t>
  </si>
  <si>
    <t>19/05/2000</t>
  </si>
  <si>
    <t>Nguyễn Đình Châu</t>
  </si>
  <si>
    <t>10/10/2000</t>
  </si>
  <si>
    <t>Nguyễn Triệu Bảo Chung</t>
  </si>
  <si>
    <t>24/11/2000</t>
  </si>
  <si>
    <t>Nguyễn Anh Duy</t>
  </si>
  <si>
    <t>22/05/1999</t>
  </si>
  <si>
    <t>Nguyễn Khắc Bảo Duy</t>
  </si>
  <si>
    <t>Nguyễn Lê Hữu Đạt</t>
  </si>
  <si>
    <t>19/08/1999</t>
  </si>
  <si>
    <t>Nguyễn Văn Được</t>
  </si>
  <si>
    <t>02/07/2000</t>
  </si>
  <si>
    <t>Lê Thị Thu Hà</t>
  </si>
  <si>
    <t>30/08/2000</t>
  </si>
  <si>
    <t>Bùi Trung Hậu</t>
  </si>
  <si>
    <t>Nguyễn Bá Hậu</t>
  </si>
  <si>
    <t>24/02/2000</t>
  </si>
  <si>
    <t>Nguyễn Thị Thu Hiền</t>
  </si>
  <si>
    <t>30/10/2000</t>
  </si>
  <si>
    <t>Ngô Thị Thanh Hồng</t>
  </si>
  <si>
    <t>Nguyễn Ngọc Thanh Huyền</t>
  </si>
  <si>
    <t>Nguyễn Thị Thanh Hương</t>
  </si>
  <si>
    <t>11/06/2000</t>
  </si>
  <si>
    <t>Bùi Thị Diệu Khánh</t>
  </si>
  <si>
    <t>12/10/2000</t>
  </si>
  <si>
    <t>Trần Thị Kim Ngân</t>
  </si>
  <si>
    <t>Trương Trọng Nghĩa</t>
  </si>
  <si>
    <t>23/03/2000</t>
  </si>
  <si>
    <t>Phạm Thị Bích Ngọc</t>
  </si>
  <si>
    <t>14/07/2000</t>
  </si>
  <si>
    <t>Nguyễn Thành Nhân</t>
  </si>
  <si>
    <t>26/08/2000</t>
  </si>
  <si>
    <t>Trần Tuyết Nhi</t>
  </si>
  <si>
    <t>28/01/2000</t>
  </si>
  <si>
    <t>Nguyễn Thị Hồng Phương</t>
  </si>
  <si>
    <t>21/08/1999</t>
  </si>
  <si>
    <t>Đỗ Cao Minh Quân</t>
  </si>
  <si>
    <t>28/04/2000</t>
  </si>
  <si>
    <t>Nguyễn Huỳnh Nhựt Sang</t>
  </si>
  <si>
    <t>25/02/2000</t>
  </si>
  <si>
    <t>Trần Thị Tuyết Sương</t>
  </si>
  <si>
    <t>Phạm Trần Tuấn Thanh</t>
  </si>
  <si>
    <t>04/07/2000</t>
  </si>
  <si>
    <t>Nguyễn Thanh Thành</t>
  </si>
  <si>
    <t>08/09/2000</t>
  </si>
  <si>
    <t>Nguyễn Thị Thanh Thảo</t>
  </si>
  <si>
    <t>16/12/2000</t>
  </si>
  <si>
    <t>Đặng Quốc Thắng</t>
  </si>
  <si>
    <t>23/04/2000</t>
  </si>
  <si>
    <t>Nguyễn Ngọc Bảo Trâm</t>
  </si>
  <si>
    <t>27/03/2000</t>
  </si>
  <si>
    <t>Vũ Quốc Triệu</t>
  </si>
  <si>
    <t>02/04/2000</t>
  </si>
  <si>
    <t>Nguyễn Nhật Trường</t>
  </si>
  <si>
    <t>15/09/2000</t>
  </si>
  <si>
    <t>Đỗ Đức Tuấn</t>
  </si>
  <si>
    <t>28/12/2000</t>
  </si>
  <si>
    <t>Phạm Trần Thanh Tuấn</t>
  </si>
  <si>
    <t>Phan Anh Tuấn</t>
  </si>
  <si>
    <t>16/04/2000</t>
  </si>
  <si>
    <t>Nguyễn Ích Nam Tường</t>
  </si>
  <si>
    <t>19/08/2000</t>
  </si>
  <si>
    <t>Trần Quốc Vũ</t>
  </si>
  <si>
    <t>Trần Thị Phương Vy</t>
  </si>
  <si>
    <t>03/02/2000</t>
  </si>
  <si>
    <t>Cao Huỳnh Khả Ái</t>
  </si>
  <si>
    <t>Lê Thị Bích Châu</t>
  </si>
  <si>
    <t>28/06/2000</t>
  </si>
  <si>
    <t>Cao Văn Chiến</t>
  </si>
  <si>
    <t>Trần Đức Chính</t>
  </si>
  <si>
    <t>09/04/2000</t>
  </si>
  <si>
    <t>Lại Chí Cường</t>
  </si>
  <si>
    <t>Trần Công Danh</t>
  </si>
  <si>
    <t>09/08/2000</t>
  </si>
  <si>
    <t>Đỗ Xuân Dũng</t>
  </si>
  <si>
    <t>18/12/2000</t>
  </si>
  <si>
    <t>Trần Khánh Duy</t>
  </si>
  <si>
    <t>16/05/2000</t>
  </si>
  <si>
    <t>Nguyễn Đơn Dương</t>
  </si>
  <si>
    <t>Võ Thành Đạt</t>
  </si>
  <si>
    <t>18/10/2000</t>
  </si>
  <si>
    <t>Nguyễn Sĩ Anh Đức</t>
  </si>
  <si>
    <t>13/11/1999</t>
  </si>
  <si>
    <t>Đỗ Thị Thanh Hạ</t>
  </si>
  <si>
    <t>18/08/2000</t>
  </si>
  <si>
    <t>Nguyễn Hữu Duy Hào</t>
  </si>
  <si>
    <t>18/09/2000</t>
  </si>
  <si>
    <t>Lê Thị Hoa</t>
  </si>
  <si>
    <t>18/07/2000</t>
  </si>
  <si>
    <t>Nguyễn Trường Huy</t>
  </si>
  <si>
    <t>24/03/2000</t>
  </si>
  <si>
    <t>Nguyễn Vũ Bích Huyền</t>
  </si>
  <si>
    <t>17/09/2000</t>
  </si>
  <si>
    <t>Huỳnh Cẩm Hương</t>
  </si>
  <si>
    <t>01/10/2000</t>
  </si>
  <si>
    <t>Lê Thành Luân</t>
  </si>
  <si>
    <t>Vũ Thị Diễm My</t>
  </si>
  <si>
    <t>Huỳnh Minh Nguyệt</t>
  </si>
  <si>
    <t>Nguyễn Nguyễn Chúc Như</t>
  </si>
  <si>
    <t>Trần Thị Kiều Oanh</t>
  </si>
  <si>
    <t>21/04/2000</t>
  </si>
  <si>
    <t>Lê Trần Hồng Quân</t>
  </si>
  <si>
    <t>07/08/2000</t>
  </si>
  <si>
    <t>Đoàn Xuân Quí</t>
  </si>
  <si>
    <t>16/06/1999</t>
  </si>
  <si>
    <t>Bùi Nguyễn Phương Thanh</t>
  </si>
  <si>
    <t>Nguyễn Đặng Minh Thành</t>
  </si>
  <si>
    <t>Trần Đình Thế</t>
  </si>
  <si>
    <t>08/12/2000</t>
  </si>
  <si>
    <t>Trần Võ Anh Thi</t>
  </si>
  <si>
    <t>Nguyễn Trí Thiện</t>
  </si>
  <si>
    <t>05/02/2000</t>
  </si>
  <si>
    <t>Trịnh Minh Thông</t>
  </si>
  <si>
    <t>25/10/2000</t>
  </si>
  <si>
    <t>Nguyễn Thị Minh Trang</t>
  </si>
  <si>
    <t>07/01/2000</t>
  </si>
  <si>
    <t>Lê Công Trọng</t>
  </si>
  <si>
    <t>Nguyễn Trọng Tú</t>
  </si>
  <si>
    <t>05/01/1999</t>
  </si>
  <si>
    <t>Lê Thanh Tuấn</t>
  </si>
  <si>
    <t>08/04/2000</t>
  </si>
  <si>
    <t>Huỳnh Trà Ngọc Uyên</t>
  </si>
  <si>
    <t>23/12/2000</t>
  </si>
  <si>
    <t>Trần Phú Văn</t>
  </si>
  <si>
    <t>28/11/2000</t>
  </si>
  <si>
    <t>Trần Phạm Dũ Toàn</t>
  </si>
  <si>
    <t>Tạ Lan Anh</t>
  </si>
  <si>
    <t>14/09/2000</t>
  </si>
  <si>
    <t>Trần Đức Anh</t>
  </si>
  <si>
    <t>Nguyễn Nguyễn Thiên Ân</t>
  </si>
  <si>
    <t>28/07/2000</t>
  </si>
  <si>
    <t>Trần Ngọc Uyên Chi</t>
  </si>
  <si>
    <t>06/04/2000</t>
  </si>
  <si>
    <t>Vũ Thị Việt Chinh</t>
  </si>
  <si>
    <t>15/04/2000</t>
  </si>
  <si>
    <t>Nguyễn Hữu Danh</t>
  </si>
  <si>
    <t>22/06/1999</t>
  </si>
  <si>
    <t>Trần Quang Duy</t>
  </si>
  <si>
    <t>26/05/2000</t>
  </si>
  <si>
    <t>Nguyễn Quốc Hải Dương</t>
  </si>
  <si>
    <t>04/09/2000</t>
  </si>
  <si>
    <t>Nguyễn Thành Đạt</t>
  </si>
  <si>
    <t>20/02/2000</t>
  </si>
  <si>
    <t>Ngô Thị Ngọc Hà</t>
  </si>
  <si>
    <t>09/03/2000</t>
  </si>
  <si>
    <t>Nguyễn Hữu Huân</t>
  </si>
  <si>
    <t>18/11/2000</t>
  </si>
  <si>
    <t>Lê Đức Huy</t>
  </si>
  <si>
    <t>05/01/2000</t>
  </si>
  <si>
    <t>Nguyễn Bá Hương</t>
  </si>
  <si>
    <t>18/12/1999</t>
  </si>
  <si>
    <t>Thiều Trung Kiên</t>
  </si>
  <si>
    <t>05/04/2000</t>
  </si>
  <si>
    <t>Trịnh Tuấn Kiệt</t>
  </si>
  <si>
    <t>Trần Thị Ngọc Linh</t>
  </si>
  <si>
    <t>Trần Thanh Long</t>
  </si>
  <si>
    <t>28/02/2000</t>
  </si>
  <si>
    <t>Võ Nguyễn Hoàng Minh</t>
  </si>
  <si>
    <t>08/10/2000</t>
  </si>
  <si>
    <t>Lê Thanh Nhàn</t>
  </si>
  <si>
    <t>07/06/2000</t>
  </si>
  <si>
    <t>Nguyễn Thị Ý Nhi</t>
  </si>
  <si>
    <t>09/11/2000</t>
  </si>
  <si>
    <t>Trần Văn Phát</t>
  </si>
  <si>
    <t>24/07/2000</t>
  </si>
  <si>
    <t>Vũ Đức Phú</t>
  </si>
  <si>
    <t>Nguyễn Gia Phúc</t>
  </si>
  <si>
    <t>19/03/2000</t>
  </si>
  <si>
    <t>Trần Ái Minh Quân</t>
  </si>
  <si>
    <t>05/11/2000</t>
  </si>
  <si>
    <t>Dương Thanh Sơn</t>
  </si>
  <si>
    <t>Phan Thị Thu Sương</t>
  </si>
  <si>
    <t>11/07/2000</t>
  </si>
  <si>
    <t>Nguyễn Thành Tài</t>
  </si>
  <si>
    <t>22/12/2000</t>
  </si>
  <si>
    <t>Hồng Châu Thanh</t>
  </si>
  <si>
    <t>Nguyễn Thiện Thành</t>
  </si>
  <si>
    <t>Đoàn Gia Hải Thiên</t>
  </si>
  <si>
    <t>02/01/2000</t>
  </si>
  <si>
    <t>Nguyễn Ngọc Anh Thư</t>
  </si>
  <si>
    <t>Phạm Thành Tín</t>
  </si>
  <si>
    <t>17/06/2000</t>
  </si>
  <si>
    <t>Phạm Bá Tùng</t>
  </si>
  <si>
    <t>13/12/1999</t>
  </si>
  <si>
    <t>Nguyễn Thị Thúy Vy</t>
  </si>
  <si>
    <t>12/06/1999</t>
  </si>
  <si>
    <t>Võ Thị Phương Vy</t>
  </si>
  <si>
    <t>Lê Thị Ngọc Yến</t>
  </si>
  <si>
    <t>Thịnh Mạnh Hoàng Anh</t>
  </si>
  <si>
    <t>19/10/2000</t>
  </si>
  <si>
    <t>Trần Thị Lan Anh</t>
  </si>
  <si>
    <t>09/06/2000</t>
  </si>
  <si>
    <t>Đặng Hoài Ân</t>
  </si>
  <si>
    <t>05/05/2000</t>
  </si>
  <si>
    <t>Nguyễn Như Bình</t>
  </si>
  <si>
    <t>04/12/2000</t>
  </si>
  <si>
    <t>Phùng Quang Dũng</t>
  </si>
  <si>
    <t>22/10/2000</t>
  </si>
  <si>
    <t>Hà Trọng Dương</t>
  </si>
  <si>
    <t>Trần Thành Đạt</t>
  </si>
  <si>
    <t>Nguyễn Trung Hậu</t>
  </si>
  <si>
    <t>Mai Ngọc Hiếu</t>
  </si>
  <si>
    <t>25/07/2000</t>
  </si>
  <si>
    <t>Nguyễn Minh Huân</t>
  </si>
  <si>
    <t>09/03/1998</t>
  </si>
  <si>
    <t>Vũ Quốc Anh Huy</t>
  </si>
  <si>
    <t>Nguyễn Thị Mai Hương</t>
  </si>
  <si>
    <t>01/02/2000</t>
  </si>
  <si>
    <t>Nguyễn Tuấn Khanh</t>
  </si>
  <si>
    <t>26/10/1998</t>
  </si>
  <si>
    <t>Sui Vạn Kiệt</t>
  </si>
  <si>
    <t>Trầm Thị Liên</t>
  </si>
  <si>
    <t>10/06/1999</t>
  </si>
  <si>
    <t>Hồ Văn Lợi</t>
  </si>
  <si>
    <t>Võ Thanh Bảo Nhi</t>
  </si>
  <si>
    <t>20/12/2000</t>
  </si>
  <si>
    <t>Trần Tấn Phát</t>
  </si>
  <si>
    <t>06/07/2000</t>
  </si>
  <si>
    <t>Đinh Viết Phú</t>
  </si>
  <si>
    <t>Đinh Viết Phúc</t>
  </si>
  <si>
    <t>Nguyễn Hoàng Phương</t>
  </si>
  <si>
    <t>11/09/2000</t>
  </si>
  <si>
    <t>Nguyễn Thị Ngọc Quý</t>
  </si>
  <si>
    <t>07/07/2000</t>
  </si>
  <si>
    <t>Nguyễn Phạm Khánh Tài</t>
  </si>
  <si>
    <t>Trần Xuân Tại</t>
  </si>
  <si>
    <t>12/01/2000</t>
  </si>
  <si>
    <t>Nguyễn Tấn Thành</t>
  </si>
  <si>
    <t>12/02/2000</t>
  </si>
  <si>
    <t>29/12/2000</t>
  </si>
  <si>
    <t>Lương Kim Thoa</t>
  </si>
  <si>
    <t>21/07/2000</t>
  </si>
  <si>
    <t>Trần Thị Mộng Thư</t>
  </si>
  <si>
    <t>Hồ Thủy Tiên</t>
  </si>
  <si>
    <t>Nguyễn Lê Cẩm Tiên</t>
  </si>
  <si>
    <t>14/08/2000</t>
  </si>
  <si>
    <t>Hoàng Thu Trang</t>
  </si>
  <si>
    <t>10/11/2000</t>
  </si>
  <si>
    <t>Nguyễn Thúy Trâm</t>
  </si>
  <si>
    <t>03/07/2000</t>
  </si>
  <si>
    <t>Lê Quang Trường</t>
  </si>
  <si>
    <t>07/10/2000</t>
  </si>
  <si>
    <t>Trần Minh Tuấn</t>
  </si>
  <si>
    <t>09/09/2000</t>
  </si>
  <si>
    <t>Lê Hồng Vân</t>
  </si>
  <si>
    <t>Nguyễn Đức Việt</t>
  </si>
  <si>
    <t>22/11/2000</t>
  </si>
  <si>
    <t>Nguyễn Thị Đa Vy</t>
  </si>
  <si>
    <t>Lê Thị Mỹ Xuyên</t>
  </si>
  <si>
    <t>Nguyễn Hữu An</t>
  </si>
  <si>
    <t>27/09/2000</t>
  </si>
  <si>
    <t>Nguyễn Phương Ngọc Anh</t>
  </si>
  <si>
    <t>Tháng Hoàn Liên Châu</t>
  </si>
  <si>
    <t>Phan Thành Công</t>
  </si>
  <si>
    <t>Nguyễn Hải Dương</t>
  </si>
  <si>
    <t>11/05/2000</t>
  </si>
  <si>
    <t>Mai Thành Đạt</t>
  </si>
  <si>
    <t>03/04/2000</t>
  </si>
  <si>
    <t>Lê Đỗ Thanh Đoan</t>
  </si>
  <si>
    <t>Bùi Thị Hồng Hạnh</t>
  </si>
  <si>
    <t>06/03/2000</t>
  </si>
  <si>
    <t>Đào Thị Hạnh</t>
  </si>
  <si>
    <t>Lâm Nguyễn Thúy Hằng</t>
  </si>
  <si>
    <t>14/06/2000</t>
  </si>
  <si>
    <t>Ngô Thương Hoài</t>
  </si>
  <si>
    <t>Đào Quang Huy</t>
  </si>
  <si>
    <t>03/11/2000</t>
  </si>
  <si>
    <t>07/09/1999</t>
  </si>
  <si>
    <t>Nguyễn Minh Khang</t>
  </si>
  <si>
    <t>11/12/2000</t>
  </si>
  <si>
    <t>Đào Đức Khoa</t>
  </si>
  <si>
    <t>05/12/2000</t>
  </si>
  <si>
    <t>Nguyễn Trần Anh Luân</t>
  </si>
  <si>
    <t>Đặng Nguyễn Trúc Ly</t>
  </si>
  <si>
    <t>25/08/2000</t>
  </si>
  <si>
    <t>08/05/2000</t>
  </si>
  <si>
    <t>Đặng Lê Kim Ngân</t>
  </si>
  <si>
    <t>19/12/1999</t>
  </si>
  <si>
    <t>Bùi Hữu Nghĩa</t>
  </si>
  <si>
    <t>Hoàng Yến Ngọc</t>
  </si>
  <si>
    <t>13/06/2000</t>
  </si>
  <si>
    <t>Nguyễn Như Ngọc</t>
  </si>
  <si>
    <t>Lê Trọng Nhân</t>
  </si>
  <si>
    <t>Lưu Thanh Nhi</t>
  </si>
  <si>
    <t>06/12/2000</t>
  </si>
  <si>
    <t>Nguyễn Tâm Như</t>
  </si>
  <si>
    <t>Nguyễn Văn Phương</t>
  </si>
  <si>
    <t>Lê Trọng Tài</t>
  </si>
  <si>
    <t>Lê Nguyễn Hoàng Tân</t>
  </si>
  <si>
    <t>21/03/1999</t>
  </si>
  <si>
    <t>Võ Phương Hoàng Anh Thư</t>
  </si>
  <si>
    <t>Nguyễn Phúc Tính</t>
  </si>
  <si>
    <t>13/10/2000</t>
  </si>
  <si>
    <t>Trần Thị Trúc Trâm</t>
  </si>
  <si>
    <t>09/01/2000</t>
  </si>
  <si>
    <t>Nguyễn Trung Bảo Trấn</t>
  </si>
  <si>
    <t>Nguyễn Đức Trọng</t>
  </si>
  <si>
    <t>Huỳnh Võ Hoài Tú</t>
  </si>
  <si>
    <t>02/08/1999</t>
  </si>
  <si>
    <t>Nguyễn Thanh Tuấn</t>
  </si>
  <si>
    <t>13/08/2000</t>
  </si>
  <si>
    <t>Nguyễn Đỗ Hoàng Anh</t>
  </si>
  <si>
    <t>Nguyễn Phương Anh</t>
  </si>
  <si>
    <t>Nguyễn Thị Ngọc Bích</t>
  </si>
  <si>
    <t>06/09/2000</t>
  </si>
  <si>
    <t>Vũ Nguyễn Thái Bình</t>
  </si>
  <si>
    <t>Lê Minh Duy</t>
  </si>
  <si>
    <t>23/12/1999</t>
  </si>
  <si>
    <t>Trần Thị Thúy Duyên</t>
  </si>
  <si>
    <t>Nguyễn Thị Thanh Đào</t>
  </si>
  <si>
    <t>19/11/2000</t>
  </si>
  <si>
    <t>Nguyễn Vũ Thu Hà</t>
  </si>
  <si>
    <t>Nguyễn Minh Hiển</t>
  </si>
  <si>
    <t>Hoàng Ngọc Hiệp</t>
  </si>
  <si>
    <t>Nguyễn Xuân Huy Hoàng</t>
  </si>
  <si>
    <t>03/12/2000</t>
  </si>
  <si>
    <t>Nguyễn Xuân Hội</t>
  </si>
  <si>
    <t>Lữ Cao Chí Hùng</t>
  </si>
  <si>
    <t>26/02/2000</t>
  </si>
  <si>
    <t>Phạm Thanh Huy</t>
  </si>
  <si>
    <t>Ngô Trần Duy Khải</t>
  </si>
  <si>
    <t>Nguyễn Anh Khoa</t>
  </si>
  <si>
    <t>09/12/2000</t>
  </si>
  <si>
    <t>Huỳnh Trần Anh Kiệt</t>
  </si>
  <si>
    <t>12/11/1999</t>
  </si>
  <si>
    <t>Nguyễn Đỗ Phúc Luân</t>
  </si>
  <si>
    <t>Phan Anh Minh</t>
  </si>
  <si>
    <t>Nguyễn Ngọc Kim Ngân</t>
  </si>
  <si>
    <t>20/11/2000</t>
  </si>
  <si>
    <t>Lưu Huỳnh Như</t>
  </si>
  <si>
    <t>18/05/2000</t>
  </si>
  <si>
    <t>Trần Văn Phú</t>
  </si>
  <si>
    <t>Ngô Hoài Phúc</t>
  </si>
  <si>
    <t>Trần Thị Phương</t>
  </si>
  <si>
    <t>Nguyễn Lệ Quân</t>
  </si>
  <si>
    <t>Lê Minh Quý</t>
  </si>
  <si>
    <t>05/12/1999</t>
  </si>
  <si>
    <t>Nguyễn Duy Tân</t>
  </si>
  <si>
    <t>01/06/1999</t>
  </si>
  <si>
    <t>Bùi Quyết Thắng</t>
  </si>
  <si>
    <t>09/05/2000</t>
  </si>
  <si>
    <t>Đỗ Nguyễn Anh Thư</t>
  </si>
  <si>
    <t>Nguyễn Kiều Kim Tiên</t>
  </si>
  <si>
    <t>Hoàng Thị Diễm Trinh</t>
  </si>
  <si>
    <t>Dương Tuấn Tú</t>
  </si>
  <si>
    <t>Lê Thanh Tùng</t>
  </si>
  <si>
    <t>02/11/1998</t>
  </si>
  <si>
    <t>Nguyễn Thị Uyên</t>
  </si>
  <si>
    <t>17/04/2000</t>
  </si>
  <si>
    <t>Lê Phương Vy</t>
  </si>
  <si>
    <t>27/04/2000</t>
  </si>
  <si>
    <t>Phạm Lê Thúy Vy</t>
  </si>
  <si>
    <t>Khổng Thị Hoàng Anh</t>
  </si>
  <si>
    <t>26/03/2000</t>
  </si>
  <si>
    <t>Nguyễn Huỳnh Phương Anh</t>
  </si>
  <si>
    <t>Nguyễn Thị Ánh</t>
  </si>
  <si>
    <t>18/02/2000</t>
  </si>
  <si>
    <t>Nguyễn Hữu Bi</t>
  </si>
  <si>
    <t>Võ Lê Linh Chi</t>
  </si>
  <si>
    <t>Lý Thị Thu Diễm</t>
  </si>
  <si>
    <t>Trần Hoài Duy</t>
  </si>
  <si>
    <t>Phạm Huỳnh Ngọc Duyên</t>
  </si>
  <si>
    <t>01/12/2000</t>
  </si>
  <si>
    <t>Bùi Thành Đạt</t>
  </si>
  <si>
    <t>Trần Nhật Hào</t>
  </si>
  <si>
    <t>Đoàn Thị Thanh Hảo</t>
  </si>
  <si>
    <t>Giang Thị Minh Hiếu</t>
  </si>
  <si>
    <t>Cao Quốc Huy</t>
  </si>
  <si>
    <t>Huỳnh Song Hương</t>
  </si>
  <si>
    <t>14/11/2000</t>
  </si>
  <si>
    <t>Nguyễn Thị Trúc Ly</t>
  </si>
  <si>
    <t>Nguyễn Tấn Mạnh</t>
  </si>
  <si>
    <t>05/10/2000</t>
  </si>
  <si>
    <t>Trà Thị Tuyết Nhi</t>
  </si>
  <si>
    <t>02/11/2000</t>
  </si>
  <si>
    <t>Bùi Thanh Nhiên</t>
  </si>
  <si>
    <t>Nguyễn Thị Tuyết Nhung</t>
  </si>
  <si>
    <t>Trần Thị Bích Như</t>
  </si>
  <si>
    <t>Nguyễn Phạm Kiều Oanh</t>
  </si>
  <si>
    <t>Nguyễn Tấn Phát</t>
  </si>
  <si>
    <t>14/10/2000</t>
  </si>
  <si>
    <t>Lê Nhật Phong</t>
  </si>
  <si>
    <t>16/10/2000</t>
  </si>
  <si>
    <t>Khổng Hữu Phú</t>
  </si>
  <si>
    <t>24/01/2000</t>
  </si>
  <si>
    <t>Đoàn Văn Phương</t>
  </si>
  <si>
    <t>10/02/2000</t>
  </si>
  <si>
    <t>Đinh Viết Tài</t>
  </si>
  <si>
    <t>18/04/2000</t>
  </si>
  <si>
    <t>Đặng Thanh Tâm</t>
  </si>
  <si>
    <t>Nguyễn Đức Thịnh</t>
  </si>
  <si>
    <t>Nguyễn Thị Thùy</t>
  </si>
  <si>
    <t>30/10/1999</t>
  </si>
  <si>
    <t>Võ Thị Minh Thư</t>
  </si>
  <si>
    <t>Nguyễn Trọng Tín</t>
  </si>
  <si>
    <t>21/05/2000</t>
  </si>
  <si>
    <t>Nguyễn Phi Toàn</t>
  </si>
  <si>
    <t>18/03/2000</t>
  </si>
  <si>
    <t>Nguyễn Lâm Nhật Trường</t>
  </si>
  <si>
    <t>12/09/2000</t>
  </si>
  <si>
    <t>Huỳnh Anh Tú</t>
  </si>
  <si>
    <t>Trương Thái Tuấn</t>
  </si>
  <si>
    <t>14/12/2000</t>
  </si>
  <si>
    <t>Trần Kim Uyên</t>
  </si>
  <si>
    <t>18/11/1999</t>
  </si>
  <si>
    <t>Nguyễn Gia Bảo</t>
  </si>
  <si>
    <t>31/12/2000</t>
  </si>
  <si>
    <t>Lê Thành Công</t>
  </si>
  <si>
    <t>Nguyễn Hoàng Danh</t>
  </si>
  <si>
    <t>Võ Minh Hiếu</t>
  </si>
  <si>
    <t>13/10/1999</t>
  </si>
  <si>
    <t>Lã Minh Huy</t>
  </si>
  <si>
    <t>04/08/1999</t>
  </si>
  <si>
    <t>Tất Gia Lệ</t>
  </si>
  <si>
    <t>Phạm Trần Thành Long</t>
  </si>
  <si>
    <t>02/03/2000</t>
  </si>
  <si>
    <t>Nguyễn Thị Ngọc Mai</t>
  </si>
  <si>
    <t>Lê Nhật Minh</t>
  </si>
  <si>
    <t>Nguyễn Thị Diễm My</t>
  </si>
  <si>
    <t>21/06/2000</t>
  </si>
  <si>
    <t>Dương Hồng Ngân</t>
  </si>
  <si>
    <t>18/06/2000</t>
  </si>
  <si>
    <t>Vũ Đào Thúy Nhi</t>
  </si>
  <si>
    <t>27/08/2000</t>
  </si>
  <si>
    <t>Lê Thị Phương Nhung</t>
  </si>
  <si>
    <t>04/06/1998</t>
  </si>
  <si>
    <t>Dương Thị Huỳnh Như</t>
  </si>
  <si>
    <t>30/07/2000</t>
  </si>
  <si>
    <t>Nguyễn Anh Pha</t>
  </si>
  <si>
    <t>10/05/2000</t>
  </si>
  <si>
    <t>Nguyễn Minh Phúc</t>
  </si>
  <si>
    <t>Nguyễn Thanh Phương</t>
  </si>
  <si>
    <t>19/12/2000</t>
  </si>
  <si>
    <t>Trần Nguyễn Bích Phượng</t>
  </si>
  <si>
    <t>17/08/2000</t>
  </si>
  <si>
    <t>Bùi Đức Quân</t>
  </si>
  <si>
    <t>27/05/2000</t>
  </si>
  <si>
    <t>Nguyễn Hữu Quốc</t>
  </si>
  <si>
    <t>Trần Hạnh Quỳnh</t>
  </si>
  <si>
    <t>12/12/2000</t>
  </si>
  <si>
    <t>Nguyễn Minh Sang</t>
  </si>
  <si>
    <t>Lý Thành Tài</t>
  </si>
  <si>
    <t>Đinh Ngọc Phương Thanh</t>
  </si>
  <si>
    <t>12/05/2000</t>
  </si>
  <si>
    <t>Phan Văn Thành</t>
  </si>
  <si>
    <t>27/10/1998</t>
  </si>
  <si>
    <t>Lê Minh Thắng</t>
  </si>
  <si>
    <t>22/04/2000</t>
  </si>
  <si>
    <t>Nguyễn Thị Mai Thi</t>
  </si>
  <si>
    <t>Nguyễn Phúc Gia Thịnh</t>
  </si>
  <si>
    <t>Nguyễn Hoàng Trí</t>
  </si>
  <si>
    <t>Nguyễn Thị Diễm Trinh</t>
  </si>
  <si>
    <t>Nguyễn Thị Kim Tuyết</t>
  </si>
  <si>
    <t>Nguyễn Hoàng Băng Thảo Vi</t>
  </si>
  <si>
    <t>02/05/2000</t>
  </si>
  <si>
    <t>Nguyễn Trần Quang Viên</t>
  </si>
  <si>
    <t>23/05/2000</t>
  </si>
  <si>
    <t>Nguyễn Ngọc Như Ý</t>
  </si>
  <si>
    <t>Huỳnh Phúc Anh</t>
  </si>
  <si>
    <t>Nguyễn Thị Ngọc Châu</t>
  </si>
  <si>
    <t>04/05/2000</t>
  </si>
  <si>
    <t>Lã Mạnh Cương</t>
  </si>
  <si>
    <t>Nguyễn Đặng Minh Đạt</t>
  </si>
  <si>
    <t>Nguyễn Thanh Hậu</t>
  </si>
  <si>
    <t>30/05/1999</t>
  </si>
  <si>
    <t>Trần Thị Thanh Hiền</t>
  </si>
  <si>
    <t>Văn Đắc Hòa</t>
  </si>
  <si>
    <t>Trần Thanh Huy</t>
  </si>
  <si>
    <t>31/08/1999</t>
  </si>
  <si>
    <t>Nguyễn Bảo Long</t>
  </si>
  <si>
    <t>Cao Thanh Luân</t>
  </si>
  <si>
    <t>10/07/2000</t>
  </si>
  <si>
    <t>Đỗ Công Minh</t>
  </si>
  <si>
    <t>07/04/2000</t>
  </si>
  <si>
    <t>Trần Ngọc Trà My</t>
  </si>
  <si>
    <t>Trần Mỹ Ngân</t>
  </si>
  <si>
    <t>17/07/2000</t>
  </si>
  <si>
    <t>Lê Tấn Nghĩa</t>
  </si>
  <si>
    <t>19/09/2000</t>
  </si>
  <si>
    <t>Trần Thị Hồng Ngọc</t>
  </si>
  <si>
    <t>Trịnh Lương Nguyệt</t>
  </si>
  <si>
    <t>Nguyễn Giang Kiều Oanh</t>
  </si>
  <si>
    <t>Nguyễn Duy Phát</t>
  </si>
  <si>
    <t>25/03/2000</t>
  </si>
  <si>
    <t>Nguyễn Thành Phú</t>
  </si>
  <si>
    <t>Võ Thị Kim Phụng</t>
  </si>
  <si>
    <t>03/05/2000</t>
  </si>
  <si>
    <t>Nguyễn Hữu Quý</t>
  </si>
  <si>
    <t>Nguyễn Hồng Tân</t>
  </si>
  <si>
    <t>03/03/2000</t>
  </si>
  <si>
    <t>Nguyễn Lê Minh Thanh</t>
  </si>
  <si>
    <t>Nguyễn Hiệp Thành</t>
  </si>
  <si>
    <t>10/01/2000</t>
  </si>
  <si>
    <t>Nguyễn Ngọc Minh Thi</t>
  </si>
  <si>
    <t>Nguyễn Hoàng Thuận Thiên</t>
  </si>
  <si>
    <t>Nguyễn Thanh Thủy</t>
  </si>
  <si>
    <t>Nguyễn Thị Tuyết Thương</t>
  </si>
  <si>
    <t>01/01/1998</t>
  </si>
  <si>
    <t>Nguyễn Ngọc Tiền</t>
  </si>
  <si>
    <t>25/12/2000</t>
  </si>
  <si>
    <t>Nguyễn Thị Thùy Trang</t>
  </si>
  <si>
    <t>21/02/2000</t>
  </si>
  <si>
    <t>Nguyễn Y Trinh</t>
  </si>
  <si>
    <t>Đào Hữu Trọng</t>
  </si>
  <si>
    <t>09/10/1999</t>
  </si>
  <si>
    <t>Nguyễn Văn Văn</t>
  </si>
  <si>
    <t>03/01/2000</t>
  </si>
  <si>
    <t>Trương Huy Vũ</t>
  </si>
  <si>
    <t>Lê Huỳnh Thúy Vy</t>
  </si>
  <si>
    <t>Nguyễn Ngọc Yến Vy</t>
  </si>
  <si>
    <t>Nguyễn Thanh Thúy Vy</t>
  </si>
  <si>
    <t>Lên lớp sau RLH</t>
  </si>
  <si>
    <t>Lên lớp sau thi lại</t>
  </si>
  <si>
    <t>Nguyễn Bảo Hiếu</t>
  </si>
  <si>
    <t>Chuyển đến</t>
  </si>
  <si>
    <t>Cao Hoàng Dân</t>
  </si>
  <si>
    <t>Nguyễn Hiếu Phương</t>
  </si>
  <si>
    <t>12/04/1999</t>
  </si>
  <si>
    <t>25/12/1999</t>
  </si>
  <si>
    <t>TL</t>
  </si>
  <si>
    <t>RLH</t>
  </si>
  <si>
    <t>TT</t>
  </si>
  <si>
    <t>HL</t>
  </si>
  <si>
    <t>Ngày 07 tháng 08 năm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</si>
</sst>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7" x14ac:knownFonts="1">
    <font>
      <sz val="11"/>
      <color indexed="8"/>
      <name val="Calibri"/>
      <family val="2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color indexed="8"/>
      <name val="Calibri"/>
      <family val="2"/>
    </font>
    <font>
      <sz val="13"/>
      <color indexed="8"/>
      <name val="Times New Roman"/>
      <family val="2"/>
    </font>
    <font>
      <sz val="13"/>
      <color indexed="9"/>
      <name val="Times New Roman"/>
      <family val="2"/>
    </font>
    <font>
      <sz val="13"/>
      <color indexed="20"/>
      <name val="Times New Roman"/>
      <family val="2"/>
    </font>
    <font>
      <b/>
      <sz val="13"/>
      <color indexed="52"/>
      <name val="Times New Roman"/>
      <family val="2"/>
    </font>
    <font>
      <b/>
      <sz val="13"/>
      <color indexed="9"/>
      <name val="Times New Roman"/>
      <family val="2"/>
    </font>
    <font>
      <i/>
      <sz val="13"/>
      <color indexed="23"/>
      <name val="Times New Roman"/>
      <family val="2"/>
    </font>
    <font>
      <sz val="13"/>
      <color indexed="17"/>
      <name val="Times New Roman"/>
      <family val="2"/>
    </font>
    <font>
      <b/>
      <sz val="15"/>
      <color indexed="56"/>
      <name val="Times New Roman"/>
      <family val="2"/>
    </font>
    <font>
      <b/>
      <sz val="13"/>
      <color indexed="56"/>
      <name val="Times New Roman"/>
      <family val="2"/>
    </font>
    <font>
      <b/>
      <sz val="11"/>
      <color indexed="56"/>
      <name val="Times New Roman"/>
      <family val="2"/>
    </font>
    <font>
      <sz val="13"/>
      <color indexed="62"/>
      <name val="Times New Roman"/>
      <family val="2"/>
    </font>
    <font>
      <sz val="13"/>
      <color indexed="52"/>
      <name val="Times New Roman"/>
      <family val="2"/>
    </font>
    <font>
      <sz val="13"/>
      <color indexed="60"/>
      <name val="Times New Roman"/>
      <family val="2"/>
    </font>
    <font>
      <b/>
      <sz val="13"/>
      <color indexed="63"/>
      <name val="Times New Roman"/>
      <family val="2"/>
    </font>
    <font>
      <b/>
      <sz val="18"/>
      <color indexed="56"/>
      <name val="Cambria"/>
      <family val="2"/>
    </font>
    <font>
      <b/>
      <sz val="13"/>
      <color indexed="8"/>
      <name val="Times New Roman"/>
      <family val="2"/>
    </font>
    <font>
      <sz val="13"/>
      <color indexed="10"/>
      <name val="Times New Roman"/>
      <family val="2"/>
    </font>
    <font>
      <b/>
      <sz val="11"/>
      <color indexed="8"/>
      <name val="Calibri"/>
      <family val="2"/>
    </font>
    <font>
      <sz val="8"/>
      <color indexed="8"/>
      <name val="Times New Roman"/>
      <family val="1"/>
    </font>
    <font>
      <b/>
      <sz val="11"/>
      <color indexed="8"/>
      <name val="Calibri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6"/>
      <name val="Times New Roman"/>
      <family val="1"/>
    </font>
    <font>
      <sz val="11"/>
      <color indexed="8"/>
      <name val="Calibri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4"/>
      <name val="Times New Roman"/>
      <family val="1"/>
    </font>
    <font>
      <sz val="11"/>
      <name val="Calibri"/>
      <family val="2"/>
    </font>
    <font>
      <b/>
      <sz val="11"/>
      <name val="Times New Roman"/>
      <family val="1"/>
    </font>
    <font>
      <sz val="8"/>
      <name val="Times New Roman"/>
      <family val="1"/>
    </font>
    <font>
      <b/>
      <sz val="9"/>
      <name val="Times New Roman"/>
      <family val="1"/>
    </font>
    <font>
      <b/>
      <sz val="11"/>
      <name val="Calibri"/>
      <family val="2"/>
    </font>
    <font>
      <sz val="9"/>
      <name val="Times New Roman"/>
      <family val="1"/>
    </font>
    <font>
      <b/>
      <sz val="11"/>
      <name val="Calibri"/>
      <family val="2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8"/>
      <color indexed="8"/>
      <name val="Calibri"/>
      <family val="2"/>
    </font>
    <font>
      <b/>
      <sz val="11"/>
      <color theme="1"/>
      <name val="Times New Roman"/>
      <family val="1"/>
    </font>
    <font>
      <sz val="8"/>
      <color theme="1"/>
      <name val="Times New Roman"/>
      <family val="1"/>
    </font>
    <font>
      <sz val="9"/>
      <color theme="1"/>
      <name val="Times New Roman"/>
      <family val="1"/>
    </font>
    <font>
      <b/>
      <sz val="14"/>
      <color indexed="8"/>
      <name val="Times New Roman"/>
      <family val="1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8">
    <xf numFmtId="0" fontId="0" fillId="0" borderId="0"/>
    <xf numFmtId="0" fontId="5" fillId="2" borderId="0" applyFont="0" applyFill="0"/>
    <xf numFmtId="0" fontId="5" fillId="3" borderId="0" applyFont="0" applyFill="0"/>
    <xf numFmtId="0" fontId="5" fillId="4" borderId="0" applyFont="0" applyFill="0"/>
    <xf numFmtId="0" fontId="5" fillId="6" borderId="0" applyFont="0" applyFill="0"/>
    <xf numFmtId="0" fontId="5" fillId="7" borderId="0" applyFont="0" applyFill="0"/>
    <xf numFmtId="0" fontId="5" fillId="9" borderId="0" applyFont="0" applyFill="0"/>
    <xf numFmtId="0" fontId="5" fillId="10" borderId="0" applyFont="0" applyFill="0"/>
    <xf numFmtId="0" fontId="5" fillId="5" borderId="0" applyFont="0" applyFill="0"/>
    <xf numFmtId="0" fontId="5" fillId="8" borderId="0" applyFont="0" applyFill="0"/>
    <xf numFmtId="0" fontId="5" fillId="11" borderId="0" applyFont="0" applyFill="0"/>
    <xf numFmtId="0" fontId="6" fillId="12" borderId="0" applyFont="0" applyFill="0"/>
    <xf numFmtId="0" fontId="6" fillId="9" borderId="0" applyFont="0" applyFill="0"/>
    <xf numFmtId="0" fontId="6" fillId="10" borderId="0" applyFont="0" applyFill="0"/>
    <xf numFmtId="0" fontId="6" fillId="15" borderId="0" applyFont="0" applyFill="0"/>
    <xf numFmtId="0" fontId="6" fillId="16" borderId="0" applyFont="0" applyFill="0"/>
    <xf numFmtId="0" fontId="6" fillId="17" borderId="0" applyFont="0" applyFill="0"/>
    <xf numFmtId="0" fontId="6" fillId="18" borderId="0" applyFont="0" applyFill="0"/>
    <xf numFmtId="0" fontId="6" fillId="13" borderId="0" applyFont="0" applyFill="0"/>
    <xf numFmtId="0" fontId="6" fillId="14" borderId="0" applyFont="0" applyFill="0"/>
    <xf numFmtId="0" fontId="6" fillId="19" borderId="0" applyFont="0" applyFill="0"/>
    <xf numFmtId="0" fontId="7" fillId="3" borderId="0" applyFont="0" applyFill="0"/>
    <xf numFmtId="0" fontId="8" fillId="20" borderId="1" applyFont="0" applyFill="0" applyBorder="0"/>
    <xf numFmtId="0" fontId="9" fillId="21" borderId="2" applyFont="0" applyFill="0" applyBorder="0"/>
    <xf numFmtId="0" fontId="10" fillId="0" borderId="0" applyFont="0"/>
    <xf numFmtId="0" fontId="11" fillId="4" borderId="0" applyFont="0" applyFill="0"/>
    <xf numFmtId="0" fontId="12" fillId="0" borderId="3" applyFont="0" applyBorder="0"/>
    <xf numFmtId="0" fontId="13" fillId="0" borderId="4" applyFont="0" applyBorder="0"/>
    <xf numFmtId="0" fontId="14" fillId="0" borderId="5" applyFont="0" applyBorder="0"/>
    <xf numFmtId="0" fontId="14" fillId="0" borderId="0" applyFont="0"/>
    <xf numFmtId="0" fontId="15" fillId="7" borderId="1" applyFont="0" applyFill="0" applyBorder="0"/>
    <xf numFmtId="0" fontId="16" fillId="0" borderId="6" applyFont="0" applyBorder="0"/>
    <xf numFmtId="0" fontId="17" fillId="22" borderId="0" applyFont="0" applyFill="0"/>
    <xf numFmtId="0" fontId="4" fillId="23" borderId="7" applyFill="0" applyBorder="0"/>
    <xf numFmtId="0" fontId="18" fillId="20" borderId="8" applyFont="0" applyFill="0" applyBorder="0"/>
    <xf numFmtId="0" fontId="19" fillId="0" borderId="0" applyFont="0"/>
    <xf numFmtId="0" fontId="20" fillId="0" borderId="9" applyFont="0" applyBorder="0"/>
    <xf numFmtId="0" fontId="21" fillId="0" borderId="0" applyFont="0"/>
  </cellStyleXfs>
  <cellXfs count="141">
    <xf numFmtId="0" fontId="0" fillId="0" borderId="0" xfId="0"/>
    <xf numFmtId="49" fontId="2" fillId="0" borderId="10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left" vertical="center" wrapText="1"/>
    </xf>
    <xf numFmtId="164" fontId="1" fillId="0" borderId="11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22" fillId="0" borderId="0" xfId="0" applyFont="1" applyFill="1" applyAlignment="1">
      <alignment vertical="center"/>
    </xf>
    <xf numFmtId="0" fontId="22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164" fontId="23" fillId="0" borderId="11" xfId="0" applyNumberFormat="1" applyFont="1" applyFill="1" applyBorder="1" applyAlignment="1">
      <alignment horizontal="center" vertical="center" wrapText="1"/>
    </xf>
    <xf numFmtId="0" fontId="24" fillId="0" borderId="0" xfId="0" applyFont="1" applyFill="1" applyAlignment="1">
      <alignment vertical="center"/>
    </xf>
    <xf numFmtId="0" fontId="2" fillId="0" borderId="10" xfId="0" applyNumberFormat="1" applyFont="1" applyFill="1" applyBorder="1" applyAlignment="1">
      <alignment horizontal="center" vertical="center"/>
    </xf>
    <xf numFmtId="49" fontId="1" fillId="24" borderId="11" xfId="0" applyNumberFormat="1" applyFont="1" applyFill="1" applyBorder="1" applyAlignment="1">
      <alignment horizontal="center" vertical="center" wrapText="1"/>
    </xf>
    <xf numFmtId="49" fontId="1" fillId="25" borderId="11" xfId="0" applyNumberFormat="1" applyFont="1" applyFill="1" applyBorder="1" applyAlignment="1">
      <alignment horizontal="center" vertical="center" wrapText="1"/>
    </xf>
    <xf numFmtId="0" fontId="0" fillId="25" borderId="0" xfId="0" applyFill="1" applyBorder="1" applyAlignment="1">
      <alignment horizontal="center" vertical="center"/>
    </xf>
    <xf numFmtId="0" fontId="0" fillId="26" borderId="0" xfId="0" applyFill="1" applyBorder="1" applyAlignment="1">
      <alignment horizontal="center" vertical="center"/>
    </xf>
    <xf numFmtId="0" fontId="0" fillId="27" borderId="0" xfId="0" applyFill="1" applyBorder="1" applyAlignment="1">
      <alignment horizontal="center" vertical="center"/>
    </xf>
    <xf numFmtId="0" fontId="0" fillId="25" borderId="10" xfId="0" applyFill="1" applyBorder="1" applyAlignment="1">
      <alignment horizontal="center" vertical="center"/>
    </xf>
    <xf numFmtId="0" fontId="0" fillId="26" borderId="10" xfId="0" applyFill="1" applyBorder="1" applyAlignment="1">
      <alignment horizontal="center" vertical="center"/>
    </xf>
    <xf numFmtId="0" fontId="0" fillId="27" borderId="10" xfId="0" applyFill="1" applyBorder="1" applyAlignment="1">
      <alignment horizontal="center" vertical="center"/>
    </xf>
    <xf numFmtId="0" fontId="24" fillId="25" borderId="10" xfId="0" applyFont="1" applyFill="1" applyBorder="1" applyAlignment="1">
      <alignment horizontal="center" vertical="center"/>
    </xf>
    <xf numFmtId="0" fontId="24" fillId="26" borderId="10" xfId="0" applyFont="1" applyFill="1" applyBorder="1" applyAlignment="1">
      <alignment horizontal="center" vertical="center"/>
    </xf>
    <xf numFmtId="0" fontId="24" fillId="27" borderId="10" xfId="0" applyFont="1" applyFill="1" applyBorder="1" applyAlignment="1">
      <alignment horizontal="center" vertical="center"/>
    </xf>
    <xf numFmtId="0" fontId="24" fillId="28" borderId="10" xfId="0" applyFont="1" applyFill="1" applyBorder="1" applyAlignment="1">
      <alignment horizontal="center" vertical="center"/>
    </xf>
    <xf numFmtId="0" fontId="24" fillId="28" borderId="10" xfId="0" applyFont="1" applyFill="1" applyBorder="1" applyAlignment="1">
      <alignment horizontal="center" vertical="center" wrapText="1"/>
    </xf>
    <xf numFmtId="49" fontId="0" fillId="0" borderId="0" xfId="0" applyNumberFormat="1" applyFill="1" applyAlignment="1">
      <alignment vertical="center"/>
    </xf>
    <xf numFmtId="164" fontId="2" fillId="0" borderId="11" xfId="0" applyNumberFormat="1" applyFont="1" applyFill="1" applyBorder="1" applyAlignment="1">
      <alignment horizontal="center" vertical="center" wrapText="1"/>
    </xf>
    <xf numFmtId="0" fontId="22" fillId="27" borderId="0" xfId="0" applyFont="1" applyFill="1" applyBorder="1" applyAlignment="1">
      <alignment horizontal="center" vertical="center"/>
    </xf>
    <xf numFmtId="0" fontId="22" fillId="27" borderId="1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/>
    </xf>
    <xf numFmtId="0" fontId="0" fillId="0" borderId="0" xfId="0" applyNumberFormat="1" applyFill="1" applyAlignment="1">
      <alignment vertical="center"/>
    </xf>
    <xf numFmtId="2" fontId="24" fillId="28" borderId="0" xfId="0" applyNumberFormat="1" applyFont="1" applyFill="1" applyBorder="1" applyAlignment="1">
      <alignment horizontal="center" vertical="center"/>
    </xf>
    <xf numFmtId="2" fontId="24" fillId="28" borderId="10" xfId="0" applyNumberFormat="1" applyFont="1" applyFill="1" applyBorder="1" applyAlignment="1">
      <alignment horizontal="center" vertical="center"/>
    </xf>
    <xf numFmtId="2" fontId="28" fillId="28" borderId="0" xfId="0" applyNumberFormat="1" applyFont="1" applyFill="1" applyBorder="1" applyAlignment="1">
      <alignment horizontal="center" vertical="center"/>
    </xf>
    <xf numFmtId="2" fontId="28" fillId="28" borderId="10" xfId="0" applyNumberFormat="1" applyFont="1" applyFill="1" applyBorder="1" applyAlignment="1">
      <alignment horizontal="center" vertical="center"/>
    </xf>
    <xf numFmtId="49" fontId="29" fillId="0" borderId="11" xfId="0" applyNumberFormat="1" applyFont="1" applyFill="1" applyBorder="1" applyAlignment="1">
      <alignment horizontal="center" vertical="center" wrapText="1"/>
    </xf>
    <xf numFmtId="49" fontId="30" fillId="0" borderId="11" xfId="0" applyNumberFormat="1" applyFont="1" applyFill="1" applyBorder="1" applyAlignment="1">
      <alignment horizontal="center" vertical="center" wrapText="1"/>
    </xf>
    <xf numFmtId="49" fontId="30" fillId="0" borderId="11" xfId="0" applyNumberFormat="1" applyFont="1" applyFill="1" applyBorder="1" applyAlignment="1">
      <alignment horizontal="left" vertical="center" wrapText="1"/>
    </xf>
    <xf numFmtId="0" fontId="29" fillId="0" borderId="0" xfId="0" applyFont="1" applyFill="1" applyAlignment="1">
      <alignment vertical="center" wrapText="1"/>
    </xf>
    <xf numFmtId="49" fontId="25" fillId="0" borderId="11" xfId="0" applyNumberFormat="1" applyFont="1" applyFill="1" applyBorder="1" applyAlignment="1">
      <alignment horizontal="center" vertical="center" wrapText="1"/>
    </xf>
    <xf numFmtId="0" fontId="32" fillId="0" borderId="0" xfId="0" applyFont="1" applyFill="1" applyAlignment="1">
      <alignment vertical="center"/>
    </xf>
    <xf numFmtId="0" fontId="29" fillId="0" borderId="11" xfId="0" applyNumberFormat="1" applyFont="1" applyFill="1" applyBorder="1" applyAlignment="1">
      <alignment horizontal="center" vertical="center" wrapText="1"/>
    </xf>
    <xf numFmtId="49" fontId="29" fillId="0" borderId="11" xfId="0" applyNumberFormat="1" applyFont="1" applyFill="1" applyBorder="1" applyAlignment="1">
      <alignment horizontal="left" vertical="center" wrapText="1"/>
    </xf>
    <xf numFmtId="164" fontId="33" fillId="0" borderId="11" xfId="0" applyNumberFormat="1" applyFont="1" applyFill="1" applyBorder="1" applyAlignment="1">
      <alignment horizontal="center" vertical="center" wrapText="1"/>
    </xf>
    <xf numFmtId="164" fontId="29" fillId="0" borderId="11" xfId="0" applyNumberFormat="1" applyFont="1" applyFill="1" applyBorder="1" applyAlignment="1">
      <alignment horizontal="center" vertical="center" wrapText="1"/>
    </xf>
    <xf numFmtId="164" fontId="34" fillId="0" borderId="11" xfId="0" applyNumberFormat="1" applyFont="1" applyFill="1" applyBorder="1" applyAlignment="1">
      <alignment horizontal="center" vertical="center" wrapText="1"/>
    </xf>
    <xf numFmtId="0" fontId="32" fillId="0" borderId="0" xfId="0" applyFont="1" applyFill="1"/>
    <xf numFmtId="0" fontId="35" fillId="0" borderId="11" xfId="0" applyFont="1" applyFill="1" applyBorder="1" applyAlignment="1">
      <alignment horizontal="center" vertical="center" wrapText="1"/>
    </xf>
    <xf numFmtId="0" fontId="37" fillId="0" borderId="0" xfId="0" applyFont="1" applyFill="1"/>
    <xf numFmtId="0" fontId="32" fillId="0" borderId="11" xfId="0" applyFont="1" applyFill="1" applyBorder="1" applyAlignment="1">
      <alignment horizontal="center"/>
    </xf>
    <xf numFmtId="2" fontId="38" fillId="0" borderId="11" xfId="0" applyNumberFormat="1" applyFont="1" applyFill="1" applyBorder="1" applyAlignment="1">
      <alignment horizontal="center"/>
    </xf>
    <xf numFmtId="0" fontId="29" fillId="0" borderId="11" xfId="0" applyNumberFormat="1" applyFont="1" applyFill="1" applyBorder="1" applyAlignment="1">
      <alignment horizontal="left" vertical="center" wrapText="1"/>
    </xf>
    <xf numFmtId="0" fontId="39" fillId="0" borderId="11" xfId="0" applyFont="1" applyFill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center" wrapText="1"/>
    </xf>
    <xf numFmtId="0" fontId="24" fillId="26" borderId="10" xfId="0" applyFont="1" applyFill="1" applyBorder="1" applyAlignment="1">
      <alignment horizontal="center" vertical="center" wrapText="1"/>
    </xf>
    <xf numFmtId="0" fontId="22" fillId="29" borderId="12" xfId="0" applyFont="1" applyFill="1" applyBorder="1" applyAlignment="1">
      <alignment horizontal="center" vertical="center"/>
    </xf>
    <xf numFmtId="0" fontId="22" fillId="29" borderId="13" xfId="0" applyFont="1" applyFill="1" applyBorder="1" applyAlignment="1">
      <alignment horizontal="center" vertical="center"/>
    </xf>
    <xf numFmtId="0" fontId="22" fillId="29" borderId="21" xfId="0" applyFont="1" applyFill="1" applyBorder="1" applyAlignment="1">
      <alignment horizontal="center" vertical="center"/>
    </xf>
    <xf numFmtId="0" fontId="22" fillId="29" borderId="15" xfId="0" applyFont="1" applyFill="1" applyBorder="1" applyAlignment="1">
      <alignment horizontal="center" vertical="center"/>
    </xf>
    <xf numFmtId="49" fontId="41" fillId="0" borderId="11" xfId="0" applyNumberFormat="1" applyFont="1" applyFill="1" applyBorder="1" applyAlignment="1">
      <alignment horizontal="center" vertical="center" wrapText="1"/>
    </xf>
    <xf numFmtId="0" fontId="30" fillId="0" borderId="11" xfId="0" applyNumberFormat="1" applyFont="1" applyFill="1" applyBorder="1" applyAlignment="1">
      <alignment horizontal="center" vertical="center" wrapText="1"/>
    </xf>
    <xf numFmtId="164" fontId="43" fillId="0" borderId="11" xfId="0" applyNumberFormat="1" applyFont="1" applyFill="1" applyBorder="1" applyAlignment="1">
      <alignment horizontal="center" vertical="center" wrapText="1"/>
    </xf>
    <xf numFmtId="164" fontId="30" fillId="0" borderId="11" xfId="0" applyNumberFormat="1" applyFont="1" applyFill="1" applyBorder="1" applyAlignment="1">
      <alignment horizontal="center" vertical="center" wrapText="1"/>
    </xf>
    <xf numFmtId="164" fontId="44" fillId="0" borderId="11" xfId="0" applyNumberFormat="1" applyFont="1" applyFill="1" applyBorder="1" applyAlignment="1">
      <alignment horizontal="center" vertical="center" wrapText="1"/>
    </xf>
    <xf numFmtId="0" fontId="30" fillId="0" borderId="11" xfId="0" applyFont="1" applyFill="1" applyBorder="1" applyAlignment="1">
      <alignment horizontal="center" vertical="center" wrapText="1"/>
    </xf>
    <xf numFmtId="164" fontId="45" fillId="0" borderId="11" xfId="0" applyNumberFormat="1" applyFont="1" applyFill="1" applyBorder="1" applyAlignment="1">
      <alignment horizontal="center" vertical="center" wrapText="1"/>
    </xf>
    <xf numFmtId="0" fontId="45" fillId="0" borderId="11" xfId="0" applyFont="1" applyFill="1" applyBorder="1" applyAlignment="1">
      <alignment horizontal="center" vertical="center" wrapText="1"/>
    </xf>
    <xf numFmtId="11" fontId="30" fillId="0" borderId="11" xfId="0" quotePrefix="1" applyNumberFormat="1" applyFont="1" applyFill="1" applyBorder="1" applyAlignment="1">
      <alignment horizontal="center"/>
    </xf>
    <xf numFmtId="49" fontId="45" fillId="0" borderId="11" xfId="0" quotePrefix="1" applyNumberFormat="1" applyFont="1" applyFill="1" applyBorder="1" applyAlignment="1">
      <alignment horizontal="center" vertical="center" wrapText="1"/>
    </xf>
    <xf numFmtId="0" fontId="35" fillId="0" borderId="11" xfId="0" applyFont="1" applyFill="1" applyBorder="1" applyAlignment="1">
      <alignment horizontal="center" vertical="center" wrapText="1"/>
    </xf>
    <xf numFmtId="0" fontId="0" fillId="30" borderId="14" xfId="0" applyFill="1" applyBorder="1" applyAlignment="1">
      <alignment horizontal="center" vertical="center"/>
    </xf>
    <xf numFmtId="0" fontId="0" fillId="30" borderId="17" xfId="0" applyFill="1" applyBorder="1" applyAlignment="1">
      <alignment horizontal="center" vertical="center"/>
    </xf>
    <xf numFmtId="0" fontId="29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49" fontId="26" fillId="0" borderId="11" xfId="0" applyNumberFormat="1" applyFont="1" applyFill="1" applyBorder="1" applyAlignment="1">
      <alignment horizontal="center" vertical="center" wrapText="1"/>
    </xf>
    <xf numFmtId="49" fontId="39" fillId="0" borderId="11" xfId="0" applyNumberFormat="1" applyFont="1" applyFill="1" applyBorder="1" applyAlignment="1">
      <alignment horizontal="center" vertical="center" wrapText="1"/>
    </xf>
    <xf numFmtId="164" fontId="0" fillId="0" borderId="0" xfId="0" applyNumberFormat="1" applyFill="1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0" fontId="39" fillId="0" borderId="11" xfId="0" applyNumberFormat="1" applyFont="1" applyFill="1" applyBorder="1" applyAlignment="1">
      <alignment horizontal="center" vertical="center" wrapText="1"/>
    </xf>
    <xf numFmtId="0" fontId="30" fillId="0" borderId="11" xfId="0" applyFont="1" applyFill="1" applyBorder="1" applyAlignment="1"/>
    <xf numFmtId="0" fontId="39" fillId="0" borderId="11" xfId="0" applyFont="1" applyFill="1" applyBorder="1" applyAlignment="1">
      <alignment horizontal="left" vertical="center" wrapText="1"/>
    </xf>
    <xf numFmtId="0" fontId="41" fillId="0" borderId="11" xfId="0" applyNumberFormat="1" applyFont="1" applyFill="1" applyBorder="1" applyAlignment="1">
      <alignment horizontal="center" vertical="center" wrapText="1"/>
    </xf>
    <xf numFmtId="0" fontId="41" fillId="0" borderId="11" xfId="0" applyFont="1" applyFill="1" applyBorder="1" applyAlignment="1">
      <alignment horizontal="center" vertical="center" wrapText="1"/>
    </xf>
    <xf numFmtId="0" fontId="30" fillId="0" borderId="11" xfId="0" quotePrefix="1" applyFont="1" applyFill="1" applyBorder="1" applyAlignment="1"/>
    <xf numFmtId="14" fontId="40" fillId="0" borderId="11" xfId="0" quotePrefix="1" applyNumberFormat="1" applyFont="1" applyFill="1" applyBorder="1" applyAlignment="1">
      <alignment horizontal="center"/>
    </xf>
    <xf numFmtId="0" fontId="40" fillId="0" borderId="11" xfId="0" applyFont="1" applyFill="1" applyBorder="1"/>
    <xf numFmtId="0" fontId="24" fillId="28" borderId="19" xfId="0" applyFont="1" applyFill="1" applyBorder="1" applyAlignment="1">
      <alignment horizontal="center" vertical="center"/>
    </xf>
    <xf numFmtId="49" fontId="30" fillId="0" borderId="11" xfId="0" quotePrefix="1" applyNumberFormat="1" applyFont="1" applyFill="1" applyBorder="1" applyAlignment="1">
      <alignment horizontal="center" vertical="center" wrapText="1"/>
    </xf>
    <xf numFmtId="0" fontId="24" fillId="25" borderId="21" xfId="0" applyFont="1" applyFill="1" applyBorder="1" applyAlignment="1">
      <alignment horizontal="center" vertical="center"/>
    </xf>
    <xf numFmtId="0" fontId="24" fillId="25" borderId="15" xfId="0" applyFont="1" applyFill="1" applyBorder="1" applyAlignment="1">
      <alignment horizontal="center" vertical="center"/>
    </xf>
    <xf numFmtId="0" fontId="42" fillId="29" borderId="13" xfId="0" applyFont="1" applyFill="1" applyBorder="1" applyAlignment="1">
      <alignment horizontal="center" vertical="center"/>
    </xf>
    <xf numFmtId="0" fontId="42" fillId="29" borderId="15" xfId="0" applyFont="1" applyFill="1" applyBorder="1" applyAlignment="1">
      <alignment horizontal="center" vertical="center" wrapText="1"/>
    </xf>
    <xf numFmtId="0" fontId="39" fillId="0" borderId="11" xfId="0" applyFont="1" applyFill="1" applyBorder="1" applyAlignment="1"/>
    <xf numFmtId="0" fontId="39" fillId="0" borderId="11" xfId="0" quotePrefix="1" applyFont="1" applyFill="1" applyBorder="1" applyAlignment="1"/>
    <xf numFmtId="49" fontId="30" fillId="25" borderId="11" xfId="0" applyNumberFormat="1" applyFont="1" applyFill="1" applyBorder="1" applyAlignment="1">
      <alignment horizontal="left" vertical="center" wrapText="1"/>
    </xf>
    <xf numFmtId="49" fontId="30" fillId="31" borderId="11" xfId="0" applyNumberFormat="1" applyFont="1" applyFill="1" applyBorder="1" applyAlignment="1">
      <alignment horizontal="left" vertical="center" wrapText="1"/>
    </xf>
    <xf numFmtId="0" fontId="29" fillId="0" borderId="0" xfId="0" applyNumberFormat="1" applyFont="1" applyFill="1" applyBorder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left" vertical="center" wrapText="1"/>
    </xf>
    <xf numFmtId="49" fontId="29" fillId="0" borderId="0" xfId="0" applyNumberFormat="1" applyFont="1" applyFill="1" applyBorder="1" applyAlignment="1">
      <alignment horizontal="center" vertical="center" wrapText="1"/>
    </xf>
    <xf numFmtId="164" fontId="33" fillId="0" borderId="0" xfId="0" applyNumberFormat="1" applyFont="1" applyFill="1" applyBorder="1" applyAlignment="1">
      <alignment horizontal="center" vertical="center" wrapText="1"/>
    </xf>
    <xf numFmtId="164" fontId="29" fillId="0" borderId="0" xfId="0" applyNumberFormat="1" applyFont="1" applyFill="1" applyBorder="1" applyAlignment="1">
      <alignment horizontal="center" vertical="center" wrapText="1"/>
    </xf>
    <xf numFmtId="164" fontId="34" fillId="0" borderId="0" xfId="0" applyNumberFormat="1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center" vertical="center" wrapText="1"/>
    </xf>
    <xf numFmtId="49" fontId="30" fillId="0" borderId="0" xfId="0" applyNumberFormat="1" applyFont="1" applyFill="1" applyBorder="1" applyAlignment="1">
      <alignment horizontal="left" vertical="center" wrapText="1"/>
    </xf>
    <xf numFmtId="49" fontId="30" fillId="0" borderId="0" xfId="0" applyNumberFormat="1" applyFont="1" applyFill="1" applyBorder="1" applyAlignment="1">
      <alignment horizontal="center" vertical="center" wrapText="1"/>
    </xf>
    <xf numFmtId="0" fontId="39" fillId="0" borderId="0" xfId="0" applyFont="1" applyBorder="1" applyAlignment="1">
      <alignment horizontal="center" vertical="center" wrapText="1"/>
    </xf>
    <xf numFmtId="164" fontId="43" fillId="0" borderId="0" xfId="0" applyNumberFormat="1" applyFont="1" applyFill="1" applyBorder="1" applyAlignment="1">
      <alignment horizontal="center" vertical="center" wrapText="1"/>
    </xf>
    <xf numFmtId="164" fontId="30" fillId="0" borderId="0" xfId="0" applyNumberFormat="1" applyFont="1" applyFill="1" applyBorder="1" applyAlignment="1">
      <alignment horizontal="center" vertical="center" wrapText="1"/>
    </xf>
    <xf numFmtId="164" fontId="44" fillId="0" borderId="0" xfId="0" applyNumberFormat="1" applyFont="1" applyFill="1" applyBorder="1" applyAlignment="1">
      <alignment horizontal="center" vertical="center" wrapText="1"/>
    </xf>
    <xf numFmtId="0" fontId="24" fillId="25" borderId="20" xfId="0" applyFont="1" applyFill="1" applyBorder="1" applyAlignment="1">
      <alignment horizontal="center" vertical="center"/>
    </xf>
    <xf numFmtId="0" fontId="24" fillId="25" borderId="15" xfId="0" applyFont="1" applyFill="1" applyBorder="1" applyAlignment="1">
      <alignment horizontal="center" vertical="center"/>
    </xf>
    <xf numFmtId="49" fontId="46" fillId="0" borderId="0" xfId="0" applyNumberFormat="1" applyFont="1" applyFill="1" applyBorder="1" applyAlignment="1">
      <alignment horizontal="center" vertical="center"/>
    </xf>
    <xf numFmtId="0" fontId="24" fillId="27" borderId="19" xfId="0" applyFont="1" applyFill="1" applyBorder="1" applyAlignment="1">
      <alignment horizontal="center" vertical="center"/>
    </xf>
    <xf numFmtId="0" fontId="24" fillId="25" borderId="19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4" fillId="26" borderId="19" xfId="0" applyFont="1" applyFill="1" applyBorder="1" applyAlignment="1">
      <alignment horizontal="center" vertical="center"/>
    </xf>
    <xf numFmtId="0" fontId="22" fillId="30" borderId="16" xfId="0" applyFont="1" applyFill="1" applyBorder="1" applyAlignment="1">
      <alignment horizontal="center" vertical="center"/>
    </xf>
    <xf numFmtId="0" fontId="24" fillId="30" borderId="17" xfId="0" applyFont="1" applyFill="1" applyBorder="1" applyAlignment="1">
      <alignment horizontal="center" vertical="center"/>
    </xf>
    <xf numFmtId="0" fontId="22" fillId="29" borderId="18" xfId="0" applyFont="1" applyFill="1" applyBorder="1" applyAlignment="1">
      <alignment horizontal="center" vertical="center"/>
    </xf>
    <xf numFmtId="0" fontId="24" fillId="29" borderId="2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 wrapText="1"/>
    </xf>
    <xf numFmtId="0" fontId="31" fillId="0" borderId="10" xfId="0" applyFont="1" applyFill="1" applyBorder="1" applyAlignment="1">
      <alignment horizontal="center" vertical="center" wrapText="1"/>
    </xf>
    <xf numFmtId="0" fontId="35" fillId="0" borderId="11" xfId="0" applyFont="1" applyFill="1" applyBorder="1" applyAlignment="1">
      <alignment horizontal="center" vertical="center" wrapText="1"/>
    </xf>
    <xf numFmtId="0" fontId="36" fillId="0" borderId="11" xfId="0" applyFont="1" applyFill="1" applyBorder="1" applyAlignment="1">
      <alignment horizontal="center"/>
    </xf>
    <xf numFmtId="0" fontId="36" fillId="0" borderId="22" xfId="0" applyFont="1" applyFill="1" applyBorder="1" applyAlignment="1">
      <alignment horizontal="center"/>
    </xf>
    <xf numFmtId="0" fontId="36" fillId="0" borderId="23" xfId="0" applyFont="1" applyFill="1" applyBorder="1" applyAlignment="1">
      <alignment horizontal="center"/>
    </xf>
    <xf numFmtId="0" fontId="36" fillId="0" borderId="24" xfId="0" applyFont="1" applyFill="1" applyBorder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8" builtinId="42" customBuiltin="1"/>
    <cellStyle name="20% - Accent5" xfId="4" builtinId="46" customBuiltin="1"/>
    <cellStyle name="20% - Accent6" xfId="5" builtinId="50" customBuiltin="1"/>
    <cellStyle name="40% - Accent1" xfId="9" builtinId="31" customBuiltin="1"/>
    <cellStyle name="40% - Accent2" xfId="6" builtinId="35" customBuiltin="1"/>
    <cellStyle name="40% - Accent3" xfId="7" builtinId="39" customBuiltin="1"/>
    <cellStyle name="40% - Accent4" xfId="8" builtinId="43" customBuiltin="1"/>
    <cellStyle name="40% - Accent5" xfId="9" builtinId="47" customBuiltin="1"/>
    <cellStyle name="40% - Accent6" xfId="10" builtinId="51" customBuiltin="1"/>
    <cellStyle name="60% - Accent1" xfId="11" builtinId="32" customBuiltin="1"/>
    <cellStyle name="60% - Accent2" xfId="12" builtinId="36" customBuiltin="1"/>
    <cellStyle name="60% - Accent3" xfId="13" builtinId="40" customBuiltin="1"/>
    <cellStyle name="60% - Accent4" xfId="18" builtinId="44" customBuiltin="1"/>
    <cellStyle name="60% - Accent5" xfId="19" builtinId="48" customBuiltin="1"/>
    <cellStyle name="60% - Accent6" xfId="14" builtinId="52" customBuiltin="1"/>
    <cellStyle name="Accent1" xfId="15" builtinId="29" customBuiltin="1"/>
    <cellStyle name="Accent2" xfId="16" builtinId="33" customBuiltin="1"/>
    <cellStyle name="Accent3" xfId="17" builtinId="37" customBuiltin="1"/>
    <cellStyle name="Accent4" xfId="18" builtinId="41" customBuiltin="1"/>
    <cellStyle name="Accent5" xfId="19" builtinId="45" customBuiltin="1"/>
    <cellStyle name="Accent6" xfId="20" builtinId="49" customBuiltin="1"/>
    <cellStyle name="Bad" xfId="21" builtinId="27" customBuiltin="1"/>
    <cellStyle name="Calculation" xfId="22" builtinId="22" customBuiltin="1"/>
    <cellStyle name="Check Cell" xfId="23" builtinId="23" customBuiltin="1"/>
    <cellStyle name="Explanatory Text" xfId="24" builtinId="53" customBuiltin="1"/>
    <cellStyle name="Good" xfId="25" builtinId="26" customBuiltin="1"/>
    <cellStyle name="Heading 1" xfId="26" builtinId="16" customBuiltin="1"/>
    <cellStyle name="Heading 2" xfId="27" builtinId="17" customBuiltin="1"/>
    <cellStyle name="Heading 3" xfId="28" builtinId="18" customBuiltin="1"/>
    <cellStyle name="Heading 4" xfId="29" builtinId="19" customBuiltin="1"/>
    <cellStyle name="Input" xfId="30" builtinId="20" customBuiltin="1"/>
    <cellStyle name="Linked Cell" xfId="31" builtinId="24" customBuiltin="1"/>
    <cellStyle name="Neutral" xfId="32" builtinId="28" customBuiltin="1"/>
    <cellStyle name="Normal" xfId="0" builtinId="0"/>
    <cellStyle name="Note" xfId="33" builtinId="10" customBuiltin="1"/>
    <cellStyle name="Output" xfId="34" builtinId="21" customBuiltin="1"/>
    <cellStyle name="Title" xfId="35" builtinId="15" customBuiltin="1"/>
    <cellStyle name="Total" xfId="36" builtinId="25" customBuiltin="1"/>
    <cellStyle name="Warning Text" xfId="37" builtinId="11" customBuiltin="1"/>
  </cellStyles>
  <dxfs count="1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V391"/>
  <sheetViews>
    <sheetView tabSelected="1" zoomScale="85" zoomScaleNormal="85" zoomScalePageLayoutView="140" workbookViewId="0">
      <pane ySplit="4" topLeftCell="A327" activePane="bottomLeft" state="frozenSplit"/>
      <selection activeCell="M12" sqref="M12"/>
      <selection pane="bottomLeft" activeCell="O1" sqref="O1"/>
    </sheetView>
  </sheetViews>
  <sheetFormatPr defaultColWidth="8.85546875" defaultRowHeight="21" customHeight="1" x14ac:dyDescent="0.25"/>
  <cols>
    <col min="1" max="1" width="4.42578125" style="7" customWidth="1"/>
    <col min="2" max="2" width="7.28515625" style="85" customWidth="1"/>
    <col min="3" max="3" width="25.140625" style="7" customWidth="1"/>
    <col min="4" max="4" width="12.42578125" style="8" customWidth="1"/>
    <col min="5" max="5" width="6.7109375" style="8" customWidth="1"/>
    <col min="6" max="6" width="8.42578125" style="7" customWidth="1"/>
    <col min="7" max="7" width="5" style="7" customWidth="1"/>
    <col min="8" max="9" width="6.42578125" style="7" customWidth="1"/>
    <col min="10" max="10" width="8.42578125" style="7" customWidth="1"/>
    <col min="11" max="11" width="10.5703125" style="9" bestFit="1" customWidth="1"/>
    <col min="12" max="12" width="7.140625" style="7" customWidth="1"/>
    <col min="13" max="13" width="7.5703125" style="7" customWidth="1"/>
    <col min="14" max="14" width="7.5703125" style="13" customWidth="1"/>
    <col min="15" max="15" width="10" style="7" customWidth="1"/>
    <col min="16" max="16" width="7" style="7" customWidth="1"/>
    <col min="17" max="17" width="9.140625" style="7" customWidth="1"/>
    <col min="18" max="20" width="9.7109375" style="7" bestFit="1" customWidth="1"/>
    <col min="21" max="16384" width="8.85546875" style="7"/>
  </cols>
  <sheetData>
    <row r="1" spans="1:22" s="9" customFormat="1" ht="21" customHeight="1" x14ac:dyDescent="0.25">
      <c r="A1" s="9" t="s">
        <v>55</v>
      </c>
      <c r="B1" s="82"/>
      <c r="D1" s="10"/>
      <c r="E1" s="10"/>
      <c r="N1" s="11"/>
      <c r="O1" s="38" t="s">
        <v>728</v>
      </c>
    </row>
    <row r="2" spans="1:22" ht="21" customHeight="1" x14ac:dyDescent="0.25">
      <c r="A2" s="124" t="s">
        <v>135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</row>
    <row r="3" spans="1:22" ht="21" customHeight="1" x14ac:dyDescent="0.25">
      <c r="A3" s="1"/>
      <c r="B3" s="1"/>
      <c r="C3" s="1"/>
      <c r="D3" s="1"/>
      <c r="E3" s="1"/>
      <c r="F3" s="1"/>
      <c r="G3" s="1"/>
      <c r="H3" s="16"/>
      <c r="I3" s="1"/>
      <c r="J3" s="1"/>
      <c r="K3" s="1"/>
      <c r="L3" s="1"/>
      <c r="M3" s="1"/>
      <c r="N3" s="12"/>
    </row>
    <row r="4" spans="1:22" ht="21" customHeight="1" x14ac:dyDescent="0.25">
      <c r="A4" s="68" t="s">
        <v>0</v>
      </c>
      <c r="B4" s="68" t="s">
        <v>54</v>
      </c>
      <c r="C4" s="68" t="s">
        <v>119</v>
      </c>
      <c r="D4" s="68" t="s">
        <v>1</v>
      </c>
      <c r="E4" s="68" t="s">
        <v>2</v>
      </c>
      <c r="F4" s="68" t="s">
        <v>83</v>
      </c>
      <c r="G4" s="68" t="s">
        <v>94</v>
      </c>
      <c r="H4" s="68" t="s">
        <v>78</v>
      </c>
      <c r="I4" s="68" t="s">
        <v>57</v>
      </c>
      <c r="J4" s="68" t="s">
        <v>3</v>
      </c>
      <c r="K4" s="68" t="s">
        <v>4</v>
      </c>
      <c r="L4" s="68" t="s">
        <v>5</v>
      </c>
      <c r="M4" s="68" t="s">
        <v>6</v>
      </c>
      <c r="N4" s="68" t="s">
        <v>7</v>
      </c>
      <c r="O4" s="68" t="s">
        <v>117</v>
      </c>
    </row>
    <row r="5" spans="1:22" ht="21" customHeight="1" x14ac:dyDescent="0.25">
      <c r="A5" s="69">
        <v>1</v>
      </c>
      <c r="B5" s="73" t="s">
        <v>84</v>
      </c>
      <c r="C5" s="46" t="s">
        <v>156</v>
      </c>
      <c r="D5" s="45" t="s">
        <v>157</v>
      </c>
      <c r="E5" s="61" t="s">
        <v>8</v>
      </c>
      <c r="F5" s="45" t="s">
        <v>126</v>
      </c>
      <c r="G5" s="90">
        <v>4.0999999999999996</v>
      </c>
      <c r="H5" s="90">
        <v>6.4</v>
      </c>
      <c r="I5" s="90">
        <v>6.5</v>
      </c>
      <c r="J5" s="70">
        <v>6.3</v>
      </c>
      <c r="K5" s="71" t="s">
        <v>100</v>
      </c>
      <c r="L5" s="71" t="s">
        <v>9</v>
      </c>
      <c r="M5" s="71"/>
      <c r="N5" s="72" t="s">
        <v>107</v>
      </c>
      <c r="O5" s="72"/>
      <c r="R5" s="30"/>
      <c r="S5" s="30"/>
      <c r="T5" s="30"/>
      <c r="U5" s="39"/>
      <c r="V5" s="30"/>
    </row>
    <row r="6" spans="1:22" ht="21" customHeight="1" x14ac:dyDescent="0.25">
      <c r="A6" s="69">
        <v>2</v>
      </c>
      <c r="B6" s="73" t="s">
        <v>84</v>
      </c>
      <c r="C6" s="46" t="s">
        <v>174</v>
      </c>
      <c r="D6" s="45" t="s">
        <v>149</v>
      </c>
      <c r="E6" s="61" t="s">
        <v>12</v>
      </c>
      <c r="F6" s="45" t="s">
        <v>126</v>
      </c>
      <c r="G6" s="90">
        <v>6.8</v>
      </c>
      <c r="H6" s="90">
        <v>6.5</v>
      </c>
      <c r="I6" s="90">
        <v>6.3</v>
      </c>
      <c r="J6" s="70">
        <v>7.1</v>
      </c>
      <c r="K6" s="71" t="s">
        <v>9</v>
      </c>
      <c r="L6" s="71" t="s">
        <v>10</v>
      </c>
      <c r="M6" s="71" t="s">
        <v>108</v>
      </c>
      <c r="N6" s="72" t="s">
        <v>107</v>
      </c>
      <c r="O6" s="72"/>
      <c r="R6" s="30"/>
      <c r="S6" s="30"/>
      <c r="T6" s="30"/>
      <c r="U6" s="39"/>
      <c r="V6" s="30"/>
    </row>
    <row r="7" spans="1:22" ht="21" customHeight="1" x14ac:dyDescent="0.25">
      <c r="A7" s="69">
        <v>3</v>
      </c>
      <c r="B7" s="73" t="s">
        <v>84</v>
      </c>
      <c r="C7" s="46" t="s">
        <v>179</v>
      </c>
      <c r="D7" s="45" t="s">
        <v>180</v>
      </c>
      <c r="E7" s="61" t="s">
        <v>8</v>
      </c>
      <c r="F7" s="45" t="s">
        <v>126</v>
      </c>
      <c r="G7" s="90">
        <v>5.6</v>
      </c>
      <c r="H7" s="90">
        <v>5.7</v>
      </c>
      <c r="I7" s="90">
        <v>5.6</v>
      </c>
      <c r="J7" s="70">
        <v>6.1</v>
      </c>
      <c r="K7" s="71" t="s">
        <v>100</v>
      </c>
      <c r="L7" s="71" t="s">
        <v>9</v>
      </c>
      <c r="M7" s="71"/>
      <c r="N7" s="72" t="s">
        <v>107</v>
      </c>
      <c r="O7" s="72"/>
      <c r="R7" s="30"/>
      <c r="S7" s="30"/>
      <c r="T7" s="30"/>
      <c r="U7" s="39"/>
      <c r="V7" s="30"/>
    </row>
    <row r="8" spans="1:22" ht="21" customHeight="1" x14ac:dyDescent="0.25">
      <c r="A8" s="69">
        <v>4</v>
      </c>
      <c r="B8" s="73" t="s">
        <v>84</v>
      </c>
      <c r="C8" s="46" t="s">
        <v>190</v>
      </c>
      <c r="D8" s="45" t="s">
        <v>191</v>
      </c>
      <c r="E8" s="61" t="s">
        <v>12</v>
      </c>
      <c r="F8" s="45" t="s">
        <v>126</v>
      </c>
      <c r="G8" s="90">
        <v>4.7</v>
      </c>
      <c r="H8" s="90">
        <v>6.1</v>
      </c>
      <c r="I8" s="90">
        <v>5</v>
      </c>
      <c r="J8" s="70">
        <v>5.8</v>
      </c>
      <c r="K8" s="71" t="s">
        <v>100</v>
      </c>
      <c r="L8" s="71" t="s">
        <v>13</v>
      </c>
      <c r="M8" s="71"/>
      <c r="N8" s="72" t="s">
        <v>107</v>
      </c>
      <c r="O8" s="72"/>
      <c r="R8" s="30"/>
      <c r="S8" s="30"/>
      <c r="T8" s="30"/>
      <c r="U8" s="39"/>
      <c r="V8" s="30"/>
    </row>
    <row r="9" spans="1:22" ht="21" customHeight="1" x14ac:dyDescent="0.25">
      <c r="A9" s="69">
        <v>5</v>
      </c>
      <c r="B9" s="73" t="s">
        <v>84</v>
      </c>
      <c r="C9" s="46" t="s">
        <v>202</v>
      </c>
      <c r="D9" s="45" t="s">
        <v>203</v>
      </c>
      <c r="E9" s="61" t="s">
        <v>8</v>
      </c>
      <c r="F9" s="45" t="s">
        <v>126</v>
      </c>
      <c r="G9" s="90">
        <v>5.6</v>
      </c>
      <c r="H9" s="90">
        <v>4.9000000000000004</v>
      </c>
      <c r="I9" s="90">
        <v>5.5</v>
      </c>
      <c r="J9" s="70">
        <v>6.1</v>
      </c>
      <c r="K9" s="71" t="s">
        <v>100</v>
      </c>
      <c r="L9" s="71" t="s">
        <v>10</v>
      </c>
      <c r="M9" s="71"/>
      <c r="N9" s="72" t="s">
        <v>107</v>
      </c>
      <c r="O9" s="72"/>
      <c r="R9" s="30"/>
      <c r="S9" s="30"/>
      <c r="T9" s="30"/>
      <c r="U9" s="39"/>
      <c r="V9" s="30"/>
    </row>
    <row r="10" spans="1:22" ht="21" customHeight="1" x14ac:dyDescent="0.25">
      <c r="A10" s="69">
        <v>6</v>
      </c>
      <c r="B10" s="73" t="s">
        <v>84</v>
      </c>
      <c r="C10" s="46" t="s">
        <v>146</v>
      </c>
      <c r="D10" s="45" t="s">
        <v>147</v>
      </c>
      <c r="E10" s="61" t="s">
        <v>12</v>
      </c>
      <c r="F10" s="45" t="s">
        <v>129</v>
      </c>
      <c r="G10" s="90">
        <v>6.4</v>
      </c>
      <c r="H10" s="90">
        <v>6.4</v>
      </c>
      <c r="I10" s="90">
        <v>5.7</v>
      </c>
      <c r="J10" s="70">
        <v>6.6</v>
      </c>
      <c r="K10" s="71" t="s">
        <v>100</v>
      </c>
      <c r="L10" s="71" t="s">
        <v>10</v>
      </c>
      <c r="M10" s="71"/>
      <c r="N10" s="72" t="s">
        <v>107</v>
      </c>
      <c r="O10" s="72"/>
      <c r="R10" s="30"/>
      <c r="S10" s="30"/>
      <c r="T10" s="30"/>
      <c r="U10" s="39"/>
    </row>
    <row r="11" spans="1:22" ht="21" customHeight="1" x14ac:dyDescent="0.25">
      <c r="A11" s="69">
        <v>7</v>
      </c>
      <c r="B11" s="73" t="s">
        <v>84</v>
      </c>
      <c r="C11" s="46" t="s">
        <v>148</v>
      </c>
      <c r="D11" s="45" t="s">
        <v>149</v>
      </c>
      <c r="E11" s="61" t="s">
        <v>8</v>
      </c>
      <c r="F11" s="45" t="s">
        <v>129</v>
      </c>
      <c r="G11" s="90">
        <v>5.6</v>
      </c>
      <c r="H11" s="90">
        <v>6.2</v>
      </c>
      <c r="I11" s="90">
        <v>4.5</v>
      </c>
      <c r="J11" s="70">
        <v>6</v>
      </c>
      <c r="K11" s="71" t="s">
        <v>100</v>
      </c>
      <c r="L11" s="71" t="s">
        <v>9</v>
      </c>
      <c r="M11" s="71"/>
      <c r="N11" s="72" t="s">
        <v>107</v>
      </c>
      <c r="O11" s="72"/>
      <c r="R11" s="30"/>
      <c r="S11" s="30"/>
      <c r="T11" s="30"/>
      <c r="U11" s="39"/>
      <c r="V11" s="30"/>
    </row>
    <row r="12" spans="1:22" ht="21" customHeight="1" x14ac:dyDescent="0.25">
      <c r="A12" s="69">
        <v>8</v>
      </c>
      <c r="B12" s="73" t="s">
        <v>84</v>
      </c>
      <c r="C12" s="46" t="s">
        <v>181</v>
      </c>
      <c r="D12" s="45" t="s">
        <v>182</v>
      </c>
      <c r="E12" s="61" t="s">
        <v>12</v>
      </c>
      <c r="F12" s="45" t="s">
        <v>129</v>
      </c>
      <c r="G12" s="90">
        <v>6.5</v>
      </c>
      <c r="H12" s="90">
        <v>6.6</v>
      </c>
      <c r="I12" s="90">
        <v>6.1</v>
      </c>
      <c r="J12" s="70">
        <v>6.6</v>
      </c>
      <c r="K12" s="71" t="s">
        <v>9</v>
      </c>
      <c r="L12" s="71" t="s">
        <v>9</v>
      </c>
      <c r="M12" s="71" t="s">
        <v>108</v>
      </c>
      <c r="N12" s="72" t="s">
        <v>107</v>
      </c>
      <c r="O12" s="72"/>
      <c r="R12" s="30"/>
      <c r="S12" s="30"/>
      <c r="T12" s="30"/>
      <c r="U12" s="39"/>
      <c r="V12" s="30"/>
    </row>
    <row r="13" spans="1:22" ht="21" customHeight="1" x14ac:dyDescent="0.25">
      <c r="A13" s="69">
        <v>9</v>
      </c>
      <c r="B13" s="73" t="s">
        <v>84</v>
      </c>
      <c r="C13" s="46" t="s">
        <v>200</v>
      </c>
      <c r="D13" s="45" t="s">
        <v>201</v>
      </c>
      <c r="E13" s="61" t="s">
        <v>12</v>
      </c>
      <c r="F13" s="45" t="s">
        <v>129</v>
      </c>
      <c r="G13" s="90">
        <v>7.6</v>
      </c>
      <c r="H13" s="90">
        <v>7.2</v>
      </c>
      <c r="I13" s="90">
        <v>7.8</v>
      </c>
      <c r="J13" s="70">
        <v>7.5</v>
      </c>
      <c r="K13" s="71" t="s">
        <v>9</v>
      </c>
      <c r="L13" s="71" t="s">
        <v>56</v>
      </c>
      <c r="M13" s="71"/>
      <c r="N13" s="72" t="s">
        <v>716</v>
      </c>
      <c r="O13" s="72"/>
      <c r="R13" s="30"/>
      <c r="S13" s="30"/>
      <c r="T13" s="30"/>
      <c r="U13" s="39"/>
      <c r="V13" s="30"/>
    </row>
    <row r="14" spans="1:22" ht="21" customHeight="1" x14ac:dyDescent="0.25">
      <c r="A14" s="69">
        <v>10</v>
      </c>
      <c r="B14" s="73" t="s">
        <v>84</v>
      </c>
      <c r="C14" s="46" t="s">
        <v>139</v>
      </c>
      <c r="D14" s="45" t="s">
        <v>140</v>
      </c>
      <c r="E14" s="61" t="s">
        <v>12</v>
      </c>
      <c r="F14" s="45" t="s">
        <v>134</v>
      </c>
      <c r="G14" s="90">
        <v>7.1</v>
      </c>
      <c r="H14" s="90">
        <v>6.8</v>
      </c>
      <c r="I14" s="90">
        <v>6.4</v>
      </c>
      <c r="J14" s="70">
        <v>7.1</v>
      </c>
      <c r="K14" s="71" t="s">
        <v>9</v>
      </c>
      <c r="L14" s="71" t="s">
        <v>10</v>
      </c>
      <c r="M14" s="71" t="s">
        <v>108</v>
      </c>
      <c r="N14" s="72" t="s">
        <v>107</v>
      </c>
      <c r="O14" s="72"/>
      <c r="R14" s="30"/>
      <c r="S14" s="30"/>
      <c r="T14" s="30"/>
      <c r="U14" s="39"/>
      <c r="V14" s="30"/>
    </row>
    <row r="15" spans="1:22" ht="21" customHeight="1" x14ac:dyDescent="0.25">
      <c r="A15" s="69">
        <v>11</v>
      </c>
      <c r="B15" s="73" t="s">
        <v>84</v>
      </c>
      <c r="C15" s="46" t="s">
        <v>154</v>
      </c>
      <c r="D15" s="45" t="s">
        <v>155</v>
      </c>
      <c r="E15" s="61" t="s">
        <v>12</v>
      </c>
      <c r="F15" s="45" t="s">
        <v>134</v>
      </c>
      <c r="G15" s="90">
        <v>5.5</v>
      </c>
      <c r="H15" s="90">
        <v>4.5</v>
      </c>
      <c r="I15" s="90">
        <v>5</v>
      </c>
      <c r="J15" s="70">
        <v>5.8</v>
      </c>
      <c r="K15" s="71" t="s">
        <v>100</v>
      </c>
      <c r="L15" s="71" t="s">
        <v>10</v>
      </c>
      <c r="M15" s="71"/>
      <c r="N15" s="72" t="s">
        <v>107</v>
      </c>
      <c r="O15" s="72"/>
      <c r="R15" s="30"/>
      <c r="S15" s="30"/>
      <c r="T15" s="30"/>
      <c r="U15" s="39"/>
      <c r="V15" s="30"/>
    </row>
    <row r="16" spans="1:22" ht="21" customHeight="1" x14ac:dyDescent="0.25">
      <c r="A16" s="69">
        <v>12</v>
      </c>
      <c r="B16" s="73" t="s">
        <v>84</v>
      </c>
      <c r="C16" s="46" t="s">
        <v>197</v>
      </c>
      <c r="D16" s="45" t="s">
        <v>22</v>
      </c>
      <c r="E16" s="61" t="s">
        <v>12</v>
      </c>
      <c r="F16" s="45" t="s">
        <v>134</v>
      </c>
      <c r="G16" s="90">
        <v>4.4000000000000004</v>
      </c>
      <c r="H16" s="90">
        <v>5.8</v>
      </c>
      <c r="I16" s="90">
        <v>5.5</v>
      </c>
      <c r="J16" s="70">
        <v>5.6</v>
      </c>
      <c r="K16" s="71" t="s">
        <v>100</v>
      </c>
      <c r="L16" s="71" t="s">
        <v>9</v>
      </c>
      <c r="M16" s="71"/>
      <c r="N16" s="72" t="s">
        <v>107</v>
      </c>
      <c r="O16" s="72"/>
      <c r="R16" s="30"/>
      <c r="S16" s="30"/>
      <c r="T16" s="30"/>
      <c r="U16" s="39"/>
      <c r="V16" s="30"/>
    </row>
    <row r="17" spans="1:22" ht="21" customHeight="1" x14ac:dyDescent="0.25">
      <c r="A17" s="69">
        <v>13</v>
      </c>
      <c r="B17" s="73" t="s">
        <v>84</v>
      </c>
      <c r="C17" s="46" t="s">
        <v>141</v>
      </c>
      <c r="D17" s="45" t="s">
        <v>30</v>
      </c>
      <c r="E17" s="61" t="s">
        <v>8</v>
      </c>
      <c r="F17" s="45" t="s">
        <v>131</v>
      </c>
      <c r="G17" s="90">
        <v>6.8</v>
      </c>
      <c r="H17" s="90">
        <v>6.4</v>
      </c>
      <c r="I17" s="90">
        <v>7.6</v>
      </c>
      <c r="J17" s="70">
        <v>7.3</v>
      </c>
      <c r="K17" s="71" t="s">
        <v>9</v>
      </c>
      <c r="L17" s="71" t="s">
        <v>10</v>
      </c>
      <c r="M17" s="71" t="s">
        <v>108</v>
      </c>
      <c r="N17" s="72" t="s">
        <v>107</v>
      </c>
      <c r="O17" s="72"/>
      <c r="R17" s="30"/>
      <c r="S17" s="30"/>
      <c r="T17" s="30"/>
      <c r="U17" s="39"/>
      <c r="V17" s="30"/>
    </row>
    <row r="18" spans="1:22" ht="21" customHeight="1" x14ac:dyDescent="0.25">
      <c r="A18" s="69">
        <v>14</v>
      </c>
      <c r="B18" s="73" t="s">
        <v>84</v>
      </c>
      <c r="C18" s="46" t="s">
        <v>165</v>
      </c>
      <c r="D18" s="45" t="s">
        <v>23</v>
      </c>
      <c r="E18" s="61" t="s">
        <v>12</v>
      </c>
      <c r="F18" s="45" t="s">
        <v>131</v>
      </c>
      <c r="G18" s="90">
        <v>7</v>
      </c>
      <c r="H18" s="90">
        <v>6.2</v>
      </c>
      <c r="I18" s="90">
        <v>6.3</v>
      </c>
      <c r="J18" s="70">
        <v>6.4</v>
      </c>
      <c r="K18" s="71" t="s">
        <v>100</v>
      </c>
      <c r="L18" s="71" t="s">
        <v>13</v>
      </c>
      <c r="M18" s="71"/>
      <c r="N18" s="72" t="s">
        <v>107</v>
      </c>
      <c r="O18" s="72"/>
      <c r="R18" s="30"/>
      <c r="S18" s="30"/>
      <c r="T18" s="30"/>
      <c r="U18" s="39"/>
      <c r="V18" s="30"/>
    </row>
    <row r="19" spans="1:22" ht="21" customHeight="1" x14ac:dyDescent="0.25">
      <c r="A19" s="69">
        <v>15</v>
      </c>
      <c r="B19" s="73" t="s">
        <v>84</v>
      </c>
      <c r="C19" s="46" t="s">
        <v>166</v>
      </c>
      <c r="D19" s="45" t="s">
        <v>167</v>
      </c>
      <c r="E19" s="61" t="s">
        <v>12</v>
      </c>
      <c r="F19" s="45" t="s">
        <v>131</v>
      </c>
      <c r="G19" s="90">
        <v>6.8</v>
      </c>
      <c r="H19" s="90">
        <v>7</v>
      </c>
      <c r="I19" s="90">
        <v>5.9</v>
      </c>
      <c r="J19" s="70">
        <v>6.7</v>
      </c>
      <c r="K19" s="71" t="s">
        <v>9</v>
      </c>
      <c r="L19" s="71" t="s">
        <v>9</v>
      </c>
      <c r="M19" s="71" t="s">
        <v>108</v>
      </c>
      <c r="N19" s="72" t="s">
        <v>107</v>
      </c>
      <c r="O19" s="72"/>
      <c r="P19" s="88"/>
      <c r="R19" s="30"/>
      <c r="S19" s="30"/>
      <c r="T19" s="30"/>
      <c r="U19" s="39"/>
      <c r="V19" s="30"/>
    </row>
    <row r="20" spans="1:22" ht="21" customHeight="1" x14ac:dyDescent="0.25">
      <c r="A20" s="69">
        <v>16</v>
      </c>
      <c r="B20" s="73" t="s">
        <v>84</v>
      </c>
      <c r="C20" s="46" t="s">
        <v>168</v>
      </c>
      <c r="D20" s="45" t="s">
        <v>169</v>
      </c>
      <c r="E20" s="61" t="s">
        <v>8</v>
      </c>
      <c r="F20" s="45" t="s">
        <v>131</v>
      </c>
      <c r="G20" s="90">
        <v>9.4</v>
      </c>
      <c r="H20" s="90">
        <v>7.5</v>
      </c>
      <c r="I20" s="90">
        <v>8.6</v>
      </c>
      <c r="J20" s="70">
        <v>8.8000000000000007</v>
      </c>
      <c r="K20" s="71" t="s">
        <v>20</v>
      </c>
      <c r="L20" s="71" t="s">
        <v>10</v>
      </c>
      <c r="M20" s="71" t="s">
        <v>20</v>
      </c>
      <c r="N20" s="72" t="s">
        <v>107</v>
      </c>
      <c r="O20" s="72"/>
      <c r="R20" s="30"/>
      <c r="S20" s="30"/>
      <c r="T20" s="30"/>
      <c r="U20" s="39"/>
      <c r="V20" s="30"/>
    </row>
    <row r="21" spans="1:22" ht="21" customHeight="1" x14ac:dyDescent="0.25">
      <c r="A21" s="69">
        <v>17</v>
      </c>
      <c r="B21" s="73" t="s">
        <v>84</v>
      </c>
      <c r="C21" s="46" t="s">
        <v>170</v>
      </c>
      <c r="D21" s="45" t="s">
        <v>171</v>
      </c>
      <c r="E21" s="61" t="s">
        <v>8</v>
      </c>
      <c r="F21" s="45" t="s">
        <v>131</v>
      </c>
      <c r="G21" s="90">
        <v>7.2</v>
      </c>
      <c r="H21" s="90">
        <v>6.7</v>
      </c>
      <c r="I21" s="90">
        <v>6.6</v>
      </c>
      <c r="J21" s="70">
        <v>7.4</v>
      </c>
      <c r="K21" s="71" t="s">
        <v>9</v>
      </c>
      <c r="L21" s="71" t="s">
        <v>10</v>
      </c>
      <c r="M21" s="71" t="s">
        <v>108</v>
      </c>
      <c r="N21" s="72" t="s">
        <v>107</v>
      </c>
      <c r="O21" s="72"/>
      <c r="R21" s="30"/>
      <c r="S21" s="30"/>
      <c r="T21" s="30"/>
      <c r="U21" s="39"/>
      <c r="V21" s="30"/>
    </row>
    <row r="22" spans="1:22" ht="21" customHeight="1" x14ac:dyDescent="0.25">
      <c r="A22" s="69">
        <v>18</v>
      </c>
      <c r="B22" s="73" t="s">
        <v>84</v>
      </c>
      <c r="C22" s="46" t="s">
        <v>123</v>
      </c>
      <c r="D22" s="45" t="s">
        <v>189</v>
      </c>
      <c r="E22" s="73" t="s">
        <v>8</v>
      </c>
      <c r="F22" s="45" t="s">
        <v>131</v>
      </c>
      <c r="G22" s="69">
        <v>7.9</v>
      </c>
      <c r="H22" s="69">
        <v>7</v>
      </c>
      <c r="I22" s="69">
        <v>7.5</v>
      </c>
      <c r="J22" s="70">
        <v>7.9</v>
      </c>
      <c r="K22" s="71" t="s">
        <v>9</v>
      </c>
      <c r="L22" s="71" t="s">
        <v>10</v>
      </c>
      <c r="M22" s="74" t="s">
        <v>108</v>
      </c>
      <c r="N22" s="74" t="s">
        <v>107</v>
      </c>
      <c r="O22" s="71"/>
      <c r="R22" s="30"/>
      <c r="S22" s="30"/>
      <c r="T22" s="30"/>
      <c r="U22" s="39"/>
      <c r="V22" s="30"/>
    </row>
    <row r="23" spans="1:22" ht="21" customHeight="1" x14ac:dyDescent="0.25">
      <c r="A23" s="69">
        <v>19</v>
      </c>
      <c r="B23" s="73" t="s">
        <v>84</v>
      </c>
      <c r="C23" s="46" t="s">
        <v>192</v>
      </c>
      <c r="D23" s="45" t="s">
        <v>193</v>
      </c>
      <c r="E23" s="61" t="s">
        <v>8</v>
      </c>
      <c r="F23" s="45" t="s">
        <v>131</v>
      </c>
      <c r="G23" s="90">
        <v>4.3</v>
      </c>
      <c r="H23" s="90">
        <v>6.6</v>
      </c>
      <c r="I23" s="90">
        <v>5.9</v>
      </c>
      <c r="J23" s="70">
        <v>6.2</v>
      </c>
      <c r="K23" s="71" t="s">
        <v>100</v>
      </c>
      <c r="L23" s="71" t="s">
        <v>9</v>
      </c>
      <c r="M23" s="71"/>
      <c r="N23" s="72" t="s">
        <v>107</v>
      </c>
      <c r="O23" s="72"/>
      <c r="R23" s="30"/>
      <c r="S23" s="30"/>
      <c r="T23" s="30"/>
      <c r="U23" s="39"/>
      <c r="V23" s="30"/>
    </row>
    <row r="24" spans="1:22" ht="21" customHeight="1" x14ac:dyDescent="0.25">
      <c r="A24" s="69">
        <v>20</v>
      </c>
      <c r="B24" s="73" t="s">
        <v>84</v>
      </c>
      <c r="C24" s="46" t="s">
        <v>196</v>
      </c>
      <c r="D24" s="45" t="s">
        <v>114</v>
      </c>
      <c r="E24" s="61" t="s">
        <v>8</v>
      </c>
      <c r="F24" s="45" t="s">
        <v>131</v>
      </c>
      <c r="G24" s="90">
        <v>8.3000000000000007</v>
      </c>
      <c r="H24" s="90">
        <v>7.3</v>
      </c>
      <c r="I24" s="90">
        <v>7.1</v>
      </c>
      <c r="J24" s="70">
        <v>8.1</v>
      </c>
      <c r="K24" s="71" t="s">
        <v>20</v>
      </c>
      <c r="L24" s="71" t="s">
        <v>10</v>
      </c>
      <c r="M24" s="71" t="s">
        <v>20</v>
      </c>
      <c r="N24" s="72" t="s">
        <v>107</v>
      </c>
      <c r="O24" s="72"/>
      <c r="R24" s="30"/>
      <c r="S24" s="30"/>
      <c r="T24" s="30"/>
      <c r="U24" s="39"/>
      <c r="V24" s="30"/>
    </row>
    <row r="25" spans="1:22" ht="21" customHeight="1" x14ac:dyDescent="0.25">
      <c r="A25" s="69">
        <v>21</v>
      </c>
      <c r="B25" s="73" t="s">
        <v>84</v>
      </c>
      <c r="C25" s="46" t="s">
        <v>161</v>
      </c>
      <c r="D25" s="45" t="s">
        <v>162</v>
      </c>
      <c r="E25" s="61" t="s">
        <v>12</v>
      </c>
      <c r="F25" s="45" t="s">
        <v>133</v>
      </c>
      <c r="G25" s="90">
        <v>6.7</v>
      </c>
      <c r="H25" s="90">
        <v>7</v>
      </c>
      <c r="I25" s="90">
        <v>5.7</v>
      </c>
      <c r="J25" s="70">
        <v>7.3</v>
      </c>
      <c r="K25" s="71" t="s">
        <v>9</v>
      </c>
      <c r="L25" s="71" t="s">
        <v>10</v>
      </c>
      <c r="M25" s="71" t="s">
        <v>108</v>
      </c>
      <c r="N25" s="72" t="s">
        <v>107</v>
      </c>
      <c r="O25" s="72"/>
      <c r="R25" s="30"/>
      <c r="S25" s="30"/>
      <c r="T25" s="30"/>
      <c r="U25" s="39"/>
      <c r="V25" s="30"/>
    </row>
    <row r="26" spans="1:22" ht="21" customHeight="1" x14ac:dyDescent="0.25">
      <c r="A26" s="69">
        <v>22</v>
      </c>
      <c r="B26" s="73" t="s">
        <v>84</v>
      </c>
      <c r="C26" s="46" t="s">
        <v>198</v>
      </c>
      <c r="D26" s="45" t="s">
        <v>199</v>
      </c>
      <c r="E26" s="61" t="s">
        <v>12</v>
      </c>
      <c r="F26" s="45" t="s">
        <v>133</v>
      </c>
      <c r="G26" s="90">
        <v>3.1</v>
      </c>
      <c r="H26" s="90">
        <v>5.5</v>
      </c>
      <c r="I26" s="90">
        <v>5.8</v>
      </c>
      <c r="J26" s="70">
        <v>5</v>
      </c>
      <c r="K26" s="71" t="s">
        <v>56</v>
      </c>
      <c r="L26" s="71" t="s">
        <v>13</v>
      </c>
      <c r="M26" s="71"/>
      <c r="N26" s="72" t="s">
        <v>717</v>
      </c>
      <c r="O26" s="72"/>
      <c r="R26" s="30"/>
      <c r="S26" s="30"/>
      <c r="T26" s="30"/>
      <c r="U26" s="39"/>
      <c r="V26" s="30"/>
    </row>
    <row r="27" spans="1:22" ht="21" customHeight="1" x14ac:dyDescent="0.25">
      <c r="A27" s="69">
        <v>23</v>
      </c>
      <c r="B27" s="73" t="s">
        <v>84</v>
      </c>
      <c r="C27" s="46" t="s">
        <v>142</v>
      </c>
      <c r="D27" s="45" t="s">
        <v>143</v>
      </c>
      <c r="E27" s="61" t="s">
        <v>12</v>
      </c>
      <c r="F27" s="45" t="s">
        <v>132</v>
      </c>
      <c r="G27" s="90">
        <v>6.8</v>
      </c>
      <c r="H27" s="90">
        <v>6.6</v>
      </c>
      <c r="I27" s="90">
        <v>4.8</v>
      </c>
      <c r="J27" s="70">
        <v>6.7</v>
      </c>
      <c r="K27" s="71" t="s">
        <v>100</v>
      </c>
      <c r="L27" s="71" t="s">
        <v>10</v>
      </c>
      <c r="M27" s="71"/>
      <c r="N27" s="72" t="s">
        <v>107</v>
      </c>
      <c r="O27" s="72"/>
      <c r="R27" s="30"/>
      <c r="S27" s="30"/>
      <c r="T27" s="30"/>
      <c r="U27" s="39"/>
      <c r="V27" s="30"/>
    </row>
    <row r="28" spans="1:22" ht="21" customHeight="1" x14ac:dyDescent="0.25">
      <c r="A28" s="69">
        <v>24</v>
      </c>
      <c r="B28" s="73" t="s">
        <v>84</v>
      </c>
      <c r="C28" s="46" t="s">
        <v>158</v>
      </c>
      <c r="D28" s="45" t="s">
        <v>18</v>
      </c>
      <c r="E28" s="61" t="s">
        <v>12</v>
      </c>
      <c r="F28" s="45" t="s">
        <v>132</v>
      </c>
      <c r="G28" s="90">
        <v>5.5</v>
      </c>
      <c r="H28" s="90">
        <v>6.8</v>
      </c>
      <c r="I28" s="90">
        <v>6.2</v>
      </c>
      <c r="J28" s="70">
        <v>6.3</v>
      </c>
      <c r="K28" s="71" t="s">
        <v>100</v>
      </c>
      <c r="L28" s="71" t="s">
        <v>9</v>
      </c>
      <c r="M28" s="71"/>
      <c r="N28" s="72" t="s">
        <v>107</v>
      </c>
      <c r="O28" s="72"/>
      <c r="R28" s="30"/>
      <c r="S28" s="30"/>
      <c r="T28" s="30"/>
      <c r="U28" s="39"/>
      <c r="V28" s="30"/>
    </row>
    <row r="29" spans="1:22" ht="21" customHeight="1" x14ac:dyDescent="0.25">
      <c r="A29" s="69">
        <v>25</v>
      </c>
      <c r="B29" s="73" t="s">
        <v>84</v>
      </c>
      <c r="C29" s="46" t="s">
        <v>159</v>
      </c>
      <c r="D29" s="45" t="s">
        <v>160</v>
      </c>
      <c r="E29" s="61" t="s">
        <v>8</v>
      </c>
      <c r="F29" s="45" t="s">
        <v>132</v>
      </c>
      <c r="G29" s="90">
        <v>4.3</v>
      </c>
      <c r="H29" s="90">
        <v>5.6</v>
      </c>
      <c r="I29" s="90">
        <v>5.4</v>
      </c>
      <c r="J29" s="70">
        <v>5.6</v>
      </c>
      <c r="K29" s="71" t="s">
        <v>100</v>
      </c>
      <c r="L29" s="71" t="s">
        <v>9</v>
      </c>
      <c r="M29" s="71"/>
      <c r="N29" s="72" t="s">
        <v>107</v>
      </c>
      <c r="O29" s="72"/>
      <c r="R29" s="30"/>
      <c r="S29" s="30"/>
      <c r="T29" s="30"/>
      <c r="U29" s="39"/>
      <c r="V29" s="30"/>
    </row>
    <row r="30" spans="1:22" ht="21" customHeight="1" x14ac:dyDescent="0.25">
      <c r="A30" s="69">
        <v>26</v>
      </c>
      <c r="B30" s="73" t="s">
        <v>84</v>
      </c>
      <c r="C30" s="46" t="s">
        <v>187</v>
      </c>
      <c r="D30" s="45" t="s">
        <v>188</v>
      </c>
      <c r="E30" s="61" t="s">
        <v>8</v>
      </c>
      <c r="F30" s="45" t="s">
        <v>132</v>
      </c>
      <c r="G30" s="90">
        <v>6.6</v>
      </c>
      <c r="H30" s="90">
        <v>5.8</v>
      </c>
      <c r="I30" s="90">
        <v>4.7</v>
      </c>
      <c r="J30" s="70">
        <v>6.3</v>
      </c>
      <c r="K30" s="71" t="s">
        <v>100</v>
      </c>
      <c r="L30" s="71" t="s">
        <v>10</v>
      </c>
      <c r="M30" s="71"/>
      <c r="N30" s="72" t="s">
        <v>107</v>
      </c>
      <c r="O30" s="72"/>
      <c r="R30" s="30"/>
      <c r="S30" s="30"/>
      <c r="T30" s="30"/>
      <c r="U30" s="39"/>
      <c r="V30" s="30"/>
    </row>
    <row r="31" spans="1:22" ht="21" customHeight="1" x14ac:dyDescent="0.25">
      <c r="A31" s="69">
        <v>27</v>
      </c>
      <c r="B31" s="73" t="s">
        <v>84</v>
      </c>
      <c r="C31" s="46" t="s">
        <v>144</v>
      </c>
      <c r="D31" s="45" t="s">
        <v>145</v>
      </c>
      <c r="E31" s="61" t="s">
        <v>8</v>
      </c>
      <c r="F31" s="45" t="s">
        <v>128</v>
      </c>
      <c r="G31" s="90">
        <v>5</v>
      </c>
      <c r="H31" s="90">
        <v>6.3</v>
      </c>
      <c r="I31" s="90">
        <v>5.3</v>
      </c>
      <c r="J31" s="70">
        <v>6.1</v>
      </c>
      <c r="K31" s="71" t="s">
        <v>100</v>
      </c>
      <c r="L31" s="71" t="s">
        <v>10</v>
      </c>
      <c r="M31" s="71"/>
      <c r="N31" s="72" t="s">
        <v>107</v>
      </c>
      <c r="O31" s="72"/>
      <c r="R31" s="30"/>
      <c r="S31" s="30"/>
      <c r="T31" s="30"/>
      <c r="U31" s="39"/>
      <c r="V31" s="30"/>
    </row>
    <row r="32" spans="1:22" ht="21" customHeight="1" x14ac:dyDescent="0.25">
      <c r="A32" s="69">
        <v>28</v>
      </c>
      <c r="B32" s="73" t="s">
        <v>84</v>
      </c>
      <c r="C32" s="46" t="s">
        <v>152</v>
      </c>
      <c r="D32" s="45" t="s">
        <v>153</v>
      </c>
      <c r="E32" s="61" t="s">
        <v>12</v>
      </c>
      <c r="F32" s="45" t="s">
        <v>128</v>
      </c>
      <c r="G32" s="90">
        <v>6.7</v>
      </c>
      <c r="H32" s="90">
        <v>6.2</v>
      </c>
      <c r="I32" s="90">
        <v>5.7</v>
      </c>
      <c r="J32" s="70">
        <v>7</v>
      </c>
      <c r="K32" s="71" t="s">
        <v>9</v>
      </c>
      <c r="L32" s="71" t="s">
        <v>10</v>
      </c>
      <c r="M32" s="71" t="s">
        <v>108</v>
      </c>
      <c r="N32" s="72" t="s">
        <v>107</v>
      </c>
      <c r="O32" s="72"/>
      <c r="R32" s="30"/>
      <c r="S32" s="30"/>
      <c r="T32" s="30"/>
      <c r="U32" s="39"/>
      <c r="V32" s="30"/>
    </row>
    <row r="33" spans="1:22" ht="21" customHeight="1" x14ac:dyDescent="0.25">
      <c r="A33" s="69">
        <v>29</v>
      </c>
      <c r="B33" s="73" t="s">
        <v>84</v>
      </c>
      <c r="C33" s="46" t="s">
        <v>163</v>
      </c>
      <c r="D33" s="45" t="s">
        <v>164</v>
      </c>
      <c r="E33" s="61" t="s">
        <v>12</v>
      </c>
      <c r="F33" s="45" t="s">
        <v>128</v>
      </c>
      <c r="G33" s="90">
        <v>6.6</v>
      </c>
      <c r="H33" s="90">
        <v>6.5</v>
      </c>
      <c r="I33" s="90">
        <v>6.2</v>
      </c>
      <c r="J33" s="70">
        <v>6.6</v>
      </c>
      <c r="K33" s="71" t="s">
        <v>9</v>
      </c>
      <c r="L33" s="71" t="s">
        <v>13</v>
      </c>
      <c r="M33" s="71"/>
      <c r="N33" s="72" t="s">
        <v>107</v>
      </c>
      <c r="O33" s="72"/>
      <c r="R33" s="30"/>
      <c r="S33" s="30"/>
      <c r="T33" s="30"/>
      <c r="U33" s="39"/>
      <c r="V33" s="30"/>
    </row>
    <row r="34" spans="1:22" ht="21" customHeight="1" x14ac:dyDescent="0.25">
      <c r="A34" s="69">
        <v>30</v>
      </c>
      <c r="B34" s="73" t="s">
        <v>84</v>
      </c>
      <c r="C34" s="46" t="s">
        <v>172</v>
      </c>
      <c r="D34" s="45" t="s">
        <v>173</v>
      </c>
      <c r="E34" s="61" t="s">
        <v>12</v>
      </c>
      <c r="F34" s="45" t="s">
        <v>128</v>
      </c>
      <c r="G34" s="90">
        <v>8</v>
      </c>
      <c r="H34" s="90">
        <v>7</v>
      </c>
      <c r="I34" s="90">
        <v>6.7</v>
      </c>
      <c r="J34" s="70">
        <v>7.6</v>
      </c>
      <c r="K34" s="71" t="s">
        <v>9</v>
      </c>
      <c r="L34" s="71" t="s">
        <v>10</v>
      </c>
      <c r="M34" s="71" t="s">
        <v>108</v>
      </c>
      <c r="N34" s="72" t="s">
        <v>107</v>
      </c>
      <c r="O34" s="72"/>
      <c r="R34" s="30"/>
      <c r="S34" s="30"/>
      <c r="T34" s="30"/>
      <c r="U34" s="39"/>
      <c r="V34" s="30"/>
    </row>
    <row r="35" spans="1:22" ht="21" customHeight="1" x14ac:dyDescent="0.25">
      <c r="A35" s="69">
        <v>31</v>
      </c>
      <c r="B35" s="73" t="s">
        <v>84</v>
      </c>
      <c r="C35" s="46" t="s">
        <v>175</v>
      </c>
      <c r="D35" s="45" t="s">
        <v>49</v>
      </c>
      <c r="E35" s="61" t="s">
        <v>12</v>
      </c>
      <c r="F35" s="45" t="s">
        <v>128</v>
      </c>
      <c r="G35" s="90">
        <v>5.9</v>
      </c>
      <c r="H35" s="90">
        <v>4.7</v>
      </c>
      <c r="I35" s="90">
        <v>4.5999999999999996</v>
      </c>
      <c r="J35" s="70">
        <v>5.7</v>
      </c>
      <c r="K35" s="71" t="s">
        <v>100</v>
      </c>
      <c r="L35" s="71" t="s">
        <v>9</v>
      </c>
      <c r="M35" s="71"/>
      <c r="N35" s="72" t="s">
        <v>107</v>
      </c>
      <c r="O35" s="72"/>
      <c r="R35" s="30"/>
      <c r="S35" s="30"/>
      <c r="T35" s="30"/>
      <c r="U35" s="39"/>
      <c r="V35" s="30"/>
    </row>
    <row r="36" spans="1:22" ht="21" customHeight="1" x14ac:dyDescent="0.25">
      <c r="A36" s="69">
        <v>32</v>
      </c>
      <c r="B36" s="73" t="s">
        <v>84</v>
      </c>
      <c r="C36" s="46" t="s">
        <v>176</v>
      </c>
      <c r="D36" s="45" t="s">
        <v>177</v>
      </c>
      <c r="E36" s="73" t="s">
        <v>12</v>
      </c>
      <c r="F36" s="45" t="s">
        <v>128</v>
      </c>
      <c r="G36" s="69">
        <v>3.8</v>
      </c>
      <c r="H36" s="69">
        <v>5.9</v>
      </c>
      <c r="I36" s="69">
        <v>4.5</v>
      </c>
      <c r="J36" s="70">
        <v>5.5</v>
      </c>
      <c r="K36" s="71" t="s">
        <v>100</v>
      </c>
      <c r="L36" s="71" t="s">
        <v>13</v>
      </c>
      <c r="M36" s="74"/>
      <c r="N36" s="74" t="s">
        <v>107</v>
      </c>
      <c r="O36" s="71"/>
      <c r="R36" s="30"/>
      <c r="S36" s="30"/>
      <c r="T36" s="30"/>
      <c r="U36" s="39"/>
      <c r="V36" s="30"/>
    </row>
    <row r="37" spans="1:22" ht="21" customHeight="1" x14ac:dyDescent="0.25">
      <c r="A37" s="69">
        <v>33</v>
      </c>
      <c r="B37" s="73" t="s">
        <v>84</v>
      </c>
      <c r="C37" s="46" t="s">
        <v>183</v>
      </c>
      <c r="D37" s="45" t="s">
        <v>184</v>
      </c>
      <c r="E37" s="61" t="s">
        <v>12</v>
      </c>
      <c r="F37" s="45" t="s">
        <v>128</v>
      </c>
      <c r="G37" s="90">
        <v>7.1</v>
      </c>
      <c r="H37" s="90">
        <v>6.3</v>
      </c>
      <c r="I37" s="90">
        <v>5.8</v>
      </c>
      <c r="J37" s="70">
        <v>6.4</v>
      </c>
      <c r="K37" s="71" t="s">
        <v>100</v>
      </c>
      <c r="L37" s="71" t="s">
        <v>10</v>
      </c>
      <c r="M37" s="71"/>
      <c r="N37" s="72" t="s">
        <v>107</v>
      </c>
      <c r="O37" s="72"/>
      <c r="R37" s="30"/>
      <c r="S37" s="30"/>
      <c r="T37" s="30"/>
      <c r="U37" s="39"/>
      <c r="V37" s="30"/>
    </row>
    <row r="38" spans="1:22" ht="21" customHeight="1" x14ac:dyDescent="0.25">
      <c r="A38" s="69">
        <v>34</v>
      </c>
      <c r="B38" s="73" t="s">
        <v>84</v>
      </c>
      <c r="C38" s="46" t="s">
        <v>136</v>
      </c>
      <c r="D38" s="45" t="s">
        <v>112</v>
      </c>
      <c r="E38" s="61" t="s">
        <v>8</v>
      </c>
      <c r="F38" s="45" t="s">
        <v>130</v>
      </c>
      <c r="G38" s="90">
        <v>7.6</v>
      </c>
      <c r="H38" s="90">
        <v>6.8</v>
      </c>
      <c r="I38" s="90">
        <v>7.1</v>
      </c>
      <c r="J38" s="70">
        <v>7.7</v>
      </c>
      <c r="K38" s="71" t="s">
        <v>9</v>
      </c>
      <c r="L38" s="71" t="s">
        <v>10</v>
      </c>
      <c r="M38" s="71" t="s">
        <v>108</v>
      </c>
      <c r="N38" s="72" t="s">
        <v>107</v>
      </c>
      <c r="O38" s="72"/>
      <c r="R38" s="30"/>
      <c r="S38" s="30"/>
      <c r="T38" s="30"/>
      <c r="U38" s="39"/>
      <c r="V38" s="30"/>
    </row>
    <row r="39" spans="1:22" ht="21" customHeight="1" x14ac:dyDescent="0.25">
      <c r="A39" s="69">
        <v>35</v>
      </c>
      <c r="B39" s="73" t="s">
        <v>84</v>
      </c>
      <c r="C39" s="46" t="s">
        <v>137</v>
      </c>
      <c r="D39" s="45" t="s">
        <v>138</v>
      </c>
      <c r="E39" s="61" t="s">
        <v>12</v>
      </c>
      <c r="F39" s="45" t="s">
        <v>130</v>
      </c>
      <c r="G39" s="90">
        <v>3.9</v>
      </c>
      <c r="H39" s="90">
        <v>5.8</v>
      </c>
      <c r="I39" s="90">
        <v>5.0999999999999996</v>
      </c>
      <c r="J39" s="70">
        <v>5.7</v>
      </c>
      <c r="K39" s="71" t="s">
        <v>100</v>
      </c>
      <c r="L39" s="71" t="s">
        <v>56</v>
      </c>
      <c r="M39" s="71"/>
      <c r="N39" s="72" t="s">
        <v>716</v>
      </c>
      <c r="O39" s="72"/>
      <c r="R39" s="30"/>
      <c r="S39" s="30"/>
      <c r="T39" s="30"/>
      <c r="U39" s="39"/>
      <c r="V39" s="30"/>
    </row>
    <row r="40" spans="1:22" ht="21" customHeight="1" x14ac:dyDescent="0.25">
      <c r="A40" s="69">
        <v>36</v>
      </c>
      <c r="B40" s="73" t="s">
        <v>84</v>
      </c>
      <c r="C40" s="46" t="s">
        <v>194</v>
      </c>
      <c r="D40" s="45" t="s">
        <v>195</v>
      </c>
      <c r="E40" s="61" t="s">
        <v>12</v>
      </c>
      <c r="F40" s="45" t="s">
        <v>130</v>
      </c>
      <c r="G40" s="90">
        <v>6.6</v>
      </c>
      <c r="H40" s="90">
        <v>6.3</v>
      </c>
      <c r="I40" s="90">
        <v>6.7</v>
      </c>
      <c r="J40" s="70">
        <v>7.2</v>
      </c>
      <c r="K40" s="71" t="s">
        <v>9</v>
      </c>
      <c r="L40" s="71" t="s">
        <v>9</v>
      </c>
      <c r="M40" s="71" t="s">
        <v>108</v>
      </c>
      <c r="N40" s="72" t="s">
        <v>107</v>
      </c>
      <c r="O40" s="72"/>
      <c r="R40" s="30"/>
      <c r="S40" s="30"/>
      <c r="T40" s="30"/>
      <c r="U40" s="39"/>
      <c r="V40" s="30"/>
    </row>
    <row r="41" spans="1:22" ht="21" customHeight="1" x14ac:dyDescent="0.25">
      <c r="A41" s="69">
        <v>37</v>
      </c>
      <c r="B41" s="73" t="s">
        <v>84</v>
      </c>
      <c r="C41" s="46" t="s">
        <v>150</v>
      </c>
      <c r="D41" s="45" t="s">
        <v>151</v>
      </c>
      <c r="E41" s="61" t="s">
        <v>8</v>
      </c>
      <c r="F41" s="45" t="s">
        <v>127</v>
      </c>
      <c r="G41" s="90">
        <v>4.9000000000000004</v>
      </c>
      <c r="H41" s="90">
        <v>7</v>
      </c>
      <c r="I41" s="90">
        <v>7</v>
      </c>
      <c r="J41" s="70">
        <v>6.6</v>
      </c>
      <c r="K41" s="71" t="s">
        <v>100</v>
      </c>
      <c r="L41" s="71" t="s">
        <v>9</v>
      </c>
      <c r="M41" s="71"/>
      <c r="N41" s="72" t="s">
        <v>107</v>
      </c>
      <c r="O41" s="72"/>
      <c r="R41" s="30"/>
      <c r="S41" s="30"/>
      <c r="T41" s="30"/>
      <c r="U41" s="39"/>
      <c r="V41" s="30"/>
    </row>
    <row r="42" spans="1:22" ht="21" customHeight="1" x14ac:dyDescent="0.25">
      <c r="A42" s="69">
        <v>38</v>
      </c>
      <c r="B42" s="73" t="s">
        <v>84</v>
      </c>
      <c r="C42" s="92" t="s">
        <v>178</v>
      </c>
      <c r="D42" s="61" t="s">
        <v>153</v>
      </c>
      <c r="E42" s="61" t="s">
        <v>12</v>
      </c>
      <c r="F42" s="45" t="s">
        <v>127</v>
      </c>
      <c r="G42" s="90">
        <v>7.2</v>
      </c>
      <c r="H42" s="90">
        <v>6.8</v>
      </c>
      <c r="I42" s="90">
        <v>6.1</v>
      </c>
      <c r="J42" s="93">
        <v>7.2</v>
      </c>
      <c r="K42" s="94" t="s">
        <v>9</v>
      </c>
      <c r="L42" s="94" t="s">
        <v>9</v>
      </c>
      <c r="M42" s="71" t="s">
        <v>108</v>
      </c>
      <c r="N42" s="72" t="s">
        <v>107</v>
      </c>
      <c r="O42" s="72"/>
      <c r="R42" s="30"/>
      <c r="S42" s="30"/>
      <c r="T42" s="30"/>
      <c r="U42" s="39"/>
      <c r="V42" s="30"/>
    </row>
    <row r="43" spans="1:22" ht="21" customHeight="1" x14ac:dyDescent="0.25">
      <c r="A43" s="69">
        <v>39</v>
      </c>
      <c r="B43" s="73" t="s">
        <v>84</v>
      </c>
      <c r="C43" s="46" t="s">
        <v>185</v>
      </c>
      <c r="D43" s="45" t="s">
        <v>186</v>
      </c>
      <c r="E43" s="61" t="s">
        <v>12</v>
      </c>
      <c r="F43" s="45" t="s">
        <v>127</v>
      </c>
      <c r="G43" s="90">
        <v>6.5</v>
      </c>
      <c r="H43" s="90">
        <v>6.2</v>
      </c>
      <c r="I43" s="90">
        <v>4.9000000000000004</v>
      </c>
      <c r="J43" s="70">
        <v>6.6</v>
      </c>
      <c r="K43" s="71" t="s">
        <v>100</v>
      </c>
      <c r="L43" s="71" t="s">
        <v>13</v>
      </c>
      <c r="M43" s="71"/>
      <c r="N43" s="72" t="s">
        <v>107</v>
      </c>
      <c r="O43" s="72"/>
      <c r="R43" s="30"/>
      <c r="S43" s="30"/>
      <c r="T43" s="30"/>
      <c r="U43" s="39"/>
    </row>
    <row r="44" spans="1:22" ht="21" customHeight="1" x14ac:dyDescent="0.25">
      <c r="A44" s="69">
        <v>40</v>
      </c>
      <c r="B44" s="73" t="s">
        <v>93</v>
      </c>
      <c r="C44" s="46" t="s">
        <v>666</v>
      </c>
      <c r="D44" s="45" t="s">
        <v>17</v>
      </c>
      <c r="E44" s="61" t="s">
        <v>12</v>
      </c>
      <c r="F44" s="45" t="s">
        <v>126</v>
      </c>
      <c r="G44" s="90">
        <v>8</v>
      </c>
      <c r="H44" s="90">
        <v>6.7</v>
      </c>
      <c r="I44" s="90">
        <v>6.5</v>
      </c>
      <c r="J44" s="70">
        <v>7.2</v>
      </c>
      <c r="K44" s="71" t="s">
        <v>9</v>
      </c>
      <c r="L44" s="71" t="s">
        <v>10</v>
      </c>
      <c r="M44" s="71" t="s">
        <v>108</v>
      </c>
      <c r="N44" s="72" t="s">
        <v>107</v>
      </c>
      <c r="O44" s="72"/>
      <c r="R44" s="30"/>
      <c r="S44" s="30"/>
      <c r="T44" s="30"/>
      <c r="U44" s="39"/>
      <c r="V44" s="30"/>
    </row>
    <row r="45" spans="1:22" ht="21" customHeight="1" x14ac:dyDescent="0.25">
      <c r="A45" s="69">
        <v>41</v>
      </c>
      <c r="B45" s="73" t="s">
        <v>93</v>
      </c>
      <c r="C45" s="46" t="s">
        <v>684</v>
      </c>
      <c r="D45" s="45" t="s">
        <v>35</v>
      </c>
      <c r="E45" s="61" t="s">
        <v>8</v>
      </c>
      <c r="F45" s="45" t="s">
        <v>126</v>
      </c>
      <c r="G45" s="90">
        <v>3.8</v>
      </c>
      <c r="H45" s="90">
        <v>6.6</v>
      </c>
      <c r="I45" s="90">
        <v>5.6</v>
      </c>
      <c r="J45" s="70">
        <v>6</v>
      </c>
      <c r="K45" s="71" t="s">
        <v>100</v>
      </c>
      <c r="L45" s="71" t="s">
        <v>13</v>
      </c>
      <c r="M45" s="71"/>
      <c r="N45" s="72" t="s">
        <v>107</v>
      </c>
      <c r="O45" s="72"/>
      <c r="R45" s="30"/>
      <c r="S45" s="30"/>
      <c r="T45" s="30"/>
      <c r="U45" s="39"/>
      <c r="V45" s="30"/>
    </row>
    <row r="46" spans="1:22" ht="21" customHeight="1" x14ac:dyDescent="0.25">
      <c r="A46" s="69">
        <v>42</v>
      </c>
      <c r="B46" s="73" t="s">
        <v>93</v>
      </c>
      <c r="C46" s="46" t="s">
        <v>689</v>
      </c>
      <c r="D46" s="45" t="s">
        <v>637</v>
      </c>
      <c r="E46" s="61" t="s">
        <v>12</v>
      </c>
      <c r="F46" s="45" t="s">
        <v>126</v>
      </c>
      <c r="G46" s="90">
        <v>4.2</v>
      </c>
      <c r="H46" s="90">
        <v>6.1</v>
      </c>
      <c r="I46" s="90">
        <v>5.5</v>
      </c>
      <c r="J46" s="70">
        <v>6.3</v>
      </c>
      <c r="K46" s="71" t="s">
        <v>100</v>
      </c>
      <c r="L46" s="71" t="s">
        <v>13</v>
      </c>
      <c r="M46" s="71"/>
      <c r="N46" s="72" t="s">
        <v>107</v>
      </c>
      <c r="O46" s="72"/>
      <c r="R46" s="30"/>
      <c r="S46" s="30"/>
      <c r="T46" s="30"/>
      <c r="U46" s="39"/>
      <c r="V46" s="30"/>
    </row>
    <row r="47" spans="1:22" ht="21" customHeight="1" x14ac:dyDescent="0.25">
      <c r="A47" s="69">
        <v>43</v>
      </c>
      <c r="B47" s="73" t="s">
        <v>93</v>
      </c>
      <c r="C47" s="46" t="s">
        <v>700</v>
      </c>
      <c r="D47" s="45" t="s">
        <v>297</v>
      </c>
      <c r="E47" s="61" t="s">
        <v>8</v>
      </c>
      <c r="F47" s="45" t="s">
        <v>126</v>
      </c>
      <c r="G47" s="90">
        <v>3.6</v>
      </c>
      <c r="H47" s="90">
        <v>6.4</v>
      </c>
      <c r="I47" s="90">
        <v>5.5</v>
      </c>
      <c r="J47" s="70">
        <v>5.5</v>
      </c>
      <c r="K47" s="71" t="s">
        <v>100</v>
      </c>
      <c r="L47" s="71" t="s">
        <v>10</v>
      </c>
      <c r="M47" s="71"/>
      <c r="N47" s="72" t="s">
        <v>107</v>
      </c>
      <c r="O47" s="72"/>
      <c r="R47" s="30"/>
      <c r="S47" s="30"/>
      <c r="T47" s="30"/>
      <c r="U47" s="39"/>
      <c r="V47" s="30"/>
    </row>
    <row r="48" spans="1:22" ht="21" customHeight="1" x14ac:dyDescent="0.25">
      <c r="A48" s="69">
        <v>44</v>
      </c>
      <c r="B48" s="73" t="s">
        <v>93</v>
      </c>
      <c r="C48" s="46" t="s">
        <v>687</v>
      </c>
      <c r="D48" s="45" t="s">
        <v>688</v>
      </c>
      <c r="E48" s="61" t="s">
        <v>12</v>
      </c>
      <c r="F48" s="45" t="s">
        <v>129</v>
      </c>
      <c r="G48" s="90">
        <v>3.7</v>
      </c>
      <c r="H48" s="90">
        <v>6.5</v>
      </c>
      <c r="I48" s="90">
        <v>5.2</v>
      </c>
      <c r="J48" s="70">
        <v>6.8</v>
      </c>
      <c r="K48" s="71" t="s">
        <v>100</v>
      </c>
      <c r="L48" s="71" t="s">
        <v>13</v>
      </c>
      <c r="M48" s="71"/>
      <c r="N48" s="72" t="s">
        <v>107</v>
      </c>
      <c r="O48" s="72"/>
      <c r="R48" s="30"/>
      <c r="S48" s="30"/>
      <c r="T48" s="30"/>
      <c r="U48" s="39"/>
      <c r="V48" s="30"/>
    </row>
    <row r="49" spans="1:22" ht="21.75" customHeight="1" x14ac:dyDescent="0.25">
      <c r="A49" s="69">
        <v>45</v>
      </c>
      <c r="B49" s="73" t="s">
        <v>93</v>
      </c>
      <c r="C49" s="46" t="s">
        <v>690</v>
      </c>
      <c r="D49" s="45" t="s">
        <v>691</v>
      </c>
      <c r="E49" s="61" t="s">
        <v>8</v>
      </c>
      <c r="F49" s="45" t="s">
        <v>129</v>
      </c>
      <c r="G49" s="90">
        <v>5.0999999999999996</v>
      </c>
      <c r="H49" s="90">
        <v>6.5</v>
      </c>
      <c r="I49" s="90">
        <v>5.5</v>
      </c>
      <c r="J49" s="70">
        <v>6.5</v>
      </c>
      <c r="K49" s="71" t="s">
        <v>9</v>
      </c>
      <c r="L49" s="71" t="s">
        <v>9</v>
      </c>
      <c r="M49" s="71" t="s">
        <v>108</v>
      </c>
      <c r="N49" s="72" t="s">
        <v>107</v>
      </c>
      <c r="O49" s="72"/>
      <c r="R49" s="30"/>
      <c r="S49" s="30"/>
      <c r="T49" s="30"/>
      <c r="U49" s="39"/>
      <c r="V49" s="30"/>
    </row>
    <row r="50" spans="1:22" ht="21" customHeight="1" x14ac:dyDescent="0.25">
      <c r="A50" s="69">
        <v>46</v>
      </c>
      <c r="B50" s="73" t="s">
        <v>93</v>
      </c>
      <c r="C50" s="46" t="s">
        <v>696</v>
      </c>
      <c r="D50" s="45" t="s">
        <v>697</v>
      </c>
      <c r="E50" s="61" t="s">
        <v>12</v>
      </c>
      <c r="F50" s="45" t="s">
        <v>129</v>
      </c>
      <c r="G50" s="90">
        <v>6.5</v>
      </c>
      <c r="H50" s="90">
        <v>6.1</v>
      </c>
      <c r="I50" s="90">
        <v>5.7</v>
      </c>
      <c r="J50" s="70">
        <v>6</v>
      </c>
      <c r="K50" s="71" t="s">
        <v>100</v>
      </c>
      <c r="L50" s="71" t="s">
        <v>9</v>
      </c>
      <c r="M50" s="71"/>
      <c r="N50" s="72" t="s">
        <v>107</v>
      </c>
      <c r="O50" s="72"/>
      <c r="R50" s="30"/>
      <c r="S50" s="30"/>
      <c r="T50" s="30"/>
      <c r="U50" s="39"/>
      <c r="V50" s="30"/>
    </row>
    <row r="51" spans="1:22" ht="21" customHeight="1" x14ac:dyDescent="0.25">
      <c r="A51" s="69">
        <v>47</v>
      </c>
      <c r="B51" s="73" t="s">
        <v>93</v>
      </c>
      <c r="C51" s="46" t="s">
        <v>708</v>
      </c>
      <c r="D51" s="45" t="s">
        <v>709</v>
      </c>
      <c r="E51" s="61" t="s">
        <v>12</v>
      </c>
      <c r="F51" s="45" t="s">
        <v>129</v>
      </c>
      <c r="G51" s="90">
        <v>5.9</v>
      </c>
      <c r="H51" s="90">
        <v>5.5</v>
      </c>
      <c r="I51" s="90">
        <v>4.5999999999999996</v>
      </c>
      <c r="J51" s="70">
        <v>6.1</v>
      </c>
      <c r="K51" s="71" t="s">
        <v>100</v>
      </c>
      <c r="L51" s="71" t="s">
        <v>9</v>
      </c>
      <c r="M51" s="71"/>
      <c r="N51" s="72" t="s">
        <v>107</v>
      </c>
      <c r="O51" s="72"/>
      <c r="R51" s="30"/>
      <c r="S51" s="30"/>
      <c r="T51" s="30"/>
      <c r="U51" s="39"/>
      <c r="V51" s="30"/>
    </row>
    <row r="52" spans="1:22" ht="21" customHeight="1" x14ac:dyDescent="0.25">
      <c r="A52" s="69">
        <v>48</v>
      </c>
      <c r="B52" s="73" t="s">
        <v>93</v>
      </c>
      <c r="C52" s="46" t="s">
        <v>664</v>
      </c>
      <c r="D52" s="45" t="s">
        <v>665</v>
      </c>
      <c r="E52" s="61" t="s">
        <v>8</v>
      </c>
      <c r="F52" s="45" t="s">
        <v>134</v>
      </c>
      <c r="G52" s="90">
        <v>4.7</v>
      </c>
      <c r="H52" s="90">
        <v>6.2</v>
      </c>
      <c r="I52" s="90">
        <v>6.7</v>
      </c>
      <c r="J52" s="70">
        <v>6.6</v>
      </c>
      <c r="K52" s="71" t="s">
        <v>100</v>
      </c>
      <c r="L52" s="71" t="s">
        <v>13</v>
      </c>
      <c r="M52" s="71"/>
      <c r="N52" s="72" t="s">
        <v>107</v>
      </c>
      <c r="O52" s="72"/>
      <c r="R52" s="30"/>
      <c r="S52" s="30"/>
      <c r="T52" s="30"/>
      <c r="U52" s="39"/>
      <c r="V52" s="30"/>
    </row>
    <row r="53" spans="1:22" ht="21" customHeight="1" x14ac:dyDescent="0.25">
      <c r="A53" s="69">
        <v>49</v>
      </c>
      <c r="B53" s="73" t="s">
        <v>93</v>
      </c>
      <c r="C53" s="46" t="s">
        <v>668</v>
      </c>
      <c r="D53" s="45" t="s">
        <v>669</v>
      </c>
      <c r="E53" s="61" t="s">
        <v>12</v>
      </c>
      <c r="F53" s="45" t="s">
        <v>126</v>
      </c>
      <c r="G53" s="90">
        <v>4.8</v>
      </c>
      <c r="H53" s="90">
        <v>5.8</v>
      </c>
      <c r="I53" s="90">
        <v>5.2</v>
      </c>
      <c r="J53" s="70">
        <v>6.2</v>
      </c>
      <c r="K53" s="71" t="s">
        <v>100</v>
      </c>
      <c r="L53" s="71" t="s">
        <v>13</v>
      </c>
      <c r="M53" s="71"/>
      <c r="N53" s="72" t="s">
        <v>107</v>
      </c>
      <c r="O53" s="72" t="s">
        <v>118</v>
      </c>
      <c r="R53" s="30"/>
      <c r="S53" s="30"/>
      <c r="T53" s="30"/>
      <c r="U53" s="39"/>
      <c r="V53" s="30"/>
    </row>
    <row r="54" spans="1:22" ht="21" customHeight="1" x14ac:dyDescent="0.25">
      <c r="A54" s="69">
        <v>50</v>
      </c>
      <c r="B54" s="73" t="s">
        <v>93</v>
      </c>
      <c r="C54" s="46" t="s">
        <v>686</v>
      </c>
      <c r="D54" s="45" t="s">
        <v>602</v>
      </c>
      <c r="E54" s="61" t="s">
        <v>8</v>
      </c>
      <c r="F54" s="45" t="s">
        <v>134</v>
      </c>
      <c r="G54" s="90">
        <v>6.4</v>
      </c>
      <c r="H54" s="90">
        <v>6.2</v>
      </c>
      <c r="I54" s="90">
        <v>6.9</v>
      </c>
      <c r="J54" s="70">
        <v>7.1</v>
      </c>
      <c r="K54" s="71" t="s">
        <v>100</v>
      </c>
      <c r="L54" s="71" t="s">
        <v>9</v>
      </c>
      <c r="M54" s="71"/>
      <c r="N54" s="72" t="s">
        <v>107</v>
      </c>
      <c r="O54" s="72"/>
      <c r="R54" s="30"/>
      <c r="S54" s="30"/>
      <c r="T54" s="30"/>
      <c r="U54" s="39"/>
      <c r="V54" s="30"/>
    </row>
    <row r="55" spans="1:22" ht="21" customHeight="1" x14ac:dyDescent="0.25">
      <c r="A55" s="69">
        <v>51</v>
      </c>
      <c r="B55" s="73" t="s">
        <v>93</v>
      </c>
      <c r="C55" s="46" t="s">
        <v>707</v>
      </c>
      <c r="D55" s="45" t="s">
        <v>29</v>
      </c>
      <c r="E55" s="61" t="s">
        <v>8</v>
      </c>
      <c r="F55" s="45" t="s">
        <v>134</v>
      </c>
      <c r="G55" s="90">
        <v>8.3000000000000007</v>
      </c>
      <c r="H55" s="90">
        <v>7.1</v>
      </c>
      <c r="I55" s="90">
        <v>7.7</v>
      </c>
      <c r="J55" s="70">
        <v>8.1</v>
      </c>
      <c r="K55" s="71" t="s">
        <v>20</v>
      </c>
      <c r="L55" s="71" t="s">
        <v>10</v>
      </c>
      <c r="M55" s="71" t="s">
        <v>20</v>
      </c>
      <c r="N55" s="72" t="s">
        <v>107</v>
      </c>
      <c r="O55" s="72"/>
      <c r="R55" s="30"/>
      <c r="S55" s="30"/>
      <c r="T55" s="30"/>
      <c r="U55" s="39"/>
      <c r="V55" s="30"/>
    </row>
    <row r="56" spans="1:22" ht="21" customHeight="1" x14ac:dyDescent="0.25">
      <c r="A56" s="69">
        <v>52</v>
      </c>
      <c r="B56" s="73" t="s">
        <v>93</v>
      </c>
      <c r="C56" s="46" t="s">
        <v>679</v>
      </c>
      <c r="D56" s="45" t="s">
        <v>448</v>
      </c>
      <c r="E56" s="61" t="s">
        <v>8</v>
      </c>
      <c r="F56" s="45" t="s">
        <v>131</v>
      </c>
      <c r="G56" s="90">
        <v>5.7</v>
      </c>
      <c r="H56" s="90">
        <v>5.6</v>
      </c>
      <c r="I56" s="90">
        <v>5</v>
      </c>
      <c r="J56" s="70">
        <v>5.7</v>
      </c>
      <c r="K56" s="71" t="s">
        <v>56</v>
      </c>
      <c r="L56" s="71" t="s">
        <v>13</v>
      </c>
      <c r="M56" s="71"/>
      <c r="N56" s="72" t="s">
        <v>717</v>
      </c>
      <c r="O56" s="72"/>
      <c r="R56" s="30"/>
      <c r="S56" s="30"/>
      <c r="T56" s="30"/>
      <c r="U56" s="39"/>
      <c r="V56" s="30"/>
    </row>
    <row r="57" spans="1:22" ht="21" customHeight="1" x14ac:dyDescent="0.25">
      <c r="A57" s="69">
        <v>53</v>
      </c>
      <c r="B57" s="73" t="s">
        <v>93</v>
      </c>
      <c r="C57" s="46" t="s">
        <v>703</v>
      </c>
      <c r="D57" s="45" t="s">
        <v>704</v>
      </c>
      <c r="E57" s="61" t="s">
        <v>8</v>
      </c>
      <c r="F57" s="45" t="s">
        <v>131</v>
      </c>
      <c r="G57" s="90">
        <v>7.5</v>
      </c>
      <c r="H57" s="90">
        <v>7.6</v>
      </c>
      <c r="I57" s="90">
        <v>7.1</v>
      </c>
      <c r="J57" s="70">
        <v>7.9</v>
      </c>
      <c r="K57" s="71" t="s">
        <v>9</v>
      </c>
      <c r="L57" s="71" t="s">
        <v>9</v>
      </c>
      <c r="M57" s="71" t="s">
        <v>108</v>
      </c>
      <c r="N57" s="72" t="s">
        <v>107</v>
      </c>
      <c r="O57" s="72"/>
      <c r="R57" s="30"/>
      <c r="S57" s="30"/>
      <c r="T57" s="30"/>
      <c r="U57" s="39"/>
      <c r="V57" s="30"/>
    </row>
    <row r="58" spans="1:22" ht="21" customHeight="1" x14ac:dyDescent="0.25">
      <c r="A58" s="69">
        <v>54</v>
      </c>
      <c r="B58" s="73" t="s">
        <v>93</v>
      </c>
      <c r="C58" s="46" t="s">
        <v>663</v>
      </c>
      <c r="D58" s="45" t="s">
        <v>420</v>
      </c>
      <c r="E58" s="61" t="s">
        <v>12</v>
      </c>
      <c r="F58" s="45" t="s">
        <v>133</v>
      </c>
      <c r="G58" s="90">
        <v>6.4</v>
      </c>
      <c r="H58" s="90">
        <v>5.7</v>
      </c>
      <c r="I58" s="90">
        <v>8.3000000000000007</v>
      </c>
      <c r="J58" s="70">
        <v>6.3</v>
      </c>
      <c r="K58" s="71" t="s">
        <v>100</v>
      </c>
      <c r="L58" s="71" t="s">
        <v>10</v>
      </c>
      <c r="M58" s="71"/>
      <c r="N58" s="72" t="s">
        <v>107</v>
      </c>
      <c r="O58" s="72"/>
      <c r="R58" s="30"/>
      <c r="S58" s="30"/>
      <c r="T58" s="30"/>
      <c r="U58" s="39"/>
      <c r="V58" s="30"/>
    </row>
    <row r="59" spans="1:22" ht="21" customHeight="1" x14ac:dyDescent="0.25">
      <c r="A59" s="69">
        <v>55</v>
      </c>
      <c r="B59" s="73" t="s">
        <v>93</v>
      </c>
      <c r="C59" s="46" t="s">
        <v>672</v>
      </c>
      <c r="D59" s="45" t="s">
        <v>673</v>
      </c>
      <c r="E59" s="61" t="s">
        <v>12</v>
      </c>
      <c r="F59" s="45" t="s">
        <v>133</v>
      </c>
      <c r="G59" s="90">
        <v>4.0999999999999996</v>
      </c>
      <c r="H59" s="90">
        <v>5.9</v>
      </c>
      <c r="I59" s="90">
        <v>5.8</v>
      </c>
      <c r="J59" s="70">
        <v>6.6</v>
      </c>
      <c r="K59" s="71" t="s">
        <v>100</v>
      </c>
      <c r="L59" s="71" t="s">
        <v>13</v>
      </c>
      <c r="M59" s="71"/>
      <c r="N59" s="72" t="s">
        <v>107</v>
      </c>
      <c r="O59" s="72" t="s">
        <v>118</v>
      </c>
      <c r="R59" s="30"/>
      <c r="S59" s="30"/>
      <c r="T59" s="30"/>
      <c r="U59" s="39"/>
      <c r="V59" s="30"/>
    </row>
    <row r="60" spans="1:22" ht="21" customHeight="1" x14ac:dyDescent="0.25">
      <c r="A60" s="69">
        <v>56</v>
      </c>
      <c r="B60" s="73" t="s">
        <v>93</v>
      </c>
      <c r="C60" s="46" t="s">
        <v>680</v>
      </c>
      <c r="D60" s="45" t="s">
        <v>681</v>
      </c>
      <c r="E60" s="61" t="s">
        <v>8</v>
      </c>
      <c r="F60" s="45" t="s">
        <v>133</v>
      </c>
      <c r="G60" s="90">
        <v>5.3</v>
      </c>
      <c r="H60" s="90">
        <v>7.3</v>
      </c>
      <c r="I60" s="90">
        <v>6.4</v>
      </c>
      <c r="J60" s="70">
        <v>7</v>
      </c>
      <c r="K60" s="71" t="s">
        <v>9</v>
      </c>
      <c r="L60" s="71" t="s">
        <v>13</v>
      </c>
      <c r="M60" s="71"/>
      <c r="N60" s="72" t="s">
        <v>107</v>
      </c>
      <c r="O60" s="72" t="s">
        <v>118</v>
      </c>
      <c r="R60" s="30"/>
      <c r="S60" s="30"/>
      <c r="T60" s="30"/>
      <c r="U60" s="39"/>
      <c r="V60" s="30"/>
    </row>
    <row r="61" spans="1:22" ht="21" customHeight="1" x14ac:dyDescent="0.25">
      <c r="A61" s="69">
        <v>57</v>
      </c>
      <c r="B61" s="73" t="s">
        <v>93</v>
      </c>
      <c r="C61" s="46" t="s">
        <v>698</v>
      </c>
      <c r="D61" s="45" t="s">
        <v>27</v>
      </c>
      <c r="E61" s="61" t="s">
        <v>8</v>
      </c>
      <c r="F61" s="45" t="s">
        <v>133</v>
      </c>
      <c r="G61" s="90">
        <v>7.3</v>
      </c>
      <c r="H61" s="90">
        <v>6.5</v>
      </c>
      <c r="I61" s="90">
        <v>6.2</v>
      </c>
      <c r="J61" s="70">
        <v>6.9</v>
      </c>
      <c r="K61" s="71" t="s">
        <v>9</v>
      </c>
      <c r="L61" s="71" t="s">
        <v>9</v>
      </c>
      <c r="M61" s="71" t="s">
        <v>108</v>
      </c>
      <c r="N61" s="72" t="s">
        <v>107</v>
      </c>
      <c r="O61" s="72"/>
      <c r="R61" s="30"/>
      <c r="S61" s="30"/>
      <c r="T61" s="30"/>
      <c r="U61" s="39"/>
      <c r="V61" s="30"/>
    </row>
    <row r="62" spans="1:22" ht="21" customHeight="1" x14ac:dyDescent="0.25">
      <c r="A62" s="69">
        <v>58</v>
      </c>
      <c r="B62" s="73" t="s">
        <v>93</v>
      </c>
      <c r="C62" s="46" t="s">
        <v>699</v>
      </c>
      <c r="D62" s="45" t="s">
        <v>18</v>
      </c>
      <c r="E62" s="73" t="s">
        <v>12</v>
      </c>
      <c r="F62" s="45" t="s">
        <v>133</v>
      </c>
      <c r="G62" s="69">
        <v>6.4</v>
      </c>
      <c r="H62" s="69">
        <v>6.6</v>
      </c>
      <c r="I62" s="69">
        <v>5.5</v>
      </c>
      <c r="J62" s="70">
        <v>6.5</v>
      </c>
      <c r="K62" s="71" t="s">
        <v>9</v>
      </c>
      <c r="L62" s="71" t="s">
        <v>9</v>
      </c>
      <c r="M62" s="74" t="s">
        <v>108</v>
      </c>
      <c r="N62" s="74" t="s">
        <v>107</v>
      </c>
      <c r="O62" s="71"/>
      <c r="R62" s="30"/>
      <c r="S62" s="30"/>
      <c r="T62" s="30"/>
      <c r="U62" s="39"/>
      <c r="V62" s="30"/>
    </row>
    <row r="63" spans="1:22" ht="21" customHeight="1" x14ac:dyDescent="0.25">
      <c r="A63" s="69">
        <v>59</v>
      </c>
      <c r="B63" s="73" t="s">
        <v>93</v>
      </c>
      <c r="C63" s="46" t="s">
        <v>675</v>
      </c>
      <c r="D63" s="45" t="s">
        <v>676</v>
      </c>
      <c r="E63" s="61" t="s">
        <v>12</v>
      </c>
      <c r="F63" s="45" t="s">
        <v>132</v>
      </c>
      <c r="G63" s="90">
        <v>7.3</v>
      </c>
      <c r="H63" s="90">
        <v>7.1</v>
      </c>
      <c r="I63" s="90">
        <v>6.5</v>
      </c>
      <c r="J63" s="70">
        <v>7.9</v>
      </c>
      <c r="K63" s="71" t="s">
        <v>9</v>
      </c>
      <c r="L63" s="71" t="s">
        <v>10</v>
      </c>
      <c r="M63" s="71" t="s">
        <v>108</v>
      </c>
      <c r="N63" s="72" t="s">
        <v>107</v>
      </c>
      <c r="O63" s="72"/>
      <c r="R63" s="30"/>
      <c r="S63" s="30"/>
      <c r="T63" s="30"/>
      <c r="U63" s="39"/>
      <c r="V63" s="30"/>
    </row>
    <row r="64" spans="1:22" ht="21" customHeight="1" x14ac:dyDescent="0.25">
      <c r="A64" s="69">
        <v>60</v>
      </c>
      <c r="B64" s="73" t="s">
        <v>93</v>
      </c>
      <c r="C64" s="46" t="s">
        <v>682</v>
      </c>
      <c r="D64" s="45" t="s">
        <v>683</v>
      </c>
      <c r="E64" s="61" t="s">
        <v>12</v>
      </c>
      <c r="F64" s="45" t="s">
        <v>132</v>
      </c>
      <c r="G64" s="90">
        <v>5.4</v>
      </c>
      <c r="H64" s="90">
        <v>5.6</v>
      </c>
      <c r="I64" s="90">
        <v>4.5999999999999996</v>
      </c>
      <c r="J64" s="70">
        <v>6.4</v>
      </c>
      <c r="K64" s="71" t="s">
        <v>100</v>
      </c>
      <c r="L64" s="71" t="s">
        <v>10</v>
      </c>
      <c r="M64" s="71"/>
      <c r="N64" s="72" t="s">
        <v>107</v>
      </c>
      <c r="O64" s="72"/>
      <c r="R64" s="30"/>
      <c r="S64" s="30"/>
      <c r="T64" s="30"/>
      <c r="U64" s="39"/>
      <c r="V64" s="30"/>
    </row>
    <row r="65" spans="1:22" ht="21" customHeight="1" x14ac:dyDescent="0.25">
      <c r="A65" s="69">
        <v>61</v>
      </c>
      <c r="B65" s="73" t="s">
        <v>93</v>
      </c>
      <c r="C65" s="46" t="s">
        <v>712</v>
      </c>
      <c r="D65" s="45" t="s">
        <v>442</v>
      </c>
      <c r="E65" s="61" t="s">
        <v>12</v>
      </c>
      <c r="F65" s="45" t="s">
        <v>132</v>
      </c>
      <c r="G65" s="90">
        <v>2.8</v>
      </c>
      <c r="H65" s="90">
        <v>4.4000000000000004</v>
      </c>
      <c r="I65" s="90">
        <v>4.2</v>
      </c>
      <c r="J65" s="70">
        <v>4.8</v>
      </c>
      <c r="K65" s="71" t="s">
        <v>56</v>
      </c>
      <c r="L65" s="71" t="s">
        <v>13</v>
      </c>
      <c r="M65" s="71"/>
      <c r="N65" s="72" t="s">
        <v>717</v>
      </c>
      <c r="O65" s="72"/>
      <c r="R65" s="30"/>
      <c r="S65" s="30"/>
      <c r="T65" s="30"/>
      <c r="U65" s="39"/>
      <c r="V65" s="30"/>
    </row>
    <row r="66" spans="1:22" ht="21" customHeight="1" x14ac:dyDescent="0.25">
      <c r="A66" s="69">
        <v>62</v>
      </c>
      <c r="B66" s="73" t="s">
        <v>93</v>
      </c>
      <c r="C66" s="46" t="s">
        <v>714</v>
      </c>
      <c r="D66" s="45" t="s">
        <v>678</v>
      </c>
      <c r="E66" s="61" t="s">
        <v>8</v>
      </c>
      <c r="F66" s="45" t="s">
        <v>132</v>
      </c>
      <c r="G66" s="90">
        <v>4.5999999999999996</v>
      </c>
      <c r="H66" s="90">
        <v>5.8</v>
      </c>
      <c r="I66" s="90">
        <v>4.0999999999999996</v>
      </c>
      <c r="J66" s="70">
        <v>6</v>
      </c>
      <c r="K66" s="71" t="s">
        <v>100</v>
      </c>
      <c r="L66" s="71" t="s">
        <v>9</v>
      </c>
      <c r="M66" s="71"/>
      <c r="N66" s="72" t="s">
        <v>107</v>
      </c>
      <c r="O66" s="72"/>
      <c r="R66" s="30"/>
      <c r="S66" s="30"/>
      <c r="T66" s="30"/>
      <c r="U66" s="39"/>
      <c r="V66" s="30"/>
    </row>
    <row r="67" spans="1:22" ht="21" customHeight="1" x14ac:dyDescent="0.25">
      <c r="A67" s="69">
        <v>63</v>
      </c>
      <c r="B67" s="73" t="s">
        <v>93</v>
      </c>
      <c r="C67" s="46" t="s">
        <v>671</v>
      </c>
      <c r="D67" s="45" t="s">
        <v>247</v>
      </c>
      <c r="E67" s="61" t="s">
        <v>12</v>
      </c>
      <c r="F67" s="45" t="s">
        <v>128</v>
      </c>
      <c r="G67" s="90">
        <v>6.1</v>
      </c>
      <c r="H67" s="90">
        <v>6.5</v>
      </c>
      <c r="I67" s="90">
        <v>5.5</v>
      </c>
      <c r="J67" s="70">
        <v>7</v>
      </c>
      <c r="K67" s="71" t="s">
        <v>9</v>
      </c>
      <c r="L67" s="71" t="s">
        <v>9</v>
      </c>
      <c r="M67" s="71" t="s">
        <v>108</v>
      </c>
      <c r="N67" s="72" t="s">
        <v>107</v>
      </c>
      <c r="O67" s="72"/>
      <c r="R67" s="30"/>
      <c r="S67" s="30"/>
      <c r="T67" s="30"/>
      <c r="U67" s="39"/>
      <c r="V67" s="30"/>
    </row>
    <row r="68" spans="1:22" ht="21" customHeight="1" x14ac:dyDescent="0.25">
      <c r="A68" s="69">
        <v>64</v>
      </c>
      <c r="B68" s="73" t="s">
        <v>93</v>
      </c>
      <c r="C68" s="46" t="s">
        <v>674</v>
      </c>
      <c r="D68" s="45" t="s">
        <v>639</v>
      </c>
      <c r="E68" s="61" t="s">
        <v>12</v>
      </c>
      <c r="F68" s="45" t="s">
        <v>128</v>
      </c>
      <c r="G68" s="90">
        <v>6.4</v>
      </c>
      <c r="H68" s="90">
        <v>5.7</v>
      </c>
      <c r="I68" s="90">
        <v>5.2</v>
      </c>
      <c r="J68" s="70">
        <v>6.2</v>
      </c>
      <c r="K68" s="71" t="s">
        <v>100</v>
      </c>
      <c r="L68" s="71" t="s">
        <v>9</v>
      </c>
      <c r="M68" s="71"/>
      <c r="N68" s="72" t="s">
        <v>107</v>
      </c>
      <c r="O68" s="72"/>
      <c r="R68" s="30"/>
      <c r="S68" s="30"/>
      <c r="T68" s="30"/>
      <c r="U68" s="39"/>
      <c r="V68" s="30"/>
    </row>
    <row r="69" spans="1:22" ht="21" customHeight="1" x14ac:dyDescent="0.25">
      <c r="A69" s="69">
        <v>65</v>
      </c>
      <c r="B69" s="73" t="s">
        <v>93</v>
      </c>
      <c r="C69" s="46" t="s">
        <v>677</v>
      </c>
      <c r="D69" s="45" t="s">
        <v>678</v>
      </c>
      <c r="E69" s="61" t="s">
        <v>12</v>
      </c>
      <c r="F69" s="45" t="s">
        <v>128</v>
      </c>
      <c r="G69" s="90">
        <v>4.5</v>
      </c>
      <c r="H69" s="90">
        <v>7.1</v>
      </c>
      <c r="I69" s="90">
        <v>6</v>
      </c>
      <c r="J69" s="70">
        <v>7.3</v>
      </c>
      <c r="K69" s="71" t="s">
        <v>100</v>
      </c>
      <c r="L69" s="71" t="s">
        <v>10</v>
      </c>
      <c r="M69" s="71"/>
      <c r="N69" s="72" t="s">
        <v>107</v>
      </c>
      <c r="O69" s="72"/>
      <c r="R69" s="30"/>
      <c r="S69" s="30"/>
      <c r="T69" s="30"/>
      <c r="U69" s="39"/>
      <c r="V69" s="30"/>
    </row>
    <row r="70" spans="1:22" ht="21" customHeight="1" x14ac:dyDescent="0.25">
      <c r="A70" s="69">
        <v>66</v>
      </c>
      <c r="B70" s="73" t="s">
        <v>93</v>
      </c>
      <c r="C70" s="46" t="s">
        <v>692</v>
      </c>
      <c r="D70" s="45" t="s">
        <v>261</v>
      </c>
      <c r="E70" s="61" t="s">
        <v>12</v>
      </c>
      <c r="F70" s="45" t="s">
        <v>128</v>
      </c>
      <c r="G70" s="90">
        <v>2.9</v>
      </c>
      <c r="H70" s="90">
        <v>6.1</v>
      </c>
      <c r="I70" s="90">
        <v>3.3</v>
      </c>
      <c r="J70" s="70">
        <v>5</v>
      </c>
      <c r="K70" s="71" t="s">
        <v>56</v>
      </c>
      <c r="L70" s="71" t="s">
        <v>9</v>
      </c>
      <c r="M70" s="71"/>
      <c r="N70" s="72" t="s">
        <v>717</v>
      </c>
      <c r="O70" s="72"/>
      <c r="R70" s="30"/>
      <c r="S70" s="30"/>
      <c r="T70" s="30"/>
      <c r="U70" s="39"/>
      <c r="V70" s="30"/>
    </row>
    <row r="71" spans="1:22" ht="21" customHeight="1" x14ac:dyDescent="0.25">
      <c r="A71" s="69">
        <v>67</v>
      </c>
      <c r="B71" s="73" t="s">
        <v>93</v>
      </c>
      <c r="C71" s="46" t="s">
        <v>713</v>
      </c>
      <c r="D71" s="45" t="s">
        <v>402</v>
      </c>
      <c r="E71" s="61" t="s">
        <v>8</v>
      </c>
      <c r="F71" s="45" t="s">
        <v>128</v>
      </c>
      <c r="G71" s="90">
        <v>6.1</v>
      </c>
      <c r="H71" s="90">
        <v>6.1</v>
      </c>
      <c r="I71" s="90">
        <v>4.7</v>
      </c>
      <c r="J71" s="70">
        <v>6.2</v>
      </c>
      <c r="K71" s="71" t="s">
        <v>100</v>
      </c>
      <c r="L71" s="71" t="s">
        <v>13</v>
      </c>
      <c r="M71" s="71"/>
      <c r="N71" s="72" t="s">
        <v>107</v>
      </c>
      <c r="O71" s="72" t="s">
        <v>118</v>
      </c>
      <c r="R71" s="30"/>
      <c r="S71" s="30"/>
      <c r="T71" s="30"/>
      <c r="U71" s="39"/>
      <c r="V71" s="30"/>
    </row>
    <row r="72" spans="1:22" ht="21" customHeight="1" x14ac:dyDescent="0.25">
      <c r="A72" s="69">
        <v>68</v>
      </c>
      <c r="B72" s="73" t="s">
        <v>93</v>
      </c>
      <c r="C72" s="46" t="s">
        <v>685</v>
      </c>
      <c r="D72" s="45" t="s">
        <v>329</v>
      </c>
      <c r="E72" s="61" t="s">
        <v>8</v>
      </c>
      <c r="F72" s="45" t="s">
        <v>130</v>
      </c>
      <c r="G72" s="90">
        <v>5.0999999999999996</v>
      </c>
      <c r="H72" s="90">
        <v>6.1</v>
      </c>
      <c r="I72" s="90">
        <v>5.2</v>
      </c>
      <c r="J72" s="70">
        <v>6.5</v>
      </c>
      <c r="K72" s="71" t="s">
        <v>100</v>
      </c>
      <c r="L72" s="71" t="s">
        <v>10</v>
      </c>
      <c r="M72" s="71"/>
      <c r="N72" s="72" t="s">
        <v>107</v>
      </c>
      <c r="O72" s="72"/>
      <c r="R72" s="30"/>
      <c r="S72" s="30"/>
      <c r="T72" s="30"/>
      <c r="U72" s="39"/>
      <c r="V72" s="30"/>
    </row>
    <row r="73" spans="1:22" ht="21" customHeight="1" x14ac:dyDescent="0.25">
      <c r="A73" s="69">
        <v>69</v>
      </c>
      <c r="B73" s="73" t="s">
        <v>93</v>
      </c>
      <c r="C73" s="46" t="s">
        <v>695</v>
      </c>
      <c r="D73" s="45" t="s">
        <v>112</v>
      </c>
      <c r="E73" s="61" t="s">
        <v>12</v>
      </c>
      <c r="F73" s="45" t="s">
        <v>130</v>
      </c>
      <c r="G73" s="90">
        <v>5.6</v>
      </c>
      <c r="H73" s="90">
        <v>4</v>
      </c>
      <c r="I73" s="90">
        <v>4.9000000000000004</v>
      </c>
      <c r="J73" s="70">
        <v>4.9000000000000004</v>
      </c>
      <c r="K73" s="71" t="s">
        <v>56</v>
      </c>
      <c r="L73" s="71" t="s">
        <v>9</v>
      </c>
      <c r="M73" s="71"/>
      <c r="N73" s="72" t="s">
        <v>717</v>
      </c>
      <c r="O73" s="72"/>
      <c r="R73" s="30"/>
      <c r="S73" s="30"/>
      <c r="T73" s="30"/>
      <c r="U73" s="39"/>
      <c r="V73" s="30"/>
    </row>
    <row r="74" spans="1:22" ht="21" customHeight="1" x14ac:dyDescent="0.25">
      <c r="A74" s="69">
        <v>70</v>
      </c>
      <c r="B74" s="91" t="s">
        <v>93</v>
      </c>
      <c r="C74" s="46" t="s">
        <v>701</v>
      </c>
      <c r="D74" s="75" t="s">
        <v>702</v>
      </c>
      <c r="E74" s="45" t="s">
        <v>8</v>
      </c>
      <c r="F74" s="45" t="s">
        <v>130</v>
      </c>
      <c r="G74" s="69">
        <v>7.2</v>
      </c>
      <c r="H74" s="69">
        <v>6.2</v>
      </c>
      <c r="I74" s="69">
        <v>6.2</v>
      </c>
      <c r="J74" s="70">
        <v>6.7</v>
      </c>
      <c r="K74" s="71" t="s">
        <v>100</v>
      </c>
      <c r="L74" s="71" t="s">
        <v>9</v>
      </c>
      <c r="M74" s="71"/>
      <c r="N74" s="72" t="s">
        <v>107</v>
      </c>
      <c r="O74" s="72"/>
      <c r="R74" s="30"/>
      <c r="S74" s="30"/>
      <c r="T74" s="30"/>
      <c r="U74" s="39"/>
      <c r="V74" s="30"/>
    </row>
    <row r="75" spans="1:22" ht="21" customHeight="1" x14ac:dyDescent="0.25">
      <c r="A75" s="69">
        <v>71</v>
      </c>
      <c r="B75" s="73" t="s">
        <v>93</v>
      </c>
      <c r="C75" s="46" t="s">
        <v>705</v>
      </c>
      <c r="D75" s="45" t="s">
        <v>706</v>
      </c>
      <c r="E75" s="61" t="s">
        <v>8</v>
      </c>
      <c r="F75" s="45" t="s">
        <v>130</v>
      </c>
      <c r="G75" s="90">
        <v>5.5</v>
      </c>
      <c r="H75" s="90">
        <v>6.7</v>
      </c>
      <c r="I75" s="90">
        <v>6</v>
      </c>
      <c r="J75" s="70">
        <v>7.1</v>
      </c>
      <c r="K75" s="71" t="s">
        <v>9</v>
      </c>
      <c r="L75" s="71" t="s">
        <v>9</v>
      </c>
      <c r="M75" s="71" t="s">
        <v>108</v>
      </c>
      <c r="N75" s="72" t="s">
        <v>107</v>
      </c>
      <c r="O75" s="72"/>
      <c r="R75" s="30"/>
      <c r="S75" s="30"/>
      <c r="T75" s="30"/>
      <c r="U75" s="39"/>
      <c r="V75" s="30"/>
    </row>
    <row r="76" spans="1:22" ht="21" customHeight="1" x14ac:dyDescent="0.25">
      <c r="A76" s="69">
        <v>72</v>
      </c>
      <c r="B76" s="73" t="s">
        <v>93</v>
      </c>
      <c r="C76" s="46" t="s">
        <v>710</v>
      </c>
      <c r="D76" s="45" t="s">
        <v>711</v>
      </c>
      <c r="E76" s="61" t="s">
        <v>12</v>
      </c>
      <c r="F76" s="45" t="s">
        <v>130</v>
      </c>
      <c r="G76" s="90">
        <v>5.0999999999999996</v>
      </c>
      <c r="H76" s="90">
        <v>5</v>
      </c>
      <c r="I76" s="90">
        <v>5.6</v>
      </c>
      <c r="J76" s="70">
        <v>5.8</v>
      </c>
      <c r="K76" s="71" t="s">
        <v>56</v>
      </c>
      <c r="L76" s="71" t="s">
        <v>13</v>
      </c>
      <c r="M76" s="71"/>
      <c r="N76" s="72" t="s">
        <v>717</v>
      </c>
      <c r="O76" s="72" t="s">
        <v>118</v>
      </c>
      <c r="R76" s="30"/>
      <c r="S76" s="30"/>
      <c r="T76" s="30"/>
      <c r="U76" s="39"/>
      <c r="V76" s="30"/>
    </row>
    <row r="77" spans="1:22" ht="21" customHeight="1" x14ac:dyDescent="0.25">
      <c r="A77" s="69">
        <v>73</v>
      </c>
      <c r="B77" s="73" t="s">
        <v>93</v>
      </c>
      <c r="C77" s="46" t="s">
        <v>667</v>
      </c>
      <c r="D77" s="45" t="s">
        <v>15</v>
      </c>
      <c r="E77" s="73" t="s">
        <v>12</v>
      </c>
      <c r="F77" s="45" t="s">
        <v>127</v>
      </c>
      <c r="G77" s="69">
        <v>7.3</v>
      </c>
      <c r="H77" s="69">
        <v>7.1</v>
      </c>
      <c r="I77" s="69">
        <v>6.2</v>
      </c>
      <c r="J77" s="70">
        <v>7.6</v>
      </c>
      <c r="K77" s="71" t="s">
        <v>9</v>
      </c>
      <c r="L77" s="71" t="s">
        <v>10</v>
      </c>
      <c r="M77" s="74" t="s">
        <v>108</v>
      </c>
      <c r="N77" s="74" t="s">
        <v>107</v>
      </c>
      <c r="O77" s="71"/>
      <c r="R77" s="30"/>
      <c r="S77" s="30"/>
      <c r="T77" s="30"/>
      <c r="U77" s="39"/>
    </row>
    <row r="78" spans="1:22" ht="21" customHeight="1" x14ac:dyDescent="0.25">
      <c r="A78" s="69">
        <v>74</v>
      </c>
      <c r="B78" s="73" t="s">
        <v>93</v>
      </c>
      <c r="C78" s="46" t="s">
        <v>670</v>
      </c>
      <c r="D78" s="45" t="s">
        <v>351</v>
      </c>
      <c r="E78" s="61" t="s">
        <v>8</v>
      </c>
      <c r="F78" s="45" t="s">
        <v>127</v>
      </c>
      <c r="G78" s="90">
        <v>3.6</v>
      </c>
      <c r="H78" s="90">
        <v>6.4</v>
      </c>
      <c r="I78" s="90">
        <v>6.1</v>
      </c>
      <c r="J78" s="70">
        <v>5.5</v>
      </c>
      <c r="K78" s="71" t="s">
        <v>100</v>
      </c>
      <c r="L78" s="71" t="s">
        <v>9</v>
      </c>
      <c r="M78" s="71"/>
      <c r="N78" s="72" t="s">
        <v>107</v>
      </c>
      <c r="O78" s="72"/>
      <c r="R78" s="30"/>
      <c r="S78" s="30"/>
      <c r="T78" s="30"/>
      <c r="U78" s="39"/>
      <c r="V78" s="30"/>
    </row>
    <row r="79" spans="1:22" ht="21" customHeight="1" x14ac:dyDescent="0.25">
      <c r="A79" s="69">
        <v>75</v>
      </c>
      <c r="B79" s="73" t="s">
        <v>93</v>
      </c>
      <c r="C79" s="46" t="s">
        <v>693</v>
      </c>
      <c r="D79" s="45" t="s">
        <v>694</v>
      </c>
      <c r="E79" s="61" t="s">
        <v>12</v>
      </c>
      <c r="F79" s="45" t="s">
        <v>127</v>
      </c>
      <c r="G79" s="90">
        <v>6.4</v>
      </c>
      <c r="H79" s="90">
        <v>5.3</v>
      </c>
      <c r="I79" s="90">
        <v>3.6</v>
      </c>
      <c r="J79" s="70">
        <v>5.6</v>
      </c>
      <c r="K79" s="71" t="s">
        <v>100</v>
      </c>
      <c r="L79" s="71" t="s">
        <v>10</v>
      </c>
      <c r="M79" s="71"/>
      <c r="N79" s="72" t="s">
        <v>107</v>
      </c>
      <c r="O79" s="72"/>
      <c r="R79" s="30"/>
      <c r="S79" s="30"/>
      <c r="T79" s="30"/>
      <c r="U79" s="39"/>
      <c r="V79" s="30"/>
    </row>
    <row r="80" spans="1:22" ht="21" customHeight="1" x14ac:dyDescent="0.25">
      <c r="A80" s="69">
        <v>76</v>
      </c>
      <c r="B80" s="73" t="s">
        <v>93</v>
      </c>
      <c r="C80" s="46" t="s">
        <v>715</v>
      </c>
      <c r="D80" s="45" t="s">
        <v>659</v>
      </c>
      <c r="E80" s="61" t="s">
        <v>8</v>
      </c>
      <c r="F80" s="45" t="s">
        <v>127</v>
      </c>
      <c r="G80" s="90">
        <v>6.3</v>
      </c>
      <c r="H80" s="90">
        <v>7.8</v>
      </c>
      <c r="I80" s="90">
        <v>7.7</v>
      </c>
      <c r="J80" s="70">
        <v>7.9</v>
      </c>
      <c r="K80" s="71" t="s">
        <v>9</v>
      </c>
      <c r="L80" s="71" t="s">
        <v>10</v>
      </c>
      <c r="M80" s="71" t="s">
        <v>108</v>
      </c>
      <c r="N80" s="72" t="s">
        <v>107</v>
      </c>
      <c r="O80" s="72"/>
      <c r="R80" s="30"/>
      <c r="S80" s="30"/>
      <c r="T80" s="30"/>
      <c r="U80" s="39"/>
      <c r="V80" s="30"/>
    </row>
    <row r="81" spans="1:22" ht="21" customHeight="1" x14ac:dyDescent="0.25">
      <c r="A81" s="69">
        <v>77</v>
      </c>
      <c r="B81" s="73" t="s">
        <v>85</v>
      </c>
      <c r="C81" s="46" t="s">
        <v>210</v>
      </c>
      <c r="D81" s="45" t="s">
        <v>211</v>
      </c>
      <c r="E81" s="61" t="s">
        <v>12</v>
      </c>
      <c r="F81" s="45" t="s">
        <v>126</v>
      </c>
      <c r="G81" s="90">
        <v>4.8</v>
      </c>
      <c r="H81" s="90">
        <v>5.5</v>
      </c>
      <c r="I81" s="90">
        <v>4.2</v>
      </c>
      <c r="J81" s="70">
        <v>5.3</v>
      </c>
      <c r="K81" s="71" t="s">
        <v>100</v>
      </c>
      <c r="L81" s="71" t="s">
        <v>9</v>
      </c>
      <c r="M81" s="71"/>
      <c r="N81" s="72" t="s">
        <v>107</v>
      </c>
      <c r="O81" s="72"/>
      <c r="R81" s="30"/>
      <c r="S81" s="30"/>
      <c r="T81" s="30"/>
      <c r="U81" s="39"/>
      <c r="V81" s="30"/>
    </row>
    <row r="82" spans="1:22" ht="21" customHeight="1" x14ac:dyDescent="0.25">
      <c r="A82" s="69">
        <v>78</v>
      </c>
      <c r="B82" s="73" t="s">
        <v>85</v>
      </c>
      <c r="C82" s="46" t="s">
        <v>213</v>
      </c>
      <c r="D82" s="45" t="s">
        <v>214</v>
      </c>
      <c r="E82" s="61" t="s">
        <v>12</v>
      </c>
      <c r="F82" s="45" t="s">
        <v>126</v>
      </c>
      <c r="G82" s="90">
        <v>8.3000000000000007</v>
      </c>
      <c r="H82" s="90">
        <v>7</v>
      </c>
      <c r="I82" s="90">
        <v>6.7</v>
      </c>
      <c r="J82" s="70">
        <v>8.1</v>
      </c>
      <c r="K82" s="71" t="s">
        <v>20</v>
      </c>
      <c r="L82" s="71" t="s">
        <v>10</v>
      </c>
      <c r="M82" s="71" t="s">
        <v>20</v>
      </c>
      <c r="N82" s="72" t="s">
        <v>107</v>
      </c>
      <c r="O82" s="72"/>
      <c r="R82" s="30"/>
      <c r="S82" s="30"/>
      <c r="T82" s="30"/>
      <c r="U82" s="39"/>
      <c r="V82" s="30"/>
    </row>
    <row r="83" spans="1:22" ht="21" customHeight="1" x14ac:dyDescent="0.25">
      <c r="A83" s="69">
        <v>79</v>
      </c>
      <c r="B83" s="73" t="s">
        <v>85</v>
      </c>
      <c r="C83" s="46" t="s">
        <v>222</v>
      </c>
      <c r="D83" s="45" t="s">
        <v>223</v>
      </c>
      <c r="E83" s="61" t="s">
        <v>8</v>
      </c>
      <c r="F83" s="45" t="s">
        <v>126</v>
      </c>
      <c r="G83" s="90">
        <v>5.8</v>
      </c>
      <c r="H83" s="90">
        <v>7</v>
      </c>
      <c r="I83" s="90">
        <v>5.7</v>
      </c>
      <c r="J83" s="70">
        <v>6.8</v>
      </c>
      <c r="K83" s="71" t="s">
        <v>9</v>
      </c>
      <c r="L83" s="71" t="s">
        <v>10</v>
      </c>
      <c r="M83" s="71" t="s">
        <v>108</v>
      </c>
      <c r="N83" s="72" t="s">
        <v>107</v>
      </c>
      <c r="O83" s="72"/>
      <c r="R83" s="30"/>
      <c r="S83" s="30"/>
      <c r="T83" s="30"/>
      <c r="U83" s="39"/>
      <c r="V83" s="30"/>
    </row>
    <row r="84" spans="1:22" ht="21" customHeight="1" x14ac:dyDescent="0.25">
      <c r="A84" s="69">
        <v>80</v>
      </c>
      <c r="B84" s="73" t="s">
        <v>85</v>
      </c>
      <c r="C84" s="46" t="s">
        <v>233</v>
      </c>
      <c r="D84" s="45" t="s">
        <v>234</v>
      </c>
      <c r="E84" s="73" t="s">
        <v>8</v>
      </c>
      <c r="F84" s="45" t="s">
        <v>126</v>
      </c>
      <c r="G84" s="69">
        <v>8.9</v>
      </c>
      <c r="H84" s="69">
        <v>6.8</v>
      </c>
      <c r="I84" s="69">
        <v>7.6</v>
      </c>
      <c r="J84" s="70">
        <v>8.1</v>
      </c>
      <c r="K84" s="71" t="s">
        <v>20</v>
      </c>
      <c r="L84" s="71" t="s">
        <v>10</v>
      </c>
      <c r="M84" s="74" t="s">
        <v>20</v>
      </c>
      <c r="N84" s="74" t="s">
        <v>107</v>
      </c>
      <c r="O84" s="71"/>
      <c r="R84" s="30"/>
      <c r="S84" s="30"/>
      <c r="T84" s="30"/>
      <c r="U84" s="39"/>
      <c r="V84" s="30"/>
    </row>
    <row r="85" spans="1:22" ht="21" customHeight="1" x14ac:dyDescent="0.25">
      <c r="A85" s="69">
        <v>81</v>
      </c>
      <c r="B85" s="73" t="s">
        <v>85</v>
      </c>
      <c r="C85" s="46" t="s">
        <v>237</v>
      </c>
      <c r="D85" s="45" t="s">
        <v>238</v>
      </c>
      <c r="E85" s="73" t="s">
        <v>8</v>
      </c>
      <c r="F85" s="45" t="s">
        <v>126</v>
      </c>
      <c r="G85" s="69">
        <v>8.1</v>
      </c>
      <c r="H85" s="69">
        <v>7.4</v>
      </c>
      <c r="I85" s="69">
        <v>6.3</v>
      </c>
      <c r="J85" s="70">
        <v>7.6</v>
      </c>
      <c r="K85" s="71" t="s">
        <v>9</v>
      </c>
      <c r="L85" s="71" t="s">
        <v>9</v>
      </c>
      <c r="M85" s="74" t="s">
        <v>108</v>
      </c>
      <c r="N85" s="74" t="s">
        <v>107</v>
      </c>
      <c r="O85" s="71"/>
      <c r="R85" s="30"/>
      <c r="S85" s="30"/>
      <c r="T85" s="30"/>
      <c r="U85" s="39"/>
      <c r="V85" s="30"/>
    </row>
    <row r="86" spans="1:22" ht="21" customHeight="1" x14ac:dyDescent="0.25">
      <c r="A86" s="69">
        <v>82</v>
      </c>
      <c r="B86" s="73" t="s">
        <v>85</v>
      </c>
      <c r="C86" s="46" t="s">
        <v>252</v>
      </c>
      <c r="D86" s="45" t="s">
        <v>253</v>
      </c>
      <c r="E86" s="61" t="s">
        <v>12</v>
      </c>
      <c r="F86" s="45" t="s">
        <v>126</v>
      </c>
      <c r="G86" s="90">
        <v>3.3</v>
      </c>
      <c r="H86" s="90">
        <v>5.8</v>
      </c>
      <c r="I86" s="90">
        <v>4.5999999999999996</v>
      </c>
      <c r="J86" s="70">
        <v>5.7</v>
      </c>
      <c r="K86" s="71" t="s">
        <v>56</v>
      </c>
      <c r="L86" s="71" t="s">
        <v>9</v>
      </c>
      <c r="M86" s="71"/>
      <c r="N86" s="72" t="s">
        <v>717</v>
      </c>
      <c r="O86" s="72"/>
      <c r="R86" s="30"/>
      <c r="S86" s="30"/>
      <c r="T86" s="30"/>
      <c r="U86" s="39"/>
      <c r="V86" s="30"/>
    </row>
    <row r="87" spans="1:22" ht="21" customHeight="1" x14ac:dyDescent="0.25">
      <c r="A87" s="69">
        <v>83</v>
      </c>
      <c r="B87" s="73" t="s">
        <v>85</v>
      </c>
      <c r="C87" s="46" t="s">
        <v>219</v>
      </c>
      <c r="D87" s="45" t="s">
        <v>40</v>
      </c>
      <c r="E87" s="61" t="s">
        <v>12</v>
      </c>
      <c r="F87" s="45" t="s">
        <v>129</v>
      </c>
      <c r="G87" s="90">
        <v>7.2</v>
      </c>
      <c r="H87" s="90">
        <v>5.9</v>
      </c>
      <c r="I87" s="90">
        <v>5.7</v>
      </c>
      <c r="J87" s="70">
        <v>6.5</v>
      </c>
      <c r="K87" s="71" t="s">
        <v>9</v>
      </c>
      <c r="L87" s="71" t="s">
        <v>10</v>
      </c>
      <c r="M87" s="71" t="s">
        <v>108</v>
      </c>
      <c r="N87" s="72" t="s">
        <v>107</v>
      </c>
      <c r="O87" s="72"/>
      <c r="R87" s="30"/>
      <c r="S87" s="30"/>
      <c r="T87" s="30"/>
      <c r="U87" s="39"/>
      <c r="V87" s="30"/>
    </row>
    <row r="88" spans="1:22" ht="21" customHeight="1" x14ac:dyDescent="0.25">
      <c r="A88" s="69">
        <v>84</v>
      </c>
      <c r="B88" s="73" t="s">
        <v>85</v>
      </c>
      <c r="C88" s="46" t="s">
        <v>225</v>
      </c>
      <c r="D88" s="45" t="s">
        <v>164</v>
      </c>
      <c r="E88" s="61" t="s">
        <v>8</v>
      </c>
      <c r="F88" s="45" t="s">
        <v>129</v>
      </c>
      <c r="G88" s="90">
        <v>5.9</v>
      </c>
      <c r="H88" s="90">
        <v>6</v>
      </c>
      <c r="I88" s="90">
        <v>5.0999999999999996</v>
      </c>
      <c r="J88" s="70">
        <v>6.2</v>
      </c>
      <c r="K88" s="71" t="s">
        <v>100</v>
      </c>
      <c r="L88" s="71" t="s">
        <v>13</v>
      </c>
      <c r="M88" s="71"/>
      <c r="N88" s="72" t="s">
        <v>107</v>
      </c>
      <c r="O88" s="72"/>
      <c r="R88" s="30"/>
      <c r="S88" s="30"/>
      <c r="T88" s="30"/>
      <c r="U88" s="39"/>
      <c r="V88" s="30"/>
    </row>
    <row r="89" spans="1:22" ht="21" customHeight="1" x14ac:dyDescent="0.25">
      <c r="A89" s="69">
        <v>85</v>
      </c>
      <c r="B89" s="73" t="s">
        <v>85</v>
      </c>
      <c r="C89" s="46" t="s">
        <v>235</v>
      </c>
      <c r="D89" s="45" t="s">
        <v>236</v>
      </c>
      <c r="E89" s="61" t="s">
        <v>12</v>
      </c>
      <c r="F89" s="45" t="s">
        <v>129</v>
      </c>
      <c r="G89" s="90">
        <v>6.2</v>
      </c>
      <c r="H89" s="90">
        <v>6.1</v>
      </c>
      <c r="I89" s="90">
        <v>5.5</v>
      </c>
      <c r="J89" s="70">
        <v>6.2</v>
      </c>
      <c r="K89" s="71" t="s">
        <v>100</v>
      </c>
      <c r="L89" s="71" t="s">
        <v>10</v>
      </c>
      <c r="M89" s="71"/>
      <c r="N89" s="72" t="s">
        <v>107</v>
      </c>
      <c r="O89" s="72"/>
      <c r="R89" s="30"/>
      <c r="S89" s="30"/>
      <c r="T89" s="30"/>
      <c r="U89" s="39"/>
      <c r="V89" s="30"/>
    </row>
    <row r="90" spans="1:22" ht="21" customHeight="1" x14ac:dyDescent="0.25">
      <c r="A90" s="69">
        <v>86</v>
      </c>
      <c r="B90" s="73" t="s">
        <v>85</v>
      </c>
      <c r="C90" s="46" t="s">
        <v>241</v>
      </c>
      <c r="D90" s="45" t="s">
        <v>242</v>
      </c>
      <c r="E90" s="61" t="s">
        <v>12</v>
      </c>
      <c r="F90" s="45" t="s">
        <v>129</v>
      </c>
      <c r="G90" s="90">
        <v>5.4</v>
      </c>
      <c r="H90" s="90">
        <v>5</v>
      </c>
      <c r="I90" s="90">
        <v>3.6</v>
      </c>
      <c r="J90" s="70">
        <v>5.0999999999999996</v>
      </c>
      <c r="K90" s="71" t="s">
        <v>100</v>
      </c>
      <c r="L90" s="71" t="s">
        <v>9</v>
      </c>
      <c r="M90" s="71"/>
      <c r="N90" s="72" t="s">
        <v>107</v>
      </c>
      <c r="O90" s="72"/>
      <c r="R90" s="30"/>
      <c r="S90" s="30"/>
      <c r="T90" s="30"/>
      <c r="U90" s="39"/>
      <c r="V90" s="30"/>
    </row>
    <row r="91" spans="1:22" ht="21" customHeight="1" x14ac:dyDescent="0.25">
      <c r="A91" s="69">
        <v>87</v>
      </c>
      <c r="B91" s="73" t="s">
        <v>85</v>
      </c>
      <c r="C91" s="46" t="s">
        <v>262</v>
      </c>
      <c r="D91" s="45" t="s">
        <v>247</v>
      </c>
      <c r="E91" s="61" t="s">
        <v>12</v>
      </c>
      <c r="F91" s="45" t="s">
        <v>134</v>
      </c>
      <c r="G91" s="90">
        <v>7.6</v>
      </c>
      <c r="H91" s="90">
        <v>6.9</v>
      </c>
      <c r="I91" s="90">
        <v>6.4</v>
      </c>
      <c r="J91" s="70">
        <v>7.2</v>
      </c>
      <c r="K91" s="71" t="s">
        <v>9</v>
      </c>
      <c r="L91" s="71" t="s">
        <v>10</v>
      </c>
      <c r="M91" s="71" t="s">
        <v>108</v>
      </c>
      <c r="N91" s="72" t="s">
        <v>107</v>
      </c>
      <c r="O91" s="72"/>
      <c r="R91" s="30"/>
      <c r="S91" s="30"/>
      <c r="T91" s="30"/>
      <c r="U91" s="39"/>
      <c r="V91" s="30"/>
    </row>
    <row r="92" spans="1:22" ht="21" customHeight="1" x14ac:dyDescent="0.25">
      <c r="A92" s="69">
        <v>88</v>
      </c>
      <c r="B92" s="73" t="s">
        <v>85</v>
      </c>
      <c r="C92" s="46" t="s">
        <v>265</v>
      </c>
      <c r="D92" s="45" t="s">
        <v>266</v>
      </c>
      <c r="E92" s="61" t="s">
        <v>12</v>
      </c>
      <c r="F92" s="45" t="s">
        <v>134</v>
      </c>
      <c r="G92" s="90">
        <v>4.5</v>
      </c>
      <c r="H92" s="90">
        <v>5.5</v>
      </c>
      <c r="I92" s="90">
        <v>5.3</v>
      </c>
      <c r="J92" s="70">
        <v>5.3</v>
      </c>
      <c r="K92" s="71" t="s">
        <v>56</v>
      </c>
      <c r="L92" s="71" t="s">
        <v>9</v>
      </c>
      <c r="M92" s="71"/>
      <c r="N92" s="72" t="s">
        <v>717</v>
      </c>
      <c r="O92" s="72"/>
      <c r="R92" s="30"/>
      <c r="S92" s="30"/>
      <c r="T92" s="30"/>
      <c r="U92" s="39"/>
      <c r="V92" s="30"/>
    </row>
    <row r="93" spans="1:22" ht="21" customHeight="1" x14ac:dyDescent="0.25">
      <c r="A93" s="69">
        <v>89</v>
      </c>
      <c r="B93" s="73" t="s">
        <v>85</v>
      </c>
      <c r="C93" s="46" t="s">
        <v>267</v>
      </c>
      <c r="D93" s="45" t="s">
        <v>16</v>
      </c>
      <c r="E93" s="61" t="s">
        <v>12</v>
      </c>
      <c r="F93" s="45" t="s">
        <v>134</v>
      </c>
      <c r="G93" s="90">
        <v>6.1</v>
      </c>
      <c r="H93" s="90">
        <v>5.6</v>
      </c>
      <c r="I93" s="90">
        <v>5.7</v>
      </c>
      <c r="J93" s="70">
        <v>5.8</v>
      </c>
      <c r="K93" s="71" t="s">
        <v>100</v>
      </c>
      <c r="L93" s="71" t="s">
        <v>9</v>
      </c>
      <c r="M93" s="71"/>
      <c r="N93" s="72" t="s">
        <v>107</v>
      </c>
      <c r="O93" s="72"/>
      <c r="R93" s="30"/>
      <c r="S93" s="30"/>
      <c r="T93" s="30"/>
      <c r="U93" s="39"/>
      <c r="V93" s="30"/>
    </row>
    <row r="94" spans="1:22" ht="21" customHeight="1" x14ac:dyDescent="0.25">
      <c r="A94" s="69">
        <v>90</v>
      </c>
      <c r="B94" s="73" t="s">
        <v>85</v>
      </c>
      <c r="C94" s="46" t="s">
        <v>212</v>
      </c>
      <c r="D94" s="45" t="s">
        <v>113</v>
      </c>
      <c r="E94" s="61" t="s">
        <v>12</v>
      </c>
      <c r="F94" s="45" t="s">
        <v>131</v>
      </c>
      <c r="G94" s="90">
        <v>6</v>
      </c>
      <c r="H94" s="90">
        <v>5.3</v>
      </c>
      <c r="I94" s="90">
        <v>5.4</v>
      </c>
      <c r="J94" s="70">
        <v>5.8</v>
      </c>
      <c r="K94" s="71" t="s">
        <v>100</v>
      </c>
      <c r="L94" s="71" t="s">
        <v>10</v>
      </c>
      <c r="M94" s="71"/>
      <c r="N94" s="72" t="s">
        <v>107</v>
      </c>
      <c r="O94" s="72"/>
      <c r="R94" s="30"/>
      <c r="S94" s="30"/>
      <c r="T94" s="30"/>
      <c r="U94" s="39"/>
      <c r="V94" s="30"/>
    </row>
    <row r="95" spans="1:22" ht="21" customHeight="1" x14ac:dyDescent="0.25">
      <c r="A95" s="69">
        <v>91</v>
      </c>
      <c r="B95" s="73" t="s">
        <v>85</v>
      </c>
      <c r="C95" s="46" t="s">
        <v>220</v>
      </c>
      <c r="D95" s="45" t="s">
        <v>221</v>
      </c>
      <c r="E95" s="61" t="s">
        <v>12</v>
      </c>
      <c r="F95" s="45" t="s">
        <v>131</v>
      </c>
      <c r="G95" s="90">
        <v>4</v>
      </c>
      <c r="H95" s="90">
        <v>5.5</v>
      </c>
      <c r="I95" s="90">
        <v>4.0999999999999996</v>
      </c>
      <c r="J95" s="70">
        <v>5</v>
      </c>
      <c r="K95" s="71" t="s">
        <v>56</v>
      </c>
      <c r="L95" s="71" t="s">
        <v>13</v>
      </c>
      <c r="M95" s="71"/>
      <c r="N95" s="72" t="s">
        <v>717</v>
      </c>
      <c r="O95" s="72" t="s">
        <v>118</v>
      </c>
      <c r="R95" s="30"/>
      <c r="S95" s="30"/>
      <c r="T95" s="30"/>
      <c r="U95" s="39"/>
      <c r="V95" s="30"/>
    </row>
    <row r="96" spans="1:22" ht="21" customHeight="1" x14ac:dyDescent="0.25">
      <c r="A96" s="69">
        <v>92</v>
      </c>
      <c r="B96" s="73" t="s">
        <v>85</v>
      </c>
      <c r="C96" s="46" t="s">
        <v>245</v>
      </c>
      <c r="D96" s="45" t="s">
        <v>22</v>
      </c>
      <c r="E96" s="61" t="s">
        <v>8</v>
      </c>
      <c r="F96" s="45" t="s">
        <v>131</v>
      </c>
      <c r="G96" s="90">
        <v>6.5</v>
      </c>
      <c r="H96" s="90">
        <v>6.7</v>
      </c>
      <c r="I96" s="90">
        <v>6.6</v>
      </c>
      <c r="J96" s="70">
        <v>6.9</v>
      </c>
      <c r="K96" s="71" t="s">
        <v>9</v>
      </c>
      <c r="L96" s="71" t="s">
        <v>10</v>
      </c>
      <c r="M96" s="71" t="s">
        <v>108</v>
      </c>
      <c r="N96" s="72" t="s">
        <v>107</v>
      </c>
      <c r="O96" s="72"/>
      <c r="R96" s="30"/>
      <c r="S96" s="30"/>
      <c r="T96" s="30"/>
      <c r="U96" s="39"/>
      <c r="V96" s="30"/>
    </row>
    <row r="97" spans="1:22" ht="21" customHeight="1" x14ac:dyDescent="0.25">
      <c r="A97" s="69">
        <v>93</v>
      </c>
      <c r="B97" s="73" t="s">
        <v>85</v>
      </c>
      <c r="C97" s="46" t="s">
        <v>224</v>
      </c>
      <c r="D97" s="45" t="s">
        <v>44</v>
      </c>
      <c r="E97" s="61" t="s">
        <v>8</v>
      </c>
      <c r="F97" s="45" t="s">
        <v>133</v>
      </c>
      <c r="G97" s="90">
        <v>4.5999999999999996</v>
      </c>
      <c r="H97" s="90">
        <v>5.2</v>
      </c>
      <c r="I97" s="90">
        <v>4.5</v>
      </c>
      <c r="J97" s="70">
        <v>5.3</v>
      </c>
      <c r="K97" s="71" t="s">
        <v>100</v>
      </c>
      <c r="L97" s="71" t="s">
        <v>13</v>
      </c>
      <c r="M97" s="71"/>
      <c r="N97" s="72" t="s">
        <v>107</v>
      </c>
      <c r="O97" s="72"/>
      <c r="R97" s="30"/>
      <c r="S97" s="30"/>
      <c r="T97" s="30"/>
      <c r="U97" s="39"/>
      <c r="V97" s="30"/>
    </row>
    <row r="98" spans="1:22" ht="21" customHeight="1" x14ac:dyDescent="0.25">
      <c r="A98" s="69">
        <v>94</v>
      </c>
      <c r="B98" s="73" t="s">
        <v>85</v>
      </c>
      <c r="C98" s="46" t="s">
        <v>256</v>
      </c>
      <c r="D98" s="45" t="s">
        <v>257</v>
      </c>
      <c r="E98" s="61" t="s">
        <v>12</v>
      </c>
      <c r="F98" s="45" t="s">
        <v>133</v>
      </c>
      <c r="G98" s="90">
        <v>6.7</v>
      </c>
      <c r="H98" s="90">
        <v>5.7</v>
      </c>
      <c r="I98" s="90">
        <v>5.6</v>
      </c>
      <c r="J98" s="70">
        <v>5.8</v>
      </c>
      <c r="K98" s="71" t="s">
        <v>100</v>
      </c>
      <c r="L98" s="71" t="s">
        <v>10</v>
      </c>
      <c r="M98" s="71"/>
      <c r="N98" s="72" t="s">
        <v>107</v>
      </c>
      <c r="O98" s="72"/>
      <c r="R98" s="30"/>
      <c r="S98" s="30"/>
      <c r="T98" s="30"/>
      <c r="U98" s="39"/>
      <c r="V98" s="30"/>
    </row>
    <row r="99" spans="1:22" ht="21" customHeight="1" x14ac:dyDescent="0.25">
      <c r="A99" s="69">
        <v>95</v>
      </c>
      <c r="B99" s="73" t="s">
        <v>85</v>
      </c>
      <c r="C99" s="46" t="s">
        <v>228</v>
      </c>
      <c r="D99" s="45" t="s">
        <v>229</v>
      </c>
      <c r="E99" s="61" t="s">
        <v>8</v>
      </c>
      <c r="F99" s="45" t="s">
        <v>132</v>
      </c>
      <c r="G99" s="90">
        <v>6</v>
      </c>
      <c r="H99" s="90">
        <v>7</v>
      </c>
      <c r="I99" s="90">
        <v>6.5</v>
      </c>
      <c r="J99" s="70">
        <v>6.7</v>
      </c>
      <c r="K99" s="71" t="s">
        <v>9</v>
      </c>
      <c r="L99" s="71" t="s">
        <v>10</v>
      </c>
      <c r="M99" s="71" t="s">
        <v>108</v>
      </c>
      <c r="N99" s="72" t="s">
        <v>107</v>
      </c>
      <c r="O99" s="72"/>
      <c r="R99" s="30"/>
      <c r="S99" s="30"/>
      <c r="T99" s="30"/>
      <c r="U99" s="39"/>
      <c r="V99" s="30"/>
    </row>
    <row r="100" spans="1:22" ht="21" customHeight="1" x14ac:dyDescent="0.25">
      <c r="A100" s="69">
        <v>96</v>
      </c>
      <c r="B100" s="73" t="s">
        <v>85</v>
      </c>
      <c r="C100" s="46" t="s">
        <v>250</v>
      </c>
      <c r="D100" s="45" t="s">
        <v>251</v>
      </c>
      <c r="E100" s="61" t="s">
        <v>8</v>
      </c>
      <c r="F100" s="45" t="s">
        <v>133</v>
      </c>
      <c r="G100" s="90">
        <v>6.3</v>
      </c>
      <c r="H100" s="90">
        <v>6.3</v>
      </c>
      <c r="I100" s="90">
        <v>5.9</v>
      </c>
      <c r="J100" s="70">
        <v>6.6</v>
      </c>
      <c r="K100" s="71" t="s">
        <v>100</v>
      </c>
      <c r="L100" s="71" t="s">
        <v>56</v>
      </c>
      <c r="M100" s="71"/>
      <c r="N100" s="72" t="s">
        <v>716</v>
      </c>
      <c r="O100" s="72" t="s">
        <v>118</v>
      </c>
      <c r="R100" s="30"/>
      <c r="S100" s="30"/>
      <c r="T100" s="30"/>
      <c r="U100" s="39"/>
      <c r="V100" s="30"/>
    </row>
    <row r="101" spans="1:22" ht="21" customHeight="1" x14ac:dyDescent="0.25">
      <c r="A101" s="69">
        <v>97</v>
      </c>
      <c r="B101" s="73" t="s">
        <v>85</v>
      </c>
      <c r="C101" s="46" t="s">
        <v>258</v>
      </c>
      <c r="D101" s="45" t="s">
        <v>259</v>
      </c>
      <c r="E101" s="61" t="s">
        <v>12</v>
      </c>
      <c r="F101" s="45" t="s">
        <v>132</v>
      </c>
      <c r="G101" s="90">
        <v>7.6</v>
      </c>
      <c r="H101" s="90">
        <v>6.6</v>
      </c>
      <c r="I101" s="90">
        <v>5.3</v>
      </c>
      <c r="J101" s="70">
        <v>6.5</v>
      </c>
      <c r="K101" s="71" t="s">
        <v>9</v>
      </c>
      <c r="L101" s="71" t="s">
        <v>13</v>
      </c>
      <c r="M101" s="71"/>
      <c r="N101" s="72" t="s">
        <v>107</v>
      </c>
      <c r="O101" s="72" t="s">
        <v>118</v>
      </c>
      <c r="R101" s="30"/>
      <c r="S101" s="30"/>
      <c r="T101" s="30"/>
      <c r="U101" s="39"/>
      <c r="V101" s="30"/>
    </row>
    <row r="102" spans="1:22" ht="21" customHeight="1" x14ac:dyDescent="0.25">
      <c r="A102" s="69">
        <v>98</v>
      </c>
      <c r="B102" s="73" t="s">
        <v>85</v>
      </c>
      <c r="C102" s="46" t="s">
        <v>268</v>
      </c>
      <c r="D102" s="45" t="s">
        <v>269</v>
      </c>
      <c r="E102" s="61" t="s">
        <v>8</v>
      </c>
      <c r="F102" s="45" t="s">
        <v>132</v>
      </c>
      <c r="G102" s="90">
        <v>5.6</v>
      </c>
      <c r="H102" s="90">
        <v>6.2</v>
      </c>
      <c r="I102" s="90">
        <v>4.8</v>
      </c>
      <c r="J102" s="70">
        <v>5.5</v>
      </c>
      <c r="K102" s="71" t="s">
        <v>100</v>
      </c>
      <c r="L102" s="71" t="s">
        <v>9</v>
      </c>
      <c r="M102" s="71"/>
      <c r="N102" s="72" t="s">
        <v>107</v>
      </c>
      <c r="O102" s="72"/>
      <c r="R102" s="30"/>
      <c r="S102" s="30"/>
      <c r="T102" s="30"/>
      <c r="U102" s="39"/>
      <c r="V102" s="30"/>
    </row>
    <row r="103" spans="1:22" ht="21" customHeight="1" x14ac:dyDescent="0.25">
      <c r="A103" s="69">
        <v>99</v>
      </c>
      <c r="B103" s="73" t="s">
        <v>85</v>
      </c>
      <c r="C103" s="46" t="s">
        <v>208</v>
      </c>
      <c r="D103" s="45" t="s">
        <v>209</v>
      </c>
      <c r="E103" s="61" t="s">
        <v>12</v>
      </c>
      <c r="F103" s="45" t="s">
        <v>128</v>
      </c>
      <c r="G103" s="90">
        <v>5.6</v>
      </c>
      <c r="H103" s="90">
        <v>5.5</v>
      </c>
      <c r="I103" s="90">
        <v>5.8</v>
      </c>
      <c r="J103" s="70">
        <v>6.1</v>
      </c>
      <c r="K103" s="71" t="s">
        <v>100</v>
      </c>
      <c r="L103" s="71" t="s">
        <v>10</v>
      </c>
      <c r="M103" s="71"/>
      <c r="N103" s="72" t="s">
        <v>107</v>
      </c>
      <c r="O103" s="72"/>
      <c r="R103" s="30"/>
      <c r="S103" s="30"/>
      <c r="T103" s="30"/>
      <c r="U103" s="39"/>
      <c r="V103" s="30"/>
    </row>
    <row r="104" spans="1:22" ht="21" customHeight="1" x14ac:dyDescent="0.25">
      <c r="A104" s="69">
        <v>100</v>
      </c>
      <c r="B104" s="73" t="s">
        <v>85</v>
      </c>
      <c r="C104" s="46" t="s">
        <v>217</v>
      </c>
      <c r="D104" s="45" t="s">
        <v>218</v>
      </c>
      <c r="E104" s="73" t="s">
        <v>8</v>
      </c>
      <c r="F104" s="45" t="s">
        <v>128</v>
      </c>
      <c r="G104" s="69">
        <v>8.6999999999999993</v>
      </c>
      <c r="H104" s="69">
        <v>7.9</v>
      </c>
      <c r="I104" s="69">
        <v>6.2</v>
      </c>
      <c r="J104" s="70">
        <v>7.9</v>
      </c>
      <c r="K104" s="71" t="s">
        <v>9</v>
      </c>
      <c r="L104" s="71" t="s">
        <v>10</v>
      </c>
      <c r="M104" s="74" t="s">
        <v>108</v>
      </c>
      <c r="N104" s="74" t="s">
        <v>107</v>
      </c>
      <c r="O104" s="71"/>
      <c r="R104" s="30"/>
      <c r="S104" s="30"/>
      <c r="T104" s="30"/>
      <c r="U104" s="39"/>
      <c r="V104" s="30"/>
    </row>
    <row r="105" spans="1:22" ht="21" customHeight="1" x14ac:dyDescent="0.25">
      <c r="A105" s="69">
        <v>101</v>
      </c>
      <c r="B105" s="73" t="s">
        <v>85</v>
      </c>
      <c r="C105" s="46" t="s">
        <v>246</v>
      </c>
      <c r="D105" s="45" t="s">
        <v>247</v>
      </c>
      <c r="E105" s="73" t="s">
        <v>12</v>
      </c>
      <c r="F105" s="45" t="s">
        <v>128</v>
      </c>
      <c r="G105" s="69">
        <v>8</v>
      </c>
      <c r="H105" s="69">
        <v>6.6</v>
      </c>
      <c r="I105" s="69">
        <v>5.6</v>
      </c>
      <c r="J105" s="70">
        <v>7.2</v>
      </c>
      <c r="K105" s="71" t="s">
        <v>9</v>
      </c>
      <c r="L105" s="71" t="s">
        <v>9</v>
      </c>
      <c r="M105" s="74" t="s">
        <v>108</v>
      </c>
      <c r="N105" s="74" t="s">
        <v>107</v>
      </c>
      <c r="O105" s="71"/>
      <c r="R105" s="30"/>
      <c r="S105" s="30"/>
      <c r="T105" s="30"/>
      <c r="U105" s="39"/>
      <c r="V105" s="30"/>
    </row>
    <row r="106" spans="1:22" ht="21" customHeight="1" x14ac:dyDescent="0.25">
      <c r="A106" s="69">
        <v>102</v>
      </c>
      <c r="B106" s="73" t="s">
        <v>85</v>
      </c>
      <c r="C106" s="46" t="s">
        <v>206</v>
      </c>
      <c r="D106" s="45" t="s">
        <v>207</v>
      </c>
      <c r="E106" s="61" t="s">
        <v>12</v>
      </c>
      <c r="F106" s="45" t="s">
        <v>130</v>
      </c>
      <c r="G106" s="90">
        <v>7.1</v>
      </c>
      <c r="H106" s="90">
        <v>5.2</v>
      </c>
      <c r="I106" s="90">
        <v>5</v>
      </c>
      <c r="J106" s="70">
        <v>5.6</v>
      </c>
      <c r="K106" s="71" t="s">
        <v>100</v>
      </c>
      <c r="L106" s="71" t="s">
        <v>13</v>
      </c>
      <c r="M106" s="71"/>
      <c r="N106" s="72" t="s">
        <v>107</v>
      </c>
      <c r="O106" s="72"/>
      <c r="R106" s="30"/>
      <c r="S106" s="30"/>
      <c r="T106" s="30"/>
      <c r="U106" s="39"/>
      <c r="V106" s="30"/>
    </row>
    <row r="107" spans="1:22" ht="21" customHeight="1" x14ac:dyDescent="0.25">
      <c r="A107" s="69">
        <v>103</v>
      </c>
      <c r="B107" s="73" t="s">
        <v>85</v>
      </c>
      <c r="C107" s="46" t="s">
        <v>230</v>
      </c>
      <c r="D107" s="45" t="s">
        <v>157</v>
      </c>
      <c r="E107" s="61" t="s">
        <v>8</v>
      </c>
      <c r="F107" s="45" t="s">
        <v>130</v>
      </c>
      <c r="G107" s="90">
        <v>6.7</v>
      </c>
      <c r="H107" s="90">
        <v>6.9</v>
      </c>
      <c r="I107" s="90">
        <v>6</v>
      </c>
      <c r="J107" s="70">
        <v>7.1</v>
      </c>
      <c r="K107" s="71" t="s">
        <v>9</v>
      </c>
      <c r="L107" s="71" t="s">
        <v>9</v>
      </c>
      <c r="M107" s="71" t="s">
        <v>108</v>
      </c>
      <c r="N107" s="72" t="s">
        <v>107</v>
      </c>
      <c r="O107" s="72"/>
      <c r="R107" s="30"/>
      <c r="S107" s="30"/>
      <c r="T107" s="30"/>
      <c r="U107" s="39"/>
      <c r="V107" s="30"/>
    </row>
    <row r="108" spans="1:22" ht="21" customHeight="1" x14ac:dyDescent="0.25">
      <c r="A108" s="69">
        <v>104</v>
      </c>
      <c r="B108" s="73" t="s">
        <v>85</v>
      </c>
      <c r="C108" s="46" t="s">
        <v>231</v>
      </c>
      <c r="D108" s="45" t="s">
        <v>232</v>
      </c>
      <c r="E108" s="61" t="s">
        <v>12</v>
      </c>
      <c r="F108" s="45" t="s">
        <v>130</v>
      </c>
      <c r="G108" s="90">
        <v>8.1999999999999993</v>
      </c>
      <c r="H108" s="90">
        <v>6.5</v>
      </c>
      <c r="I108" s="90">
        <v>6.2</v>
      </c>
      <c r="J108" s="70">
        <v>7</v>
      </c>
      <c r="K108" s="71" t="s">
        <v>9</v>
      </c>
      <c r="L108" s="71" t="s">
        <v>10</v>
      </c>
      <c r="M108" s="71" t="s">
        <v>108</v>
      </c>
      <c r="N108" s="72" t="s">
        <v>107</v>
      </c>
      <c r="O108" s="72"/>
      <c r="R108" s="30"/>
      <c r="S108" s="30"/>
      <c r="T108" s="30"/>
      <c r="U108" s="39"/>
      <c r="V108" s="30"/>
    </row>
    <row r="109" spans="1:22" ht="21" customHeight="1" x14ac:dyDescent="0.25">
      <c r="A109" s="69">
        <v>105</v>
      </c>
      <c r="B109" s="73" t="s">
        <v>85</v>
      </c>
      <c r="C109" s="46" t="s">
        <v>243</v>
      </c>
      <c r="D109" s="45" t="s">
        <v>244</v>
      </c>
      <c r="E109" s="61" t="s">
        <v>12</v>
      </c>
      <c r="F109" s="45" t="s">
        <v>130</v>
      </c>
      <c r="G109" s="90">
        <v>4.2</v>
      </c>
      <c r="H109" s="90">
        <v>6.2</v>
      </c>
      <c r="I109" s="90">
        <v>5</v>
      </c>
      <c r="J109" s="70">
        <v>5</v>
      </c>
      <c r="K109" s="71" t="s">
        <v>100</v>
      </c>
      <c r="L109" s="71" t="s">
        <v>10</v>
      </c>
      <c r="M109" s="71"/>
      <c r="N109" s="72" t="s">
        <v>107</v>
      </c>
      <c r="O109" s="72"/>
      <c r="R109" s="30"/>
      <c r="S109" s="30"/>
      <c r="T109" s="30"/>
      <c r="U109" s="39"/>
      <c r="V109" s="30"/>
    </row>
    <row r="110" spans="1:22" ht="21" customHeight="1" x14ac:dyDescent="0.25">
      <c r="A110" s="69">
        <v>106</v>
      </c>
      <c r="B110" s="73" t="s">
        <v>85</v>
      </c>
      <c r="C110" s="46" t="s">
        <v>254</v>
      </c>
      <c r="D110" s="45" t="s">
        <v>255</v>
      </c>
      <c r="E110" s="61" t="s">
        <v>8</v>
      </c>
      <c r="F110" s="45" t="s">
        <v>130</v>
      </c>
      <c r="G110" s="90">
        <v>9.3000000000000007</v>
      </c>
      <c r="H110" s="90">
        <v>7.6</v>
      </c>
      <c r="I110" s="90">
        <v>9</v>
      </c>
      <c r="J110" s="70">
        <v>9</v>
      </c>
      <c r="K110" s="71" t="s">
        <v>20</v>
      </c>
      <c r="L110" s="71" t="s">
        <v>10</v>
      </c>
      <c r="M110" s="71" t="s">
        <v>20</v>
      </c>
      <c r="N110" s="72" t="s">
        <v>107</v>
      </c>
      <c r="O110" s="72"/>
      <c r="R110" s="30"/>
      <c r="S110" s="30"/>
      <c r="T110" s="30"/>
      <c r="U110" s="39"/>
      <c r="V110" s="30"/>
    </row>
    <row r="111" spans="1:22" ht="21" customHeight="1" x14ac:dyDescent="0.25">
      <c r="A111" s="69">
        <v>107</v>
      </c>
      <c r="B111" s="73" t="s">
        <v>85</v>
      </c>
      <c r="C111" s="46" t="s">
        <v>260</v>
      </c>
      <c r="D111" s="45" t="s">
        <v>261</v>
      </c>
      <c r="E111" s="61" t="s">
        <v>12</v>
      </c>
      <c r="F111" s="45" t="s">
        <v>130</v>
      </c>
      <c r="G111" s="90">
        <v>8</v>
      </c>
      <c r="H111" s="90">
        <v>6.5</v>
      </c>
      <c r="I111" s="90">
        <v>5.7</v>
      </c>
      <c r="J111" s="70">
        <v>7.6</v>
      </c>
      <c r="K111" s="71" t="s">
        <v>9</v>
      </c>
      <c r="L111" s="71" t="s">
        <v>10</v>
      </c>
      <c r="M111" s="71" t="s">
        <v>108</v>
      </c>
      <c r="N111" s="72" t="s">
        <v>107</v>
      </c>
      <c r="O111" s="72"/>
      <c r="R111" s="30"/>
      <c r="S111" s="30"/>
      <c r="T111" s="30"/>
      <c r="U111" s="39"/>
      <c r="V111" s="30"/>
    </row>
    <row r="112" spans="1:22" ht="21" customHeight="1" x14ac:dyDescent="0.25">
      <c r="A112" s="69">
        <v>108</v>
      </c>
      <c r="B112" s="73" t="s">
        <v>85</v>
      </c>
      <c r="C112" s="46" t="s">
        <v>263</v>
      </c>
      <c r="D112" s="45" t="s">
        <v>264</v>
      </c>
      <c r="E112" s="61" t="s">
        <v>12</v>
      </c>
      <c r="F112" s="45" t="s">
        <v>130</v>
      </c>
      <c r="G112" s="90">
        <v>7.2</v>
      </c>
      <c r="H112" s="90">
        <v>6.8</v>
      </c>
      <c r="I112" s="90">
        <v>5.6</v>
      </c>
      <c r="J112" s="70">
        <v>6.9</v>
      </c>
      <c r="K112" s="71" t="s">
        <v>9</v>
      </c>
      <c r="L112" s="71" t="s">
        <v>10</v>
      </c>
      <c r="M112" s="71" t="s">
        <v>108</v>
      </c>
      <c r="N112" s="72" t="s">
        <v>107</v>
      </c>
      <c r="O112" s="72"/>
      <c r="R112" s="30"/>
      <c r="S112" s="30"/>
      <c r="T112" s="30"/>
      <c r="U112" s="39"/>
    </row>
    <row r="113" spans="1:22" ht="21" customHeight="1" x14ac:dyDescent="0.25">
      <c r="A113" s="69">
        <v>109</v>
      </c>
      <c r="B113" s="73" t="s">
        <v>85</v>
      </c>
      <c r="C113" s="46" t="s">
        <v>204</v>
      </c>
      <c r="D113" s="45" t="s">
        <v>205</v>
      </c>
      <c r="E113" s="61" t="s">
        <v>12</v>
      </c>
      <c r="F113" s="45" t="s">
        <v>127</v>
      </c>
      <c r="G113" s="90">
        <v>6.1</v>
      </c>
      <c r="H113" s="90">
        <v>7</v>
      </c>
      <c r="I113" s="90">
        <v>5.4</v>
      </c>
      <c r="J113" s="70">
        <v>5.9</v>
      </c>
      <c r="K113" s="71" t="s">
        <v>100</v>
      </c>
      <c r="L113" s="71" t="s">
        <v>9</v>
      </c>
      <c r="M113" s="71"/>
      <c r="N113" s="72" t="s">
        <v>107</v>
      </c>
      <c r="O113" s="72"/>
      <c r="R113" s="30"/>
      <c r="S113" s="30"/>
      <c r="T113" s="30"/>
      <c r="U113" s="39"/>
      <c r="V113" s="30"/>
    </row>
    <row r="114" spans="1:22" ht="21" customHeight="1" x14ac:dyDescent="0.25">
      <c r="A114" s="69">
        <v>110</v>
      </c>
      <c r="B114" s="73" t="s">
        <v>85</v>
      </c>
      <c r="C114" s="46" t="s">
        <v>215</v>
      </c>
      <c r="D114" s="45" t="s">
        <v>216</v>
      </c>
      <c r="E114" s="61" t="s">
        <v>12</v>
      </c>
      <c r="F114" s="45" t="s">
        <v>127</v>
      </c>
      <c r="G114" s="90">
        <v>7.8</v>
      </c>
      <c r="H114" s="90">
        <v>7.2</v>
      </c>
      <c r="I114" s="90">
        <v>5.0999999999999996</v>
      </c>
      <c r="J114" s="70">
        <v>7.3</v>
      </c>
      <c r="K114" s="71" t="s">
        <v>9</v>
      </c>
      <c r="L114" s="71" t="s">
        <v>9</v>
      </c>
      <c r="M114" s="71" t="s">
        <v>108</v>
      </c>
      <c r="N114" s="72" t="s">
        <v>107</v>
      </c>
      <c r="O114" s="72"/>
      <c r="R114" s="30"/>
      <c r="S114" s="30"/>
      <c r="T114" s="30"/>
      <c r="U114" s="39"/>
      <c r="V114" s="30"/>
    </row>
    <row r="115" spans="1:22" ht="21" customHeight="1" x14ac:dyDescent="0.25">
      <c r="A115" s="69">
        <v>111</v>
      </c>
      <c r="B115" s="73" t="s">
        <v>85</v>
      </c>
      <c r="C115" s="46" t="s">
        <v>226</v>
      </c>
      <c r="D115" s="45" t="s">
        <v>227</v>
      </c>
      <c r="E115" s="61" t="s">
        <v>8</v>
      </c>
      <c r="F115" s="45" t="s">
        <v>127</v>
      </c>
      <c r="G115" s="90">
        <v>6.7</v>
      </c>
      <c r="H115" s="90">
        <v>6.1</v>
      </c>
      <c r="I115" s="90">
        <v>5.8</v>
      </c>
      <c r="J115" s="70">
        <v>7.1</v>
      </c>
      <c r="K115" s="71" t="s">
        <v>9</v>
      </c>
      <c r="L115" s="71" t="s">
        <v>10</v>
      </c>
      <c r="M115" s="71" t="s">
        <v>108</v>
      </c>
      <c r="N115" s="72" t="s">
        <v>107</v>
      </c>
      <c r="O115" s="72"/>
      <c r="R115" s="30"/>
      <c r="S115" s="30"/>
      <c r="T115" s="30"/>
      <c r="U115" s="39"/>
      <c r="V115" s="30"/>
    </row>
    <row r="116" spans="1:22" ht="21" customHeight="1" x14ac:dyDescent="0.25">
      <c r="A116" s="69">
        <v>112</v>
      </c>
      <c r="B116" s="73" t="s">
        <v>85</v>
      </c>
      <c r="C116" s="46" t="s">
        <v>239</v>
      </c>
      <c r="D116" s="45" t="s">
        <v>240</v>
      </c>
      <c r="E116" s="61" t="s">
        <v>8</v>
      </c>
      <c r="F116" s="45" t="s">
        <v>127</v>
      </c>
      <c r="G116" s="90">
        <v>5.7</v>
      </c>
      <c r="H116" s="90">
        <v>5.5</v>
      </c>
      <c r="I116" s="90">
        <v>5.7</v>
      </c>
      <c r="J116" s="70">
        <v>6.6</v>
      </c>
      <c r="K116" s="71" t="s">
        <v>100</v>
      </c>
      <c r="L116" s="71" t="s">
        <v>9</v>
      </c>
      <c r="M116" s="71"/>
      <c r="N116" s="72" t="s">
        <v>107</v>
      </c>
      <c r="O116" s="72"/>
      <c r="R116" s="30"/>
      <c r="S116" s="30"/>
      <c r="T116" s="30"/>
      <c r="U116" s="39"/>
      <c r="V116" s="30"/>
    </row>
    <row r="117" spans="1:22" ht="21" customHeight="1" x14ac:dyDescent="0.25">
      <c r="A117" s="69">
        <v>113</v>
      </c>
      <c r="B117" s="73" t="s">
        <v>85</v>
      </c>
      <c r="C117" s="46" t="s">
        <v>248</v>
      </c>
      <c r="D117" s="45" t="s">
        <v>249</v>
      </c>
      <c r="E117" s="61" t="s">
        <v>12</v>
      </c>
      <c r="F117" s="45" t="s">
        <v>127</v>
      </c>
      <c r="G117" s="90">
        <v>6.8</v>
      </c>
      <c r="H117" s="90">
        <v>6.3</v>
      </c>
      <c r="I117" s="90">
        <v>4.5</v>
      </c>
      <c r="J117" s="70">
        <v>6.2</v>
      </c>
      <c r="K117" s="71" t="s">
        <v>100</v>
      </c>
      <c r="L117" s="71" t="s">
        <v>9</v>
      </c>
      <c r="M117" s="71"/>
      <c r="N117" s="72" t="s">
        <v>107</v>
      </c>
      <c r="O117" s="72"/>
      <c r="R117" s="30"/>
      <c r="S117" s="30"/>
      <c r="T117" s="30"/>
      <c r="U117" s="39"/>
      <c r="V117" s="30"/>
    </row>
    <row r="118" spans="1:22" ht="21" customHeight="1" x14ac:dyDescent="0.25">
      <c r="A118" s="69">
        <v>114</v>
      </c>
      <c r="B118" s="73" t="s">
        <v>86</v>
      </c>
      <c r="C118" s="46" t="s">
        <v>286</v>
      </c>
      <c r="D118" s="45" t="s">
        <v>287</v>
      </c>
      <c r="E118" s="61" t="s">
        <v>12</v>
      </c>
      <c r="F118" s="45" t="s">
        <v>126</v>
      </c>
      <c r="G118" s="90">
        <v>5.9</v>
      </c>
      <c r="H118" s="90">
        <v>6.2</v>
      </c>
      <c r="I118" s="90">
        <v>4.5999999999999996</v>
      </c>
      <c r="J118" s="70">
        <v>5.9</v>
      </c>
      <c r="K118" s="71" t="s">
        <v>100</v>
      </c>
      <c r="L118" s="71" t="s">
        <v>10</v>
      </c>
      <c r="M118" s="71"/>
      <c r="N118" s="72" t="s">
        <v>107</v>
      </c>
      <c r="O118" s="72"/>
      <c r="R118" s="30"/>
      <c r="S118" s="30"/>
      <c r="T118" s="30"/>
      <c r="U118" s="39"/>
      <c r="V118" s="30"/>
    </row>
    <row r="119" spans="1:22" ht="21" customHeight="1" x14ac:dyDescent="0.25">
      <c r="A119" s="69">
        <v>115</v>
      </c>
      <c r="B119" s="73" t="s">
        <v>86</v>
      </c>
      <c r="C119" s="46" t="s">
        <v>298</v>
      </c>
      <c r="D119" s="45" t="s">
        <v>299</v>
      </c>
      <c r="E119" s="61" t="s">
        <v>8</v>
      </c>
      <c r="F119" s="45" t="s">
        <v>126</v>
      </c>
      <c r="G119" s="90">
        <v>7.7</v>
      </c>
      <c r="H119" s="90">
        <v>7.8</v>
      </c>
      <c r="I119" s="90">
        <v>7.6</v>
      </c>
      <c r="J119" s="70">
        <v>8.1</v>
      </c>
      <c r="K119" s="71" t="s">
        <v>9</v>
      </c>
      <c r="L119" s="71" t="s">
        <v>10</v>
      </c>
      <c r="M119" s="71" t="s">
        <v>108</v>
      </c>
      <c r="N119" s="72" t="s">
        <v>107</v>
      </c>
      <c r="O119" s="72"/>
      <c r="R119" s="30"/>
      <c r="S119" s="30"/>
      <c r="T119" s="30"/>
      <c r="U119" s="39"/>
      <c r="V119" s="30"/>
    </row>
    <row r="120" spans="1:22" ht="21" customHeight="1" x14ac:dyDescent="0.25">
      <c r="A120" s="69">
        <v>116</v>
      </c>
      <c r="B120" s="73" t="s">
        <v>86</v>
      </c>
      <c r="C120" s="46" t="s">
        <v>306</v>
      </c>
      <c r="D120" s="45" t="s">
        <v>307</v>
      </c>
      <c r="E120" s="61" t="s">
        <v>12</v>
      </c>
      <c r="F120" s="45" t="s">
        <v>126</v>
      </c>
      <c r="G120" s="90">
        <v>5.9</v>
      </c>
      <c r="H120" s="90">
        <v>6</v>
      </c>
      <c r="I120" s="90">
        <v>5.5</v>
      </c>
      <c r="J120" s="70">
        <v>6.4</v>
      </c>
      <c r="K120" s="71" t="s">
        <v>100</v>
      </c>
      <c r="L120" s="71" t="s">
        <v>10</v>
      </c>
      <c r="M120" s="71"/>
      <c r="N120" s="72" t="s">
        <v>107</v>
      </c>
      <c r="O120" s="72"/>
      <c r="R120" s="30"/>
      <c r="S120" s="30"/>
      <c r="T120" s="30"/>
      <c r="U120" s="39"/>
      <c r="V120" s="30"/>
    </row>
    <row r="121" spans="1:22" ht="21" customHeight="1" x14ac:dyDescent="0.25">
      <c r="A121" s="69">
        <v>117</v>
      </c>
      <c r="B121" s="73" t="s">
        <v>86</v>
      </c>
      <c r="C121" s="46" t="s">
        <v>270</v>
      </c>
      <c r="D121" s="45" t="s">
        <v>155</v>
      </c>
      <c r="E121" s="73" t="s">
        <v>8</v>
      </c>
      <c r="F121" s="45" t="s">
        <v>129</v>
      </c>
      <c r="G121" s="69">
        <v>6.4</v>
      </c>
      <c r="H121" s="69">
        <v>5.2</v>
      </c>
      <c r="I121" s="69">
        <v>5.4</v>
      </c>
      <c r="J121" s="70">
        <v>5.5</v>
      </c>
      <c r="K121" s="71" t="s">
        <v>100</v>
      </c>
      <c r="L121" s="71" t="s">
        <v>10</v>
      </c>
      <c r="M121" s="74"/>
      <c r="N121" s="74" t="s">
        <v>107</v>
      </c>
      <c r="O121" s="71"/>
      <c r="R121" s="30"/>
      <c r="S121" s="30"/>
      <c r="T121" s="30"/>
      <c r="U121" s="39"/>
      <c r="V121" s="30"/>
    </row>
    <row r="122" spans="1:22" ht="21" customHeight="1" x14ac:dyDescent="0.25">
      <c r="A122" s="69">
        <v>118</v>
      </c>
      <c r="B122" s="73" t="s">
        <v>86</v>
      </c>
      <c r="C122" s="46" t="s">
        <v>273</v>
      </c>
      <c r="D122" s="46" t="s">
        <v>17</v>
      </c>
      <c r="E122" s="61" t="s">
        <v>12</v>
      </c>
      <c r="F122" s="45" t="s">
        <v>129</v>
      </c>
      <c r="G122" s="90">
        <v>8.8000000000000007</v>
      </c>
      <c r="H122" s="90">
        <v>6.9</v>
      </c>
      <c r="I122" s="90">
        <v>5.2</v>
      </c>
      <c r="J122" s="70">
        <v>7.8</v>
      </c>
      <c r="K122" s="71" t="s">
        <v>9</v>
      </c>
      <c r="L122" s="71" t="s">
        <v>10</v>
      </c>
      <c r="M122" s="71" t="s">
        <v>108</v>
      </c>
      <c r="N122" s="72" t="s">
        <v>107</v>
      </c>
      <c r="O122" s="72"/>
      <c r="R122" s="30"/>
      <c r="S122" s="30"/>
      <c r="T122" s="30"/>
      <c r="U122" s="39"/>
      <c r="V122" s="30"/>
    </row>
    <row r="123" spans="1:22" ht="21" customHeight="1" x14ac:dyDescent="0.25">
      <c r="A123" s="69">
        <v>119</v>
      </c>
      <c r="B123" s="73" t="s">
        <v>86</v>
      </c>
      <c r="C123" s="46" t="s">
        <v>281</v>
      </c>
      <c r="D123" s="45" t="s">
        <v>282</v>
      </c>
      <c r="E123" s="61" t="s">
        <v>12</v>
      </c>
      <c r="F123" s="45" t="s">
        <v>129</v>
      </c>
      <c r="G123" s="90">
        <v>6.8</v>
      </c>
      <c r="H123" s="90">
        <v>6.1</v>
      </c>
      <c r="I123" s="90">
        <v>4.5999999999999996</v>
      </c>
      <c r="J123" s="70">
        <v>5.9</v>
      </c>
      <c r="K123" s="71" t="s">
        <v>100</v>
      </c>
      <c r="L123" s="71" t="s">
        <v>10</v>
      </c>
      <c r="M123" s="71"/>
      <c r="N123" s="72" t="s">
        <v>107</v>
      </c>
      <c r="O123" s="72"/>
      <c r="R123" s="30"/>
      <c r="S123" s="30"/>
      <c r="T123" s="30"/>
      <c r="U123" s="39"/>
      <c r="V123" s="30"/>
    </row>
    <row r="124" spans="1:22" ht="21" customHeight="1" x14ac:dyDescent="0.25">
      <c r="A124" s="69">
        <v>120</v>
      </c>
      <c r="B124" s="73" t="s">
        <v>86</v>
      </c>
      <c r="C124" s="46" t="s">
        <v>277</v>
      </c>
      <c r="D124" s="45" t="s">
        <v>278</v>
      </c>
      <c r="E124" s="61" t="s">
        <v>12</v>
      </c>
      <c r="F124" s="45" t="s">
        <v>134</v>
      </c>
      <c r="G124" s="90">
        <v>6.7</v>
      </c>
      <c r="H124" s="90">
        <v>5.8</v>
      </c>
      <c r="I124" s="90">
        <v>5.9</v>
      </c>
      <c r="J124" s="70">
        <v>6.2</v>
      </c>
      <c r="K124" s="71" t="s">
        <v>100</v>
      </c>
      <c r="L124" s="71" t="s">
        <v>10</v>
      </c>
      <c r="M124" s="71"/>
      <c r="N124" s="72" t="s">
        <v>107</v>
      </c>
      <c r="O124" s="72"/>
      <c r="R124" s="30"/>
      <c r="S124" s="30"/>
      <c r="T124" s="30"/>
      <c r="U124" s="39"/>
      <c r="V124" s="30"/>
    </row>
    <row r="125" spans="1:22" ht="21" customHeight="1" x14ac:dyDescent="0.25">
      <c r="A125" s="69">
        <v>121</v>
      </c>
      <c r="B125" s="73" t="s">
        <v>86</v>
      </c>
      <c r="C125" s="46" t="s">
        <v>283</v>
      </c>
      <c r="D125" s="45" t="s">
        <v>14</v>
      </c>
      <c r="E125" s="61" t="s">
        <v>12</v>
      </c>
      <c r="F125" s="45" t="s">
        <v>134</v>
      </c>
      <c r="G125" s="90">
        <v>7.9</v>
      </c>
      <c r="H125" s="90">
        <v>7</v>
      </c>
      <c r="I125" s="90">
        <v>7.5</v>
      </c>
      <c r="J125" s="70">
        <v>7.8</v>
      </c>
      <c r="K125" s="71" t="s">
        <v>9</v>
      </c>
      <c r="L125" s="71" t="s">
        <v>10</v>
      </c>
      <c r="M125" s="71" t="s">
        <v>108</v>
      </c>
      <c r="N125" s="72" t="s">
        <v>107</v>
      </c>
      <c r="O125" s="72"/>
      <c r="R125" s="30"/>
      <c r="S125" s="30"/>
      <c r="T125" s="30"/>
      <c r="U125" s="39"/>
      <c r="V125" s="30"/>
    </row>
    <row r="126" spans="1:22" ht="21" customHeight="1" x14ac:dyDescent="0.25">
      <c r="A126" s="69">
        <v>122</v>
      </c>
      <c r="B126" s="73" t="s">
        <v>86</v>
      </c>
      <c r="C126" s="46" t="s">
        <v>303</v>
      </c>
      <c r="D126" s="45" t="s">
        <v>25</v>
      </c>
      <c r="E126" s="61" t="s">
        <v>8</v>
      </c>
      <c r="F126" s="45" t="s">
        <v>134</v>
      </c>
      <c r="G126" s="90">
        <v>4.7</v>
      </c>
      <c r="H126" s="90">
        <v>6</v>
      </c>
      <c r="I126" s="90">
        <v>3.9</v>
      </c>
      <c r="J126" s="70">
        <v>5.5</v>
      </c>
      <c r="K126" s="71" t="s">
        <v>100</v>
      </c>
      <c r="L126" s="71" t="s">
        <v>13</v>
      </c>
      <c r="M126" s="71"/>
      <c r="N126" s="72" t="s">
        <v>107</v>
      </c>
      <c r="O126" s="72" t="s">
        <v>118</v>
      </c>
      <c r="R126" s="30"/>
      <c r="S126" s="30"/>
      <c r="T126" s="30"/>
      <c r="U126" s="39"/>
      <c r="V126" s="30"/>
    </row>
    <row r="127" spans="1:22" ht="21" customHeight="1" x14ac:dyDescent="0.25">
      <c r="A127" s="69">
        <v>123</v>
      </c>
      <c r="B127" s="95" t="s">
        <v>86</v>
      </c>
      <c r="C127" s="97" t="s">
        <v>310</v>
      </c>
      <c r="D127" s="77" t="s">
        <v>162</v>
      </c>
      <c r="E127" s="45" t="s">
        <v>8</v>
      </c>
      <c r="F127" s="45" t="s">
        <v>134</v>
      </c>
      <c r="G127" s="69">
        <v>7.6</v>
      </c>
      <c r="H127" s="69">
        <v>8</v>
      </c>
      <c r="I127" s="69">
        <v>7.2</v>
      </c>
      <c r="J127" s="70">
        <v>7.5</v>
      </c>
      <c r="K127" s="71" t="s">
        <v>9</v>
      </c>
      <c r="L127" s="71" t="s">
        <v>10</v>
      </c>
      <c r="M127" s="71" t="s">
        <v>108</v>
      </c>
      <c r="N127" s="72" t="s">
        <v>107</v>
      </c>
      <c r="O127" s="72"/>
      <c r="R127" s="30"/>
      <c r="S127" s="30"/>
      <c r="T127" s="30"/>
      <c r="U127" s="39"/>
    </row>
    <row r="128" spans="1:22" ht="21" customHeight="1" x14ac:dyDescent="0.25">
      <c r="A128" s="69">
        <v>124</v>
      </c>
      <c r="B128" s="73" t="s">
        <v>86</v>
      </c>
      <c r="C128" s="46" t="s">
        <v>322</v>
      </c>
      <c r="D128" s="45" t="s">
        <v>323</v>
      </c>
      <c r="E128" s="61" t="s">
        <v>12</v>
      </c>
      <c r="F128" s="45" t="s">
        <v>134</v>
      </c>
      <c r="G128" s="90">
        <v>6</v>
      </c>
      <c r="H128" s="90">
        <v>6.2</v>
      </c>
      <c r="I128" s="90">
        <v>4.5999999999999996</v>
      </c>
      <c r="J128" s="70">
        <v>5.7</v>
      </c>
      <c r="K128" s="71" t="s">
        <v>100</v>
      </c>
      <c r="L128" s="71" t="s">
        <v>10</v>
      </c>
      <c r="M128" s="71"/>
      <c r="N128" s="72" t="s">
        <v>107</v>
      </c>
      <c r="O128" s="72"/>
      <c r="R128" s="30"/>
      <c r="S128" s="30"/>
      <c r="T128" s="30"/>
      <c r="U128" s="39"/>
      <c r="V128" s="30"/>
    </row>
    <row r="129" spans="1:22" ht="21" customHeight="1" x14ac:dyDescent="0.25">
      <c r="A129" s="69">
        <v>125</v>
      </c>
      <c r="B129" s="95" t="s">
        <v>86</v>
      </c>
      <c r="C129" s="46" t="s">
        <v>274</v>
      </c>
      <c r="D129" s="76" t="s">
        <v>275</v>
      </c>
      <c r="E129" s="45" t="s">
        <v>12</v>
      </c>
      <c r="F129" s="45" t="s">
        <v>131</v>
      </c>
      <c r="G129" s="69">
        <v>8</v>
      </c>
      <c r="H129" s="69">
        <v>7.2</v>
      </c>
      <c r="I129" s="69">
        <v>7.4</v>
      </c>
      <c r="J129" s="70">
        <v>7.7</v>
      </c>
      <c r="K129" s="71" t="s">
        <v>9</v>
      </c>
      <c r="L129" s="71" t="s">
        <v>10</v>
      </c>
      <c r="M129" s="74" t="s">
        <v>108</v>
      </c>
      <c r="N129" s="74" t="s">
        <v>107</v>
      </c>
      <c r="O129" s="71"/>
      <c r="R129" s="30"/>
      <c r="S129" s="30"/>
      <c r="T129" s="30"/>
      <c r="U129" s="39"/>
      <c r="V129" s="30"/>
    </row>
    <row r="130" spans="1:22" ht="21" customHeight="1" x14ac:dyDescent="0.25">
      <c r="A130" s="69">
        <v>126</v>
      </c>
      <c r="B130" s="73" t="s">
        <v>86</v>
      </c>
      <c r="C130" s="46" t="s">
        <v>314</v>
      </c>
      <c r="D130" s="45" t="s">
        <v>25</v>
      </c>
      <c r="E130" s="61" t="s">
        <v>8</v>
      </c>
      <c r="F130" s="45" t="s">
        <v>131</v>
      </c>
      <c r="G130" s="90">
        <v>6.5</v>
      </c>
      <c r="H130" s="90">
        <v>7.5</v>
      </c>
      <c r="I130" s="90">
        <v>6.2</v>
      </c>
      <c r="J130" s="70">
        <v>6.9</v>
      </c>
      <c r="K130" s="71" t="s">
        <v>100</v>
      </c>
      <c r="L130" s="71" t="s">
        <v>9</v>
      </c>
      <c r="M130" s="71"/>
      <c r="N130" s="72" t="s">
        <v>107</v>
      </c>
      <c r="O130" s="72"/>
      <c r="R130" s="30"/>
      <c r="S130" s="30"/>
      <c r="T130" s="30"/>
      <c r="U130" s="39"/>
      <c r="V130" s="30"/>
    </row>
    <row r="131" spans="1:22" ht="17.25" customHeight="1" x14ac:dyDescent="0.25">
      <c r="A131" s="69">
        <v>127</v>
      </c>
      <c r="B131" s="91" t="s">
        <v>86</v>
      </c>
      <c r="C131" s="46" t="s">
        <v>276</v>
      </c>
      <c r="D131" s="75" t="s">
        <v>140</v>
      </c>
      <c r="E131" s="45" t="s">
        <v>12</v>
      </c>
      <c r="F131" s="45" t="s">
        <v>133</v>
      </c>
      <c r="G131" s="69">
        <v>8</v>
      </c>
      <c r="H131" s="69">
        <v>7.3</v>
      </c>
      <c r="I131" s="69">
        <v>6.1</v>
      </c>
      <c r="J131" s="70">
        <v>7.7</v>
      </c>
      <c r="K131" s="71" t="s">
        <v>9</v>
      </c>
      <c r="L131" s="71" t="s">
        <v>10</v>
      </c>
      <c r="M131" s="71" t="s">
        <v>108</v>
      </c>
      <c r="N131" s="72" t="s">
        <v>107</v>
      </c>
      <c r="O131" s="72"/>
      <c r="R131" s="30"/>
      <c r="S131" s="30"/>
      <c r="T131" s="30"/>
      <c r="U131" s="39"/>
      <c r="V131" s="30"/>
    </row>
    <row r="132" spans="1:22" ht="21" customHeight="1" x14ac:dyDescent="0.25">
      <c r="A132" s="69">
        <v>128</v>
      </c>
      <c r="B132" s="73" t="s">
        <v>86</v>
      </c>
      <c r="C132" s="46" t="s">
        <v>292</v>
      </c>
      <c r="D132" s="45" t="s">
        <v>293</v>
      </c>
      <c r="E132" s="61" t="s">
        <v>8</v>
      </c>
      <c r="F132" s="45" t="s">
        <v>133</v>
      </c>
      <c r="G132" s="90">
        <v>7.2</v>
      </c>
      <c r="H132" s="90">
        <v>6.9</v>
      </c>
      <c r="I132" s="90">
        <v>6.2</v>
      </c>
      <c r="J132" s="70">
        <v>7</v>
      </c>
      <c r="K132" s="71" t="s">
        <v>9</v>
      </c>
      <c r="L132" s="71" t="s">
        <v>10</v>
      </c>
      <c r="M132" s="71" t="s">
        <v>108</v>
      </c>
      <c r="N132" s="72" t="s">
        <v>107</v>
      </c>
      <c r="O132" s="72"/>
      <c r="R132" s="30"/>
      <c r="S132" s="30"/>
      <c r="T132" s="30"/>
      <c r="U132" s="39"/>
      <c r="V132" s="30"/>
    </row>
    <row r="133" spans="1:22" ht="21" customHeight="1" x14ac:dyDescent="0.25">
      <c r="A133" s="69">
        <v>129</v>
      </c>
      <c r="B133" s="73" t="s">
        <v>86</v>
      </c>
      <c r="C133" s="46" t="s">
        <v>294</v>
      </c>
      <c r="D133" s="45" t="s">
        <v>295</v>
      </c>
      <c r="E133" s="73" t="s">
        <v>12</v>
      </c>
      <c r="F133" s="45" t="s">
        <v>133</v>
      </c>
      <c r="G133" s="69">
        <v>7</v>
      </c>
      <c r="H133" s="69">
        <v>5.2</v>
      </c>
      <c r="I133" s="69">
        <v>4.9000000000000004</v>
      </c>
      <c r="J133" s="70">
        <v>6.3</v>
      </c>
      <c r="K133" s="71" t="s">
        <v>100</v>
      </c>
      <c r="L133" s="71" t="s">
        <v>9</v>
      </c>
      <c r="M133" s="74"/>
      <c r="N133" s="74" t="s">
        <v>107</v>
      </c>
      <c r="O133" s="71"/>
      <c r="R133" s="30"/>
      <c r="S133" s="30"/>
      <c r="T133" s="30"/>
      <c r="U133" s="39"/>
      <c r="V133" s="30"/>
    </row>
    <row r="134" spans="1:22" ht="21" customHeight="1" x14ac:dyDescent="0.25">
      <c r="A134" s="69">
        <v>130</v>
      </c>
      <c r="B134" s="73" t="s">
        <v>86</v>
      </c>
      <c r="C134" s="46" t="s">
        <v>300</v>
      </c>
      <c r="D134" s="45" t="s">
        <v>259</v>
      </c>
      <c r="E134" s="61" t="s">
        <v>12</v>
      </c>
      <c r="F134" s="45" t="s">
        <v>133</v>
      </c>
      <c r="G134" s="90">
        <v>7.4</v>
      </c>
      <c r="H134" s="90">
        <v>5.5</v>
      </c>
      <c r="I134" s="90">
        <v>6.7</v>
      </c>
      <c r="J134" s="70">
        <v>6.7</v>
      </c>
      <c r="K134" s="71" t="s">
        <v>9</v>
      </c>
      <c r="L134" s="71" t="s">
        <v>10</v>
      </c>
      <c r="M134" s="71" t="s">
        <v>108</v>
      </c>
      <c r="N134" s="72" t="s">
        <v>107</v>
      </c>
      <c r="O134" s="72"/>
      <c r="R134" s="30"/>
      <c r="S134" s="30"/>
      <c r="T134" s="30"/>
      <c r="U134" s="39"/>
      <c r="V134" s="30"/>
    </row>
    <row r="135" spans="1:22" ht="21" customHeight="1" x14ac:dyDescent="0.25">
      <c r="A135" s="69">
        <v>131</v>
      </c>
      <c r="B135" s="73" t="s">
        <v>86</v>
      </c>
      <c r="C135" s="46" t="s">
        <v>330</v>
      </c>
      <c r="D135" s="45" t="s">
        <v>45</v>
      </c>
      <c r="E135" s="61" t="s">
        <v>12</v>
      </c>
      <c r="F135" s="45" t="s">
        <v>133</v>
      </c>
      <c r="G135" s="90">
        <v>6.9</v>
      </c>
      <c r="H135" s="90">
        <v>6.7</v>
      </c>
      <c r="I135" s="90">
        <v>5.7</v>
      </c>
      <c r="J135" s="70">
        <v>6.7</v>
      </c>
      <c r="K135" s="71" t="s">
        <v>9</v>
      </c>
      <c r="L135" s="71" t="s">
        <v>9</v>
      </c>
      <c r="M135" s="71" t="s">
        <v>108</v>
      </c>
      <c r="N135" s="72" t="s">
        <v>107</v>
      </c>
      <c r="O135" s="72"/>
      <c r="R135" s="30"/>
      <c r="S135" s="30"/>
      <c r="T135" s="30"/>
      <c r="U135" s="39"/>
      <c r="V135" s="30"/>
    </row>
    <row r="136" spans="1:22" ht="21" customHeight="1" x14ac:dyDescent="0.25">
      <c r="A136" s="69">
        <v>132</v>
      </c>
      <c r="B136" s="73" t="s">
        <v>86</v>
      </c>
      <c r="C136" s="46" t="s">
        <v>284</v>
      </c>
      <c r="D136" s="45" t="s">
        <v>285</v>
      </c>
      <c r="E136" s="61" t="s">
        <v>12</v>
      </c>
      <c r="F136" s="45" t="s">
        <v>130</v>
      </c>
      <c r="G136" s="90">
        <v>6.9</v>
      </c>
      <c r="H136" s="90">
        <v>7.2</v>
      </c>
      <c r="I136" s="90">
        <v>4.9000000000000004</v>
      </c>
      <c r="J136" s="70">
        <v>6.1</v>
      </c>
      <c r="K136" s="71" t="s">
        <v>100</v>
      </c>
      <c r="L136" s="71" t="s">
        <v>10</v>
      </c>
      <c r="M136" s="71"/>
      <c r="N136" s="72" t="s">
        <v>107</v>
      </c>
      <c r="O136" s="72"/>
      <c r="R136" s="30"/>
      <c r="S136" s="30"/>
      <c r="T136" s="30"/>
      <c r="U136" s="39"/>
      <c r="V136" s="30"/>
    </row>
    <row r="137" spans="1:22" ht="21" customHeight="1" x14ac:dyDescent="0.25">
      <c r="A137" s="69">
        <v>133</v>
      </c>
      <c r="B137" s="73" t="s">
        <v>86</v>
      </c>
      <c r="C137" s="46" t="s">
        <v>288</v>
      </c>
      <c r="D137" s="45" t="s">
        <v>289</v>
      </c>
      <c r="E137" s="61" t="s">
        <v>8</v>
      </c>
      <c r="F137" s="45" t="s">
        <v>132</v>
      </c>
      <c r="G137" s="90">
        <v>7.5</v>
      </c>
      <c r="H137" s="90">
        <v>6.2</v>
      </c>
      <c r="I137" s="90">
        <v>5.0999999999999996</v>
      </c>
      <c r="J137" s="70">
        <v>5.8</v>
      </c>
      <c r="K137" s="71" t="s">
        <v>100</v>
      </c>
      <c r="L137" s="71" t="s">
        <v>10</v>
      </c>
      <c r="M137" s="71"/>
      <c r="N137" s="72" t="s">
        <v>107</v>
      </c>
      <c r="O137" s="72"/>
      <c r="R137" s="30"/>
      <c r="S137" s="30"/>
      <c r="T137" s="30"/>
      <c r="U137" s="39"/>
      <c r="V137" s="30"/>
    </row>
    <row r="138" spans="1:22" ht="21" customHeight="1" x14ac:dyDescent="0.25">
      <c r="A138" s="69">
        <v>134</v>
      </c>
      <c r="B138" s="73" t="s">
        <v>86</v>
      </c>
      <c r="C138" s="46" t="s">
        <v>312</v>
      </c>
      <c r="D138" s="45" t="s">
        <v>313</v>
      </c>
      <c r="E138" s="61" t="s">
        <v>12</v>
      </c>
      <c r="F138" s="45" t="s">
        <v>132</v>
      </c>
      <c r="G138" s="90">
        <v>7.4</v>
      </c>
      <c r="H138" s="90">
        <v>5.9</v>
      </c>
      <c r="I138" s="90">
        <v>5</v>
      </c>
      <c r="J138" s="70">
        <v>6.1</v>
      </c>
      <c r="K138" s="71" t="s">
        <v>100</v>
      </c>
      <c r="L138" s="71" t="s">
        <v>9</v>
      </c>
      <c r="M138" s="71"/>
      <c r="N138" s="72" t="s">
        <v>107</v>
      </c>
      <c r="O138" s="72"/>
      <c r="R138" s="30"/>
      <c r="S138" s="30"/>
      <c r="T138" s="30"/>
      <c r="U138" s="39"/>
      <c r="V138" s="30"/>
    </row>
    <row r="139" spans="1:22" ht="21" customHeight="1" x14ac:dyDescent="0.25">
      <c r="A139" s="69">
        <v>135</v>
      </c>
      <c r="B139" s="73" t="s">
        <v>86</v>
      </c>
      <c r="C139" s="46" t="s">
        <v>321</v>
      </c>
      <c r="D139" s="45" t="s">
        <v>23</v>
      </c>
      <c r="E139" s="61" t="s">
        <v>12</v>
      </c>
      <c r="F139" s="45" t="s">
        <v>128</v>
      </c>
      <c r="G139" s="90">
        <v>7.1</v>
      </c>
      <c r="H139" s="90">
        <v>7.2</v>
      </c>
      <c r="I139" s="90">
        <v>6</v>
      </c>
      <c r="J139" s="70">
        <v>6.8</v>
      </c>
      <c r="K139" s="71" t="s">
        <v>9</v>
      </c>
      <c r="L139" s="71" t="s">
        <v>10</v>
      </c>
      <c r="M139" s="71" t="s">
        <v>108</v>
      </c>
      <c r="N139" s="72" t="s">
        <v>107</v>
      </c>
      <c r="O139" s="72"/>
      <c r="R139" s="30"/>
      <c r="S139" s="30"/>
      <c r="T139" s="30"/>
      <c r="U139" s="39"/>
      <c r="V139" s="30"/>
    </row>
    <row r="140" spans="1:22" ht="21" customHeight="1" x14ac:dyDescent="0.25">
      <c r="A140" s="69">
        <v>136</v>
      </c>
      <c r="B140" s="73" t="s">
        <v>86</v>
      </c>
      <c r="C140" s="46" t="s">
        <v>328</v>
      </c>
      <c r="D140" s="45" t="s">
        <v>329</v>
      </c>
      <c r="E140" s="61" t="s">
        <v>12</v>
      </c>
      <c r="F140" s="45" t="s">
        <v>127</v>
      </c>
      <c r="G140" s="90">
        <v>6.1</v>
      </c>
      <c r="H140" s="90">
        <v>5.2</v>
      </c>
      <c r="I140" s="90">
        <v>5.3</v>
      </c>
      <c r="J140" s="70">
        <v>6.3</v>
      </c>
      <c r="K140" s="71" t="s">
        <v>100</v>
      </c>
      <c r="L140" s="71" t="s">
        <v>9</v>
      </c>
      <c r="M140" s="71"/>
      <c r="N140" s="72" t="s">
        <v>107</v>
      </c>
      <c r="O140" s="72"/>
      <c r="R140" s="30"/>
      <c r="S140" s="30"/>
      <c r="T140" s="30"/>
      <c r="U140" s="39"/>
      <c r="V140" s="30"/>
    </row>
    <row r="141" spans="1:22" ht="21" customHeight="1" x14ac:dyDescent="0.25">
      <c r="A141" s="69">
        <v>137</v>
      </c>
      <c r="B141" s="73" t="s">
        <v>86</v>
      </c>
      <c r="C141" s="46" t="s">
        <v>290</v>
      </c>
      <c r="D141" s="45" t="s">
        <v>291</v>
      </c>
      <c r="E141" s="61" t="s">
        <v>12</v>
      </c>
      <c r="F141" s="45" t="s">
        <v>128</v>
      </c>
      <c r="G141" s="90">
        <v>6</v>
      </c>
      <c r="H141" s="90">
        <v>4.7</v>
      </c>
      <c r="I141" s="90">
        <v>4.8</v>
      </c>
      <c r="J141" s="70">
        <v>5.6</v>
      </c>
      <c r="K141" s="71" t="s">
        <v>100</v>
      </c>
      <c r="L141" s="71" t="s">
        <v>10</v>
      </c>
      <c r="M141" s="71"/>
      <c r="N141" s="72" t="s">
        <v>107</v>
      </c>
      <c r="O141" s="72"/>
      <c r="R141" s="30"/>
      <c r="S141" s="30"/>
      <c r="T141" s="30"/>
      <c r="U141" s="39"/>
      <c r="V141" s="30"/>
    </row>
    <row r="142" spans="1:22" ht="21" customHeight="1" x14ac:dyDescent="0.25">
      <c r="A142" s="69">
        <v>138</v>
      </c>
      <c r="B142" s="73" t="s">
        <v>86</v>
      </c>
      <c r="C142" s="46" t="s">
        <v>304</v>
      </c>
      <c r="D142" s="45" t="s">
        <v>305</v>
      </c>
      <c r="E142" s="61" t="s">
        <v>8</v>
      </c>
      <c r="F142" s="45" t="s">
        <v>128</v>
      </c>
      <c r="G142" s="90">
        <v>6.2</v>
      </c>
      <c r="H142" s="90">
        <v>6.7</v>
      </c>
      <c r="I142" s="90">
        <v>5.2</v>
      </c>
      <c r="J142" s="70">
        <v>6.7</v>
      </c>
      <c r="K142" s="71" t="s">
        <v>100</v>
      </c>
      <c r="L142" s="71" t="s">
        <v>10</v>
      </c>
      <c r="M142" s="71"/>
      <c r="N142" s="72" t="s">
        <v>107</v>
      </c>
      <c r="O142" s="72"/>
      <c r="R142" s="30"/>
      <c r="S142" s="30"/>
      <c r="T142" s="30"/>
      <c r="U142" s="39"/>
      <c r="V142" s="30"/>
    </row>
    <row r="143" spans="1:22" ht="21" customHeight="1" x14ac:dyDescent="0.25">
      <c r="A143" s="69">
        <v>139</v>
      </c>
      <c r="B143" s="73" t="s">
        <v>86</v>
      </c>
      <c r="C143" s="46" t="s">
        <v>302</v>
      </c>
      <c r="D143" s="45" t="s">
        <v>240</v>
      </c>
      <c r="E143" s="61" t="s">
        <v>8</v>
      </c>
      <c r="F143" s="45" t="s">
        <v>130</v>
      </c>
      <c r="G143" s="90">
        <v>4.4000000000000004</v>
      </c>
      <c r="H143" s="90">
        <v>6.6</v>
      </c>
      <c r="I143" s="90">
        <v>4</v>
      </c>
      <c r="J143" s="70">
        <v>5.5</v>
      </c>
      <c r="K143" s="71" t="s">
        <v>100</v>
      </c>
      <c r="L143" s="71" t="s">
        <v>9</v>
      </c>
      <c r="M143" s="71"/>
      <c r="N143" s="72" t="s">
        <v>107</v>
      </c>
      <c r="O143" s="72"/>
      <c r="R143" s="30"/>
      <c r="S143" s="30"/>
      <c r="T143" s="30"/>
      <c r="U143" s="39"/>
      <c r="V143" s="30"/>
    </row>
    <row r="144" spans="1:22" ht="21" customHeight="1" x14ac:dyDescent="0.25">
      <c r="A144" s="69">
        <v>140</v>
      </c>
      <c r="B144" s="73" t="s">
        <v>86</v>
      </c>
      <c r="C144" s="46" t="s">
        <v>311</v>
      </c>
      <c r="D144" s="45" t="s">
        <v>15</v>
      </c>
      <c r="E144" s="61" t="s">
        <v>12</v>
      </c>
      <c r="F144" s="45" t="s">
        <v>130</v>
      </c>
      <c r="G144" s="90">
        <v>7.1</v>
      </c>
      <c r="H144" s="90">
        <v>6.9</v>
      </c>
      <c r="I144" s="90">
        <v>5.9</v>
      </c>
      <c r="J144" s="70">
        <v>6.9</v>
      </c>
      <c r="K144" s="71" t="s">
        <v>100</v>
      </c>
      <c r="L144" s="71" t="s">
        <v>10</v>
      </c>
      <c r="M144" s="71"/>
      <c r="N144" s="72" t="s">
        <v>107</v>
      </c>
      <c r="O144" s="72"/>
      <c r="R144" s="30"/>
      <c r="S144" s="30"/>
      <c r="T144" s="30"/>
      <c r="U144" s="39"/>
      <c r="V144" s="30"/>
    </row>
    <row r="145" spans="1:22" ht="21" customHeight="1" x14ac:dyDescent="0.25">
      <c r="A145" s="69">
        <v>141</v>
      </c>
      <c r="B145" s="73" t="s">
        <v>86</v>
      </c>
      <c r="C145" s="46" t="s">
        <v>324</v>
      </c>
      <c r="D145" s="45" t="s">
        <v>325</v>
      </c>
      <c r="E145" s="73" t="s">
        <v>12</v>
      </c>
      <c r="F145" s="45" t="s">
        <v>130</v>
      </c>
      <c r="G145" s="69">
        <v>6.4</v>
      </c>
      <c r="H145" s="69">
        <v>6.6</v>
      </c>
      <c r="I145" s="69">
        <v>6.3</v>
      </c>
      <c r="J145" s="70">
        <v>6.3</v>
      </c>
      <c r="K145" s="71" t="s">
        <v>100</v>
      </c>
      <c r="L145" s="71" t="s">
        <v>13</v>
      </c>
      <c r="M145" s="74"/>
      <c r="N145" s="74" t="s">
        <v>107</v>
      </c>
      <c r="O145" s="71" t="s">
        <v>118</v>
      </c>
      <c r="R145" s="30"/>
      <c r="S145" s="30"/>
      <c r="T145" s="30"/>
      <c r="U145" s="39"/>
      <c r="V145" s="30"/>
    </row>
    <row r="146" spans="1:22" ht="21" customHeight="1" x14ac:dyDescent="0.25">
      <c r="A146" s="69">
        <v>142</v>
      </c>
      <c r="B146" s="73" t="s">
        <v>86</v>
      </c>
      <c r="C146" s="46" t="s">
        <v>271</v>
      </c>
      <c r="D146" s="45" t="s">
        <v>272</v>
      </c>
      <c r="E146" s="61" t="s">
        <v>8</v>
      </c>
      <c r="F146" s="45" t="s">
        <v>127</v>
      </c>
      <c r="G146" s="90">
        <v>5.0999999999999996</v>
      </c>
      <c r="H146" s="90">
        <v>5.2</v>
      </c>
      <c r="I146" s="90">
        <v>4.0999999999999996</v>
      </c>
      <c r="J146" s="70">
        <v>5</v>
      </c>
      <c r="K146" s="71" t="s">
        <v>56</v>
      </c>
      <c r="L146" s="71" t="s">
        <v>9</v>
      </c>
      <c r="M146" s="71"/>
      <c r="N146" s="72" t="s">
        <v>717</v>
      </c>
      <c r="O146" s="72"/>
      <c r="R146" s="30"/>
      <c r="S146" s="30"/>
      <c r="T146" s="30"/>
      <c r="U146" s="39"/>
      <c r="V146" s="30"/>
    </row>
    <row r="147" spans="1:22" ht="21" customHeight="1" x14ac:dyDescent="0.25">
      <c r="A147" s="69">
        <v>143</v>
      </c>
      <c r="B147" s="73" t="s">
        <v>86</v>
      </c>
      <c r="C147" s="46" t="s">
        <v>279</v>
      </c>
      <c r="D147" s="45" t="s">
        <v>280</v>
      </c>
      <c r="E147" s="61" t="s">
        <v>12</v>
      </c>
      <c r="F147" s="45" t="s">
        <v>127</v>
      </c>
      <c r="G147" s="90">
        <v>5.9</v>
      </c>
      <c r="H147" s="90">
        <v>6.9</v>
      </c>
      <c r="I147" s="90">
        <v>5.3</v>
      </c>
      <c r="J147" s="70">
        <v>6.2</v>
      </c>
      <c r="K147" s="71" t="s">
        <v>100</v>
      </c>
      <c r="L147" s="71" t="s">
        <v>10</v>
      </c>
      <c r="M147" s="71"/>
      <c r="N147" s="72" t="s">
        <v>107</v>
      </c>
      <c r="O147" s="72"/>
      <c r="R147" s="30"/>
      <c r="S147" s="30"/>
      <c r="T147" s="30"/>
      <c r="U147" s="39"/>
      <c r="V147" s="30"/>
    </row>
    <row r="148" spans="1:22" ht="21" customHeight="1" x14ac:dyDescent="0.25">
      <c r="A148" s="69">
        <v>144</v>
      </c>
      <c r="B148" s="73" t="s">
        <v>86</v>
      </c>
      <c r="C148" s="46" t="s">
        <v>296</v>
      </c>
      <c r="D148" s="45" t="s">
        <v>297</v>
      </c>
      <c r="E148" s="61" t="s">
        <v>8</v>
      </c>
      <c r="F148" s="45" t="s">
        <v>127</v>
      </c>
      <c r="G148" s="90">
        <v>8.9</v>
      </c>
      <c r="H148" s="90">
        <v>8.1999999999999993</v>
      </c>
      <c r="I148" s="90">
        <v>8.6999999999999993</v>
      </c>
      <c r="J148" s="70">
        <v>9</v>
      </c>
      <c r="K148" s="71" t="s">
        <v>20</v>
      </c>
      <c r="L148" s="71" t="s">
        <v>10</v>
      </c>
      <c r="M148" s="71" t="s">
        <v>20</v>
      </c>
      <c r="N148" s="72" t="s">
        <v>107</v>
      </c>
      <c r="O148" s="72"/>
      <c r="R148" s="30"/>
      <c r="S148" s="30"/>
      <c r="T148" s="30"/>
      <c r="U148" s="39"/>
      <c r="V148" s="30"/>
    </row>
    <row r="149" spans="1:22" ht="21" customHeight="1" x14ac:dyDescent="0.25">
      <c r="A149" s="69">
        <v>145</v>
      </c>
      <c r="B149" s="73" t="s">
        <v>86</v>
      </c>
      <c r="C149" s="46" t="s">
        <v>301</v>
      </c>
      <c r="D149" s="45" t="s">
        <v>255</v>
      </c>
      <c r="E149" s="61" t="s">
        <v>8</v>
      </c>
      <c r="F149" s="45" t="s">
        <v>127</v>
      </c>
      <c r="G149" s="90">
        <v>5.2</v>
      </c>
      <c r="H149" s="90">
        <v>6.5</v>
      </c>
      <c r="I149" s="90">
        <v>4.9000000000000004</v>
      </c>
      <c r="J149" s="70">
        <v>6.1</v>
      </c>
      <c r="K149" s="71" t="s">
        <v>100</v>
      </c>
      <c r="L149" s="71" t="s">
        <v>10</v>
      </c>
      <c r="M149" s="71"/>
      <c r="N149" s="72" t="s">
        <v>107</v>
      </c>
      <c r="O149" s="72"/>
      <c r="R149" s="30"/>
      <c r="S149" s="30"/>
      <c r="T149" s="30"/>
      <c r="U149" s="39"/>
      <c r="V149" s="30"/>
    </row>
    <row r="150" spans="1:22" ht="21" customHeight="1" x14ac:dyDescent="0.25">
      <c r="A150" s="69">
        <v>146</v>
      </c>
      <c r="B150" s="73" t="s">
        <v>86</v>
      </c>
      <c r="C150" s="46" t="s">
        <v>308</v>
      </c>
      <c r="D150" s="45" t="s">
        <v>309</v>
      </c>
      <c r="E150" s="61" t="s">
        <v>12</v>
      </c>
      <c r="F150" s="45" t="s">
        <v>127</v>
      </c>
      <c r="G150" s="90">
        <v>6.4</v>
      </c>
      <c r="H150" s="90">
        <v>6.9</v>
      </c>
      <c r="I150" s="90">
        <v>6.6</v>
      </c>
      <c r="J150" s="70">
        <v>7</v>
      </c>
      <c r="K150" s="71" t="s">
        <v>9</v>
      </c>
      <c r="L150" s="71" t="s">
        <v>10</v>
      </c>
      <c r="M150" s="71" t="s">
        <v>108</v>
      </c>
      <c r="N150" s="72" t="s">
        <v>107</v>
      </c>
      <c r="O150" s="72"/>
      <c r="R150" s="30"/>
      <c r="S150" s="30"/>
      <c r="T150" s="30"/>
      <c r="U150" s="39"/>
      <c r="V150" s="30"/>
    </row>
    <row r="151" spans="1:22" ht="21" customHeight="1" x14ac:dyDescent="0.25">
      <c r="A151" s="69">
        <v>147</v>
      </c>
      <c r="B151" s="73" t="s">
        <v>86</v>
      </c>
      <c r="C151" s="46" t="s">
        <v>315</v>
      </c>
      <c r="D151" s="45" t="s">
        <v>316</v>
      </c>
      <c r="E151" s="61" t="s">
        <v>12</v>
      </c>
      <c r="F151" s="45" t="s">
        <v>127</v>
      </c>
      <c r="G151" s="90">
        <v>8.4</v>
      </c>
      <c r="H151" s="90">
        <v>7.2</v>
      </c>
      <c r="I151" s="90">
        <v>6.2</v>
      </c>
      <c r="J151" s="70">
        <v>8</v>
      </c>
      <c r="K151" s="71" t="s">
        <v>9</v>
      </c>
      <c r="L151" s="71" t="s">
        <v>10</v>
      </c>
      <c r="M151" s="71" t="s">
        <v>108</v>
      </c>
      <c r="N151" s="72" t="s">
        <v>107</v>
      </c>
      <c r="O151" s="72"/>
      <c r="R151" s="30"/>
      <c r="S151" s="30"/>
      <c r="T151" s="30"/>
      <c r="U151" s="39"/>
      <c r="V151" s="30"/>
    </row>
    <row r="152" spans="1:22" ht="21" customHeight="1" x14ac:dyDescent="0.25">
      <c r="A152" s="69">
        <v>148</v>
      </c>
      <c r="B152" s="73" t="s">
        <v>86</v>
      </c>
      <c r="C152" s="46" t="s">
        <v>317</v>
      </c>
      <c r="D152" s="45" t="s">
        <v>318</v>
      </c>
      <c r="E152" s="61" t="s">
        <v>12</v>
      </c>
      <c r="F152" s="45" t="s">
        <v>127</v>
      </c>
      <c r="G152" s="90">
        <v>5.9</v>
      </c>
      <c r="H152" s="90">
        <v>5.9</v>
      </c>
      <c r="I152" s="90">
        <v>4.9000000000000004</v>
      </c>
      <c r="J152" s="70">
        <v>6.4</v>
      </c>
      <c r="K152" s="71" t="s">
        <v>100</v>
      </c>
      <c r="L152" s="71" t="s">
        <v>10</v>
      </c>
      <c r="M152" s="71"/>
      <c r="N152" s="72" t="s">
        <v>107</v>
      </c>
      <c r="O152" s="72"/>
      <c r="R152" s="30"/>
      <c r="S152" s="30"/>
      <c r="T152" s="30"/>
      <c r="U152" s="39"/>
      <c r="V152" s="30"/>
    </row>
    <row r="153" spans="1:22" ht="21" customHeight="1" x14ac:dyDescent="0.25">
      <c r="A153" s="69">
        <v>149</v>
      </c>
      <c r="B153" s="73" t="s">
        <v>86</v>
      </c>
      <c r="C153" s="46" t="s">
        <v>319</v>
      </c>
      <c r="D153" s="45" t="s">
        <v>320</v>
      </c>
      <c r="E153" s="61" t="s">
        <v>8</v>
      </c>
      <c r="F153" s="45" t="s">
        <v>127</v>
      </c>
      <c r="G153" s="90">
        <v>6.7</v>
      </c>
      <c r="H153" s="90">
        <v>5.8</v>
      </c>
      <c r="I153" s="90">
        <v>5.7</v>
      </c>
      <c r="J153" s="70">
        <v>6.2</v>
      </c>
      <c r="K153" s="71" t="s">
        <v>100</v>
      </c>
      <c r="L153" s="71" t="s">
        <v>56</v>
      </c>
      <c r="M153" s="71"/>
      <c r="N153" s="72" t="s">
        <v>716</v>
      </c>
      <c r="O153" s="72" t="s">
        <v>118</v>
      </c>
      <c r="R153" s="30"/>
      <c r="S153" s="30"/>
      <c r="T153" s="30"/>
      <c r="U153" s="39"/>
      <c r="V153" s="30"/>
    </row>
    <row r="154" spans="1:22" ht="21" customHeight="1" x14ac:dyDescent="0.25">
      <c r="A154" s="69">
        <v>150</v>
      </c>
      <c r="B154" s="73" t="s">
        <v>86</v>
      </c>
      <c r="C154" s="46" t="s">
        <v>326</v>
      </c>
      <c r="D154" s="45" t="s">
        <v>327</v>
      </c>
      <c r="E154" s="61" t="s">
        <v>8</v>
      </c>
      <c r="F154" s="45" t="s">
        <v>127</v>
      </c>
      <c r="G154" s="90">
        <v>6.1</v>
      </c>
      <c r="H154" s="90">
        <v>6.6</v>
      </c>
      <c r="I154" s="90">
        <v>5.6</v>
      </c>
      <c r="J154" s="70">
        <v>6.1</v>
      </c>
      <c r="K154" s="71" t="s">
        <v>100</v>
      </c>
      <c r="L154" s="71" t="s">
        <v>10</v>
      </c>
      <c r="M154" s="71"/>
      <c r="N154" s="72" t="s">
        <v>107</v>
      </c>
      <c r="O154" s="72"/>
      <c r="R154" s="30"/>
      <c r="S154" s="30"/>
      <c r="T154" s="30"/>
      <c r="U154" s="39"/>
      <c r="V154" s="30"/>
    </row>
    <row r="155" spans="1:22" ht="21" customHeight="1" x14ac:dyDescent="0.25">
      <c r="A155" s="69">
        <v>151</v>
      </c>
      <c r="B155" s="73" t="s">
        <v>87</v>
      </c>
      <c r="C155" s="46" t="s">
        <v>331</v>
      </c>
      <c r="D155" s="45" t="s">
        <v>332</v>
      </c>
      <c r="E155" s="61" t="s">
        <v>8</v>
      </c>
      <c r="F155" s="45" t="s">
        <v>126</v>
      </c>
      <c r="G155" s="90">
        <v>6.5</v>
      </c>
      <c r="H155" s="90">
        <v>6.3</v>
      </c>
      <c r="I155" s="90">
        <v>6.1</v>
      </c>
      <c r="J155" s="70">
        <v>6.8</v>
      </c>
      <c r="K155" s="71" t="s">
        <v>9</v>
      </c>
      <c r="L155" s="71" t="s">
        <v>10</v>
      </c>
      <c r="M155" s="71" t="s">
        <v>108</v>
      </c>
      <c r="N155" s="72" t="s">
        <v>107</v>
      </c>
      <c r="O155" s="72"/>
      <c r="R155" s="30"/>
      <c r="S155" s="30"/>
      <c r="T155" s="30"/>
      <c r="U155" s="39"/>
      <c r="V155" s="30"/>
    </row>
    <row r="156" spans="1:22" ht="21" customHeight="1" x14ac:dyDescent="0.25">
      <c r="A156" s="69">
        <v>152</v>
      </c>
      <c r="B156" s="73" t="s">
        <v>87</v>
      </c>
      <c r="C156" s="46" t="s">
        <v>333</v>
      </c>
      <c r="D156" s="45" t="s">
        <v>153</v>
      </c>
      <c r="E156" s="61" t="s">
        <v>12</v>
      </c>
      <c r="F156" s="45" t="s">
        <v>126</v>
      </c>
      <c r="G156" s="90">
        <v>7.1</v>
      </c>
      <c r="H156" s="90">
        <v>4.8</v>
      </c>
      <c r="I156" s="90">
        <v>3</v>
      </c>
      <c r="J156" s="70">
        <v>6</v>
      </c>
      <c r="K156" s="71" t="s">
        <v>56</v>
      </c>
      <c r="L156" s="71" t="s">
        <v>9</v>
      </c>
      <c r="M156" s="71"/>
      <c r="N156" s="72" t="s">
        <v>717</v>
      </c>
      <c r="O156" s="72"/>
      <c r="R156" s="30"/>
      <c r="S156" s="30"/>
      <c r="T156" s="30"/>
      <c r="U156" s="39"/>
      <c r="V156" s="30"/>
    </row>
    <row r="157" spans="1:22" ht="21" customHeight="1" x14ac:dyDescent="0.25">
      <c r="A157" s="69">
        <v>153</v>
      </c>
      <c r="B157" s="73" t="s">
        <v>87</v>
      </c>
      <c r="C157" s="46" t="s">
        <v>336</v>
      </c>
      <c r="D157" s="45" t="s">
        <v>337</v>
      </c>
      <c r="E157" s="61" t="s">
        <v>8</v>
      </c>
      <c r="F157" s="45" t="s">
        <v>126</v>
      </c>
      <c r="G157" s="90">
        <v>3.8</v>
      </c>
      <c r="H157" s="90">
        <v>6.2</v>
      </c>
      <c r="I157" s="90">
        <v>6.3</v>
      </c>
      <c r="J157" s="70">
        <v>6.2</v>
      </c>
      <c r="K157" s="71" t="s">
        <v>100</v>
      </c>
      <c r="L157" s="71" t="s">
        <v>9</v>
      </c>
      <c r="M157" s="71"/>
      <c r="N157" s="72" t="s">
        <v>107</v>
      </c>
      <c r="O157" s="72"/>
      <c r="R157" s="30"/>
      <c r="S157" s="30"/>
      <c r="T157" s="30"/>
      <c r="U157" s="39"/>
      <c r="V157" s="30"/>
    </row>
    <row r="158" spans="1:22" ht="21" customHeight="1" x14ac:dyDescent="0.25">
      <c r="A158" s="69">
        <v>154</v>
      </c>
      <c r="B158" s="73" t="s">
        <v>87</v>
      </c>
      <c r="C158" s="46" t="s">
        <v>346</v>
      </c>
      <c r="D158" s="45" t="s">
        <v>347</v>
      </c>
      <c r="E158" s="61" t="s">
        <v>12</v>
      </c>
      <c r="F158" s="45" t="s">
        <v>126</v>
      </c>
      <c r="G158" s="90">
        <v>4</v>
      </c>
      <c r="H158" s="90">
        <v>6.6</v>
      </c>
      <c r="I158" s="90">
        <v>5</v>
      </c>
      <c r="J158" s="70">
        <v>6.4</v>
      </c>
      <c r="K158" s="71" t="s">
        <v>100</v>
      </c>
      <c r="L158" s="71" t="s">
        <v>9</v>
      </c>
      <c r="M158" s="71"/>
      <c r="N158" s="72" t="s">
        <v>107</v>
      </c>
      <c r="O158" s="72"/>
      <c r="R158" s="30"/>
      <c r="S158" s="30"/>
      <c r="T158" s="30"/>
      <c r="U158" s="39"/>
      <c r="V158" s="30"/>
    </row>
    <row r="159" spans="1:22" ht="21" customHeight="1" x14ac:dyDescent="0.25">
      <c r="A159" s="69">
        <v>155</v>
      </c>
      <c r="B159" s="73" t="s">
        <v>87</v>
      </c>
      <c r="C159" s="106" t="s">
        <v>350</v>
      </c>
      <c r="D159" s="45" t="s">
        <v>351</v>
      </c>
      <c r="E159" s="61" t="s">
        <v>12</v>
      </c>
      <c r="F159" s="45" t="s">
        <v>134</v>
      </c>
      <c r="G159" s="90">
        <v>6.8</v>
      </c>
      <c r="H159" s="90">
        <v>5</v>
      </c>
      <c r="I159" s="90">
        <v>6</v>
      </c>
      <c r="J159" s="70">
        <v>6.5</v>
      </c>
      <c r="K159" s="71" t="s">
        <v>9</v>
      </c>
      <c r="L159" s="71" t="s">
        <v>10</v>
      </c>
      <c r="M159" s="71" t="s">
        <v>108</v>
      </c>
      <c r="N159" s="72" t="s">
        <v>107</v>
      </c>
      <c r="O159" s="72"/>
      <c r="R159" s="30"/>
      <c r="S159" s="30"/>
      <c r="T159" s="30"/>
      <c r="U159" s="39"/>
      <c r="V159" s="30"/>
    </row>
    <row r="160" spans="1:22" ht="21" customHeight="1" x14ac:dyDescent="0.25">
      <c r="A160" s="69">
        <v>156</v>
      </c>
      <c r="B160" s="73" t="s">
        <v>87</v>
      </c>
      <c r="C160" s="46" t="s">
        <v>382</v>
      </c>
      <c r="D160" s="45" t="s">
        <v>383</v>
      </c>
      <c r="E160" s="61" t="s">
        <v>12</v>
      </c>
      <c r="F160" s="45" t="s">
        <v>126</v>
      </c>
      <c r="G160" s="90">
        <v>6.3</v>
      </c>
      <c r="H160" s="90">
        <v>6.5</v>
      </c>
      <c r="I160" s="90">
        <v>5.4</v>
      </c>
      <c r="J160" s="70">
        <v>6.6</v>
      </c>
      <c r="K160" s="71" t="s">
        <v>100</v>
      </c>
      <c r="L160" s="71" t="s">
        <v>10</v>
      </c>
      <c r="M160" s="71"/>
      <c r="N160" s="72" t="s">
        <v>107</v>
      </c>
      <c r="O160" s="72"/>
      <c r="R160" s="30"/>
      <c r="S160" s="30"/>
      <c r="T160" s="30"/>
      <c r="U160" s="39"/>
      <c r="V160" s="30"/>
    </row>
    <row r="161" spans="1:22" ht="21" customHeight="1" x14ac:dyDescent="0.25">
      <c r="A161" s="69">
        <v>157</v>
      </c>
      <c r="B161" s="73" t="s">
        <v>87</v>
      </c>
      <c r="C161" s="46" t="s">
        <v>392</v>
      </c>
      <c r="D161" s="45" t="s">
        <v>363</v>
      </c>
      <c r="E161" s="61" t="s">
        <v>8</v>
      </c>
      <c r="F161" s="45" t="s">
        <v>126</v>
      </c>
      <c r="G161" s="90">
        <v>4</v>
      </c>
      <c r="H161" s="90">
        <v>5.4</v>
      </c>
      <c r="I161" s="90">
        <v>4</v>
      </c>
      <c r="J161" s="70">
        <v>5</v>
      </c>
      <c r="K161" s="71" t="s">
        <v>100</v>
      </c>
      <c r="L161" s="71" t="s">
        <v>10</v>
      </c>
      <c r="M161" s="71"/>
      <c r="N161" s="72" t="s">
        <v>107</v>
      </c>
      <c r="O161" s="72"/>
      <c r="R161" s="30"/>
      <c r="S161" s="30"/>
      <c r="T161" s="30"/>
      <c r="U161" s="39"/>
      <c r="V161" s="30"/>
    </row>
    <row r="162" spans="1:22" ht="21" customHeight="1" x14ac:dyDescent="0.25">
      <c r="A162" s="69">
        <v>158</v>
      </c>
      <c r="B162" s="73" t="s">
        <v>87</v>
      </c>
      <c r="C162" s="46" t="s">
        <v>354</v>
      </c>
      <c r="D162" s="45" t="s">
        <v>355</v>
      </c>
      <c r="E162" s="61" t="s">
        <v>12</v>
      </c>
      <c r="F162" s="45" t="s">
        <v>129</v>
      </c>
      <c r="G162" s="90">
        <v>7</v>
      </c>
      <c r="H162" s="90">
        <v>5.8</v>
      </c>
      <c r="I162" s="90">
        <v>6.6</v>
      </c>
      <c r="J162" s="70">
        <v>7.2</v>
      </c>
      <c r="K162" s="71" t="s">
        <v>9</v>
      </c>
      <c r="L162" s="71" t="s">
        <v>10</v>
      </c>
      <c r="M162" s="71" t="s">
        <v>108</v>
      </c>
      <c r="N162" s="72" t="s">
        <v>107</v>
      </c>
      <c r="O162" s="72"/>
      <c r="R162" s="30"/>
      <c r="S162" s="30"/>
      <c r="T162" s="30"/>
      <c r="U162" s="39"/>
      <c r="V162" s="30"/>
    </row>
    <row r="163" spans="1:22" ht="21" customHeight="1" x14ac:dyDescent="0.25">
      <c r="A163" s="69">
        <v>159</v>
      </c>
      <c r="B163" s="73" t="s">
        <v>87</v>
      </c>
      <c r="C163" s="46" t="s">
        <v>376</v>
      </c>
      <c r="D163" s="45" t="s">
        <v>377</v>
      </c>
      <c r="E163" s="61" t="s">
        <v>8</v>
      </c>
      <c r="F163" s="45" t="s">
        <v>129</v>
      </c>
      <c r="G163" s="90">
        <v>8.4</v>
      </c>
      <c r="H163" s="90">
        <v>5.6</v>
      </c>
      <c r="I163" s="90">
        <v>6.6</v>
      </c>
      <c r="J163" s="70">
        <v>7.4</v>
      </c>
      <c r="K163" s="71" t="s">
        <v>9</v>
      </c>
      <c r="L163" s="71" t="s">
        <v>10</v>
      </c>
      <c r="M163" s="71" t="s">
        <v>108</v>
      </c>
      <c r="N163" s="72" t="s">
        <v>107</v>
      </c>
      <c r="O163" s="72"/>
      <c r="R163" s="30"/>
      <c r="S163" s="30"/>
      <c r="T163" s="30"/>
      <c r="U163" s="39"/>
      <c r="V163" s="30"/>
    </row>
    <row r="164" spans="1:22" ht="21" customHeight="1" x14ac:dyDescent="0.25">
      <c r="A164" s="69">
        <v>160</v>
      </c>
      <c r="B164" s="73" t="s">
        <v>87</v>
      </c>
      <c r="C164" s="46" t="s">
        <v>389</v>
      </c>
      <c r="D164" s="45" t="s">
        <v>390</v>
      </c>
      <c r="E164" s="61" t="s">
        <v>8</v>
      </c>
      <c r="F164" s="45" t="s">
        <v>129</v>
      </c>
      <c r="G164" s="90">
        <v>5.5</v>
      </c>
      <c r="H164" s="90">
        <v>5.7</v>
      </c>
      <c r="I164" s="90">
        <v>5.3</v>
      </c>
      <c r="J164" s="70">
        <v>5.8</v>
      </c>
      <c r="K164" s="71" t="s">
        <v>100</v>
      </c>
      <c r="L164" s="71" t="s">
        <v>10</v>
      </c>
      <c r="M164" s="71"/>
      <c r="N164" s="72" t="s">
        <v>107</v>
      </c>
      <c r="O164" s="72"/>
      <c r="R164" s="30"/>
      <c r="S164" s="30"/>
      <c r="T164" s="30"/>
      <c r="U164" s="39"/>
      <c r="V164" s="30"/>
    </row>
    <row r="165" spans="1:22" ht="21" customHeight="1" x14ac:dyDescent="0.25">
      <c r="A165" s="69">
        <v>161</v>
      </c>
      <c r="B165" s="73" t="s">
        <v>87</v>
      </c>
      <c r="C165" s="46" t="s">
        <v>334</v>
      </c>
      <c r="D165" s="45" t="s">
        <v>335</v>
      </c>
      <c r="E165" s="61" t="s">
        <v>8</v>
      </c>
      <c r="F165" s="45" t="s">
        <v>134</v>
      </c>
      <c r="G165" s="90">
        <v>6.9</v>
      </c>
      <c r="H165" s="90">
        <v>6.4</v>
      </c>
      <c r="I165" s="90">
        <v>6.6</v>
      </c>
      <c r="J165" s="70">
        <v>7.3</v>
      </c>
      <c r="K165" s="71" t="s">
        <v>9</v>
      </c>
      <c r="L165" s="71" t="s">
        <v>9</v>
      </c>
      <c r="M165" s="71" t="s">
        <v>108</v>
      </c>
      <c r="N165" s="72" t="s">
        <v>107</v>
      </c>
      <c r="O165" s="72"/>
      <c r="R165" s="30"/>
      <c r="S165" s="30"/>
      <c r="T165" s="30"/>
      <c r="U165" s="39"/>
      <c r="V165" s="30"/>
    </row>
    <row r="166" spans="1:22" ht="21" customHeight="1" x14ac:dyDescent="0.25">
      <c r="A166" s="69">
        <v>162</v>
      </c>
      <c r="B166" s="73" t="s">
        <v>87</v>
      </c>
      <c r="C166" s="46" t="s">
        <v>362</v>
      </c>
      <c r="D166" s="45" t="s">
        <v>363</v>
      </c>
      <c r="E166" s="73" t="s">
        <v>12</v>
      </c>
      <c r="F166" s="45" t="s">
        <v>134</v>
      </c>
      <c r="G166" s="69">
        <v>5.5</v>
      </c>
      <c r="H166" s="69">
        <v>6</v>
      </c>
      <c r="I166" s="69">
        <v>6.5</v>
      </c>
      <c r="J166" s="70">
        <v>6.5</v>
      </c>
      <c r="K166" s="71" t="s">
        <v>100</v>
      </c>
      <c r="L166" s="71" t="s">
        <v>9</v>
      </c>
      <c r="M166" s="74"/>
      <c r="N166" s="74" t="s">
        <v>107</v>
      </c>
      <c r="O166" s="71"/>
      <c r="R166" s="30"/>
      <c r="S166" s="30"/>
      <c r="T166" s="30"/>
      <c r="U166" s="39"/>
      <c r="V166" s="30"/>
    </row>
    <row r="167" spans="1:22" ht="21" customHeight="1" x14ac:dyDescent="0.25">
      <c r="A167" s="69">
        <v>163</v>
      </c>
      <c r="B167" s="73" t="s">
        <v>87</v>
      </c>
      <c r="C167" s="46" t="s">
        <v>364</v>
      </c>
      <c r="D167" s="45" t="s">
        <v>365</v>
      </c>
      <c r="E167" s="61" t="s">
        <v>12</v>
      </c>
      <c r="F167" s="45" t="s">
        <v>134</v>
      </c>
      <c r="G167" s="90">
        <v>5.7</v>
      </c>
      <c r="H167" s="90">
        <v>6</v>
      </c>
      <c r="I167" s="90">
        <v>5.8</v>
      </c>
      <c r="J167" s="70">
        <v>6.5</v>
      </c>
      <c r="K167" s="71" t="s">
        <v>100</v>
      </c>
      <c r="L167" s="71" t="s">
        <v>10</v>
      </c>
      <c r="M167" s="71"/>
      <c r="N167" s="72" t="s">
        <v>107</v>
      </c>
      <c r="O167" s="72"/>
      <c r="R167" s="30"/>
      <c r="S167" s="30"/>
      <c r="T167" s="30"/>
      <c r="U167" s="39"/>
      <c r="V167" s="30"/>
    </row>
    <row r="168" spans="1:22" ht="21" customHeight="1" x14ac:dyDescent="0.25">
      <c r="A168" s="69">
        <v>164</v>
      </c>
      <c r="B168" s="73" t="s">
        <v>87</v>
      </c>
      <c r="C168" s="46" t="s">
        <v>381</v>
      </c>
      <c r="D168" s="45" t="s">
        <v>325</v>
      </c>
      <c r="E168" s="61" t="s">
        <v>12</v>
      </c>
      <c r="F168" s="45" t="s">
        <v>134</v>
      </c>
      <c r="G168" s="90">
        <v>3.3</v>
      </c>
      <c r="H168" s="90">
        <v>4.9000000000000004</v>
      </c>
      <c r="I168" s="90">
        <v>3.9</v>
      </c>
      <c r="J168" s="70">
        <v>4.8</v>
      </c>
      <c r="K168" s="71" t="s">
        <v>56</v>
      </c>
      <c r="L168" s="71" t="s">
        <v>9</v>
      </c>
      <c r="M168" s="71"/>
      <c r="N168" s="72" t="s">
        <v>717</v>
      </c>
      <c r="O168" s="72"/>
      <c r="R168" s="30"/>
      <c r="S168" s="30"/>
      <c r="T168" s="30"/>
      <c r="U168" s="39"/>
      <c r="V168" s="30"/>
    </row>
    <row r="169" spans="1:22" ht="21" customHeight="1" x14ac:dyDescent="0.25">
      <c r="A169" s="69">
        <v>165</v>
      </c>
      <c r="B169" s="73" t="s">
        <v>87</v>
      </c>
      <c r="C169" s="46" t="s">
        <v>360</v>
      </c>
      <c r="D169" s="45" t="s">
        <v>361</v>
      </c>
      <c r="E169" s="73" t="s">
        <v>12</v>
      </c>
      <c r="F169" s="45" t="s">
        <v>131</v>
      </c>
      <c r="G169" s="69">
        <v>6.2</v>
      </c>
      <c r="H169" s="69">
        <v>6.6</v>
      </c>
      <c r="I169" s="69">
        <v>6.1</v>
      </c>
      <c r="J169" s="70">
        <v>7.2</v>
      </c>
      <c r="K169" s="71" t="s">
        <v>9</v>
      </c>
      <c r="L169" s="71" t="s">
        <v>10</v>
      </c>
      <c r="M169" s="74" t="s">
        <v>108</v>
      </c>
      <c r="N169" s="74" t="s">
        <v>107</v>
      </c>
      <c r="O169" s="71"/>
      <c r="R169" s="30"/>
      <c r="S169" s="30"/>
      <c r="T169" s="30"/>
      <c r="U169" s="39"/>
      <c r="V169" s="30"/>
    </row>
    <row r="170" spans="1:22" ht="21" customHeight="1" x14ac:dyDescent="0.25">
      <c r="A170" s="69">
        <v>166</v>
      </c>
      <c r="B170" s="73" t="s">
        <v>87</v>
      </c>
      <c r="C170" s="46" t="s">
        <v>371</v>
      </c>
      <c r="D170" s="45" t="s">
        <v>372</v>
      </c>
      <c r="E170" s="61" t="s">
        <v>12</v>
      </c>
      <c r="F170" s="45" t="s">
        <v>131</v>
      </c>
      <c r="G170" s="90">
        <v>5</v>
      </c>
      <c r="H170" s="90">
        <v>6</v>
      </c>
      <c r="I170" s="90">
        <v>4</v>
      </c>
      <c r="J170" s="70">
        <v>6.2</v>
      </c>
      <c r="K170" s="71" t="s">
        <v>100</v>
      </c>
      <c r="L170" s="71" t="s">
        <v>9</v>
      </c>
      <c r="M170" s="71"/>
      <c r="N170" s="72" t="s">
        <v>107</v>
      </c>
      <c r="O170" s="72"/>
      <c r="R170" s="30"/>
      <c r="S170" s="30"/>
      <c r="T170" s="30"/>
      <c r="U170" s="39"/>
      <c r="V170" s="30"/>
    </row>
    <row r="171" spans="1:22" ht="21" customHeight="1" x14ac:dyDescent="0.25">
      <c r="A171" s="69">
        <v>167</v>
      </c>
      <c r="B171" s="73" t="s">
        <v>87</v>
      </c>
      <c r="C171" s="46" t="s">
        <v>375</v>
      </c>
      <c r="D171" s="45" t="s">
        <v>289</v>
      </c>
      <c r="E171" s="61" t="s">
        <v>12</v>
      </c>
      <c r="F171" s="45" t="s">
        <v>131</v>
      </c>
      <c r="G171" s="90">
        <v>6.5</v>
      </c>
      <c r="H171" s="90">
        <v>5.8</v>
      </c>
      <c r="I171" s="90">
        <v>6.4</v>
      </c>
      <c r="J171" s="70">
        <v>7.3</v>
      </c>
      <c r="K171" s="71" t="s">
        <v>9</v>
      </c>
      <c r="L171" s="71" t="s">
        <v>10</v>
      </c>
      <c r="M171" s="71" t="s">
        <v>108</v>
      </c>
      <c r="N171" s="72" t="s">
        <v>107</v>
      </c>
      <c r="O171" s="72"/>
      <c r="R171" s="30"/>
      <c r="S171" s="30"/>
      <c r="T171" s="30"/>
      <c r="U171" s="39"/>
      <c r="V171" s="30"/>
    </row>
    <row r="172" spans="1:22" ht="21" customHeight="1" x14ac:dyDescent="0.25">
      <c r="A172" s="69">
        <v>168</v>
      </c>
      <c r="B172" s="73" t="s">
        <v>87</v>
      </c>
      <c r="C172" s="46" t="s">
        <v>384</v>
      </c>
      <c r="D172" s="45" t="s">
        <v>289</v>
      </c>
      <c r="E172" s="73" t="s">
        <v>8</v>
      </c>
      <c r="F172" s="45" t="s">
        <v>131</v>
      </c>
      <c r="G172" s="69">
        <v>6.7</v>
      </c>
      <c r="H172" s="69">
        <v>6.2</v>
      </c>
      <c r="I172" s="69">
        <v>5.4</v>
      </c>
      <c r="J172" s="70">
        <v>6.2</v>
      </c>
      <c r="K172" s="71" t="s">
        <v>100</v>
      </c>
      <c r="L172" s="71" t="s">
        <v>9</v>
      </c>
      <c r="M172" s="74"/>
      <c r="N172" s="74" t="s">
        <v>107</v>
      </c>
      <c r="O172" s="71"/>
      <c r="R172" s="30"/>
      <c r="S172" s="30"/>
      <c r="T172" s="30"/>
      <c r="U172" s="39"/>
      <c r="V172" s="30"/>
    </row>
    <row r="173" spans="1:22" ht="21" customHeight="1" x14ac:dyDescent="0.25">
      <c r="A173" s="69">
        <v>169</v>
      </c>
      <c r="B173" s="73" t="s">
        <v>87</v>
      </c>
      <c r="C173" s="46" t="s">
        <v>352</v>
      </c>
      <c r="D173" s="45" t="s">
        <v>353</v>
      </c>
      <c r="E173" s="61" t="s">
        <v>12</v>
      </c>
      <c r="F173" s="45" t="s">
        <v>133</v>
      </c>
      <c r="G173" s="90">
        <v>4.0999999999999996</v>
      </c>
      <c r="H173" s="90">
        <v>6.1</v>
      </c>
      <c r="I173" s="90">
        <v>6</v>
      </c>
      <c r="J173" s="70">
        <v>6.2</v>
      </c>
      <c r="K173" s="71" t="s">
        <v>100</v>
      </c>
      <c r="L173" s="71" t="s">
        <v>10</v>
      </c>
      <c r="M173" s="71"/>
      <c r="N173" s="72" t="s">
        <v>107</v>
      </c>
      <c r="O173" s="72"/>
      <c r="R173" s="30"/>
      <c r="S173" s="30"/>
      <c r="T173" s="30"/>
      <c r="U173" s="39"/>
      <c r="V173" s="30"/>
    </row>
    <row r="174" spans="1:22" ht="21" customHeight="1" x14ac:dyDescent="0.25">
      <c r="A174" s="69">
        <v>170</v>
      </c>
      <c r="B174" s="73" t="s">
        <v>87</v>
      </c>
      <c r="C174" s="46" t="s">
        <v>356</v>
      </c>
      <c r="D174" s="45" t="s">
        <v>357</v>
      </c>
      <c r="E174" s="73" t="s">
        <v>12</v>
      </c>
      <c r="F174" s="45" t="s">
        <v>133</v>
      </c>
      <c r="G174" s="69">
        <v>8.6</v>
      </c>
      <c r="H174" s="69">
        <v>6.7</v>
      </c>
      <c r="I174" s="69">
        <v>6.3</v>
      </c>
      <c r="J174" s="70">
        <v>8.1999999999999993</v>
      </c>
      <c r="K174" s="71" t="s">
        <v>9</v>
      </c>
      <c r="L174" s="71" t="s">
        <v>9</v>
      </c>
      <c r="M174" s="74" t="s">
        <v>108</v>
      </c>
      <c r="N174" s="74" t="s">
        <v>107</v>
      </c>
      <c r="O174" s="71"/>
      <c r="R174" s="30"/>
      <c r="S174" s="30"/>
      <c r="T174" s="30"/>
      <c r="U174" s="39"/>
      <c r="V174" s="30"/>
    </row>
    <row r="175" spans="1:22" ht="21" customHeight="1" x14ac:dyDescent="0.25">
      <c r="A175" s="69">
        <v>171</v>
      </c>
      <c r="B175" s="73" t="s">
        <v>87</v>
      </c>
      <c r="C175" s="46" t="s">
        <v>368</v>
      </c>
      <c r="D175" s="45" t="s">
        <v>369</v>
      </c>
      <c r="E175" s="73" t="s">
        <v>12</v>
      </c>
      <c r="F175" s="45" t="s">
        <v>133</v>
      </c>
      <c r="G175" s="69">
        <v>6.9</v>
      </c>
      <c r="H175" s="69">
        <v>6.4</v>
      </c>
      <c r="I175" s="69">
        <v>5.8</v>
      </c>
      <c r="J175" s="70">
        <v>6.1</v>
      </c>
      <c r="K175" s="71" t="s">
        <v>100</v>
      </c>
      <c r="L175" s="71" t="s">
        <v>9</v>
      </c>
      <c r="M175" s="74"/>
      <c r="N175" s="74" t="s">
        <v>107</v>
      </c>
      <c r="O175" s="71"/>
      <c r="R175" s="30"/>
      <c r="S175" s="30"/>
      <c r="T175" s="30"/>
      <c r="U175" s="39"/>
      <c r="V175" s="30"/>
    </row>
    <row r="176" spans="1:22" ht="21" customHeight="1" x14ac:dyDescent="0.25">
      <c r="A176" s="69">
        <v>172</v>
      </c>
      <c r="B176" s="73" t="s">
        <v>87</v>
      </c>
      <c r="C176" s="46" t="s">
        <v>370</v>
      </c>
      <c r="D176" s="45" t="s">
        <v>30</v>
      </c>
      <c r="E176" s="61" t="s">
        <v>12</v>
      </c>
      <c r="F176" s="45" t="s">
        <v>133</v>
      </c>
      <c r="G176" s="90">
        <v>6.9</v>
      </c>
      <c r="H176" s="90">
        <v>5.6</v>
      </c>
      <c r="I176" s="90">
        <v>5.6</v>
      </c>
      <c r="J176" s="70">
        <v>6.2</v>
      </c>
      <c r="K176" s="71" t="s">
        <v>100</v>
      </c>
      <c r="L176" s="71" t="s">
        <v>10</v>
      </c>
      <c r="M176" s="71"/>
      <c r="N176" s="72" t="s">
        <v>107</v>
      </c>
      <c r="O176" s="72"/>
      <c r="R176" s="30"/>
      <c r="S176" s="30"/>
      <c r="T176" s="30"/>
      <c r="U176" s="39"/>
      <c r="V176" s="30"/>
    </row>
    <row r="177" spans="1:22" ht="21" customHeight="1" x14ac:dyDescent="0.25">
      <c r="A177" s="69">
        <v>173</v>
      </c>
      <c r="B177" s="73" t="s">
        <v>87</v>
      </c>
      <c r="C177" s="46" t="s">
        <v>387</v>
      </c>
      <c r="D177" s="45" t="s">
        <v>388</v>
      </c>
      <c r="E177" s="61" t="s">
        <v>12</v>
      </c>
      <c r="F177" s="45" t="s">
        <v>133</v>
      </c>
      <c r="G177" s="90">
        <v>5.7</v>
      </c>
      <c r="H177" s="90">
        <v>5.3</v>
      </c>
      <c r="I177" s="90">
        <v>3.9</v>
      </c>
      <c r="J177" s="70">
        <v>5.7</v>
      </c>
      <c r="K177" s="71" t="s">
        <v>100</v>
      </c>
      <c r="L177" s="71" t="s">
        <v>9</v>
      </c>
      <c r="M177" s="71"/>
      <c r="N177" s="72" t="s">
        <v>107</v>
      </c>
      <c r="O177" s="72"/>
      <c r="R177" s="30"/>
      <c r="S177" s="30"/>
      <c r="T177" s="30"/>
      <c r="U177" s="39"/>
      <c r="V177" s="30"/>
    </row>
    <row r="178" spans="1:22" ht="24.75" customHeight="1" x14ac:dyDescent="0.25">
      <c r="A178" s="69">
        <v>174</v>
      </c>
      <c r="B178" s="73" t="s">
        <v>87</v>
      </c>
      <c r="C178" s="46" t="s">
        <v>344</v>
      </c>
      <c r="D178" s="45" t="s">
        <v>345</v>
      </c>
      <c r="E178" s="61" t="s">
        <v>12</v>
      </c>
      <c r="F178" s="45" t="s">
        <v>132</v>
      </c>
      <c r="G178" s="90">
        <v>6.6</v>
      </c>
      <c r="H178" s="90">
        <v>5.8</v>
      </c>
      <c r="I178" s="90">
        <v>6.5</v>
      </c>
      <c r="J178" s="70">
        <v>7.2</v>
      </c>
      <c r="K178" s="71" t="s">
        <v>9</v>
      </c>
      <c r="L178" s="71" t="s">
        <v>9</v>
      </c>
      <c r="M178" s="71" t="s">
        <v>108</v>
      </c>
      <c r="N178" s="72" t="s">
        <v>107</v>
      </c>
      <c r="O178" s="72"/>
      <c r="R178" s="30"/>
      <c r="S178" s="30"/>
      <c r="T178" s="30"/>
      <c r="U178" s="39"/>
      <c r="V178" s="30"/>
    </row>
    <row r="179" spans="1:22" ht="21" customHeight="1" x14ac:dyDescent="0.25">
      <c r="A179" s="69">
        <v>175</v>
      </c>
      <c r="B179" s="73" t="s">
        <v>87</v>
      </c>
      <c r="C179" s="46" t="s">
        <v>340</v>
      </c>
      <c r="D179" s="45" t="s">
        <v>341</v>
      </c>
      <c r="E179" s="61" t="s">
        <v>12</v>
      </c>
      <c r="F179" s="45" t="s">
        <v>128</v>
      </c>
      <c r="G179" s="90">
        <v>6.8</v>
      </c>
      <c r="H179" s="90">
        <v>6.3</v>
      </c>
      <c r="I179" s="90">
        <v>5.4</v>
      </c>
      <c r="J179" s="70">
        <v>6.5</v>
      </c>
      <c r="K179" s="71" t="s">
        <v>9</v>
      </c>
      <c r="L179" s="71" t="s">
        <v>9</v>
      </c>
      <c r="M179" s="71" t="s">
        <v>108</v>
      </c>
      <c r="N179" s="72" t="s">
        <v>107</v>
      </c>
      <c r="O179" s="72"/>
      <c r="R179" s="30"/>
      <c r="S179" s="30"/>
      <c r="T179" s="30"/>
      <c r="U179" s="39"/>
      <c r="V179" s="30"/>
    </row>
    <row r="180" spans="1:22" ht="21" customHeight="1" x14ac:dyDescent="0.25">
      <c r="A180" s="69">
        <v>176</v>
      </c>
      <c r="B180" s="73" t="s">
        <v>87</v>
      </c>
      <c r="C180" s="46" t="s">
        <v>358</v>
      </c>
      <c r="D180" s="45" t="s">
        <v>167</v>
      </c>
      <c r="E180" s="61" t="s">
        <v>12</v>
      </c>
      <c r="F180" s="45" t="s">
        <v>128</v>
      </c>
      <c r="G180" s="90">
        <v>5.2</v>
      </c>
      <c r="H180" s="90">
        <v>5.7</v>
      </c>
      <c r="I180" s="90">
        <v>5.4</v>
      </c>
      <c r="J180" s="70">
        <v>6.1</v>
      </c>
      <c r="K180" s="71" t="s">
        <v>100</v>
      </c>
      <c r="L180" s="71" t="s">
        <v>56</v>
      </c>
      <c r="M180" s="71"/>
      <c r="N180" s="72" t="s">
        <v>716</v>
      </c>
      <c r="O180" s="72"/>
      <c r="R180" s="30"/>
      <c r="S180" s="30"/>
      <c r="T180" s="30"/>
      <c r="U180" s="39"/>
      <c r="V180" s="30"/>
    </row>
    <row r="181" spans="1:22" ht="21" customHeight="1" x14ac:dyDescent="0.25">
      <c r="A181" s="69">
        <v>177</v>
      </c>
      <c r="B181" s="73" t="s">
        <v>87</v>
      </c>
      <c r="C181" s="46" t="s">
        <v>359</v>
      </c>
      <c r="D181" s="45" t="s">
        <v>19</v>
      </c>
      <c r="E181" s="61" t="s">
        <v>8</v>
      </c>
      <c r="F181" s="45" t="s">
        <v>128</v>
      </c>
      <c r="G181" s="90">
        <v>9.3000000000000007</v>
      </c>
      <c r="H181" s="90">
        <v>7</v>
      </c>
      <c r="I181" s="90">
        <v>7.8</v>
      </c>
      <c r="J181" s="70">
        <v>8.9</v>
      </c>
      <c r="K181" s="71" t="s">
        <v>20</v>
      </c>
      <c r="L181" s="71" t="s">
        <v>10</v>
      </c>
      <c r="M181" s="71" t="s">
        <v>20</v>
      </c>
      <c r="N181" s="72" t="s">
        <v>107</v>
      </c>
      <c r="O181" s="72"/>
      <c r="R181" s="30"/>
      <c r="S181" s="30"/>
      <c r="T181" s="30"/>
      <c r="U181" s="39"/>
      <c r="V181" s="30"/>
    </row>
    <row r="182" spans="1:22" ht="21" customHeight="1" x14ac:dyDescent="0.25">
      <c r="A182" s="69">
        <v>178</v>
      </c>
      <c r="B182" s="73" t="s">
        <v>87</v>
      </c>
      <c r="C182" s="46" t="s">
        <v>373</v>
      </c>
      <c r="D182" s="45" t="s">
        <v>374</v>
      </c>
      <c r="E182" s="61" t="s">
        <v>8</v>
      </c>
      <c r="F182" s="45" t="s">
        <v>128</v>
      </c>
      <c r="G182" s="90">
        <v>7.3</v>
      </c>
      <c r="H182" s="90">
        <v>6.3</v>
      </c>
      <c r="I182" s="90">
        <v>7.2</v>
      </c>
      <c r="J182" s="70">
        <v>7</v>
      </c>
      <c r="K182" s="71" t="s">
        <v>9</v>
      </c>
      <c r="L182" s="71" t="s">
        <v>9</v>
      </c>
      <c r="M182" s="71" t="s">
        <v>108</v>
      </c>
      <c r="N182" s="72" t="s">
        <v>107</v>
      </c>
      <c r="O182" s="72"/>
      <c r="R182" s="30"/>
      <c r="S182" s="30"/>
      <c r="T182" s="30"/>
      <c r="U182" s="39"/>
      <c r="V182" s="30"/>
    </row>
    <row r="183" spans="1:22" ht="21" customHeight="1" x14ac:dyDescent="0.25">
      <c r="A183" s="69">
        <v>179</v>
      </c>
      <c r="B183" s="73" t="s">
        <v>87</v>
      </c>
      <c r="C183" s="46" t="s">
        <v>378</v>
      </c>
      <c r="D183" s="45" t="s">
        <v>379</v>
      </c>
      <c r="E183" s="61" t="s">
        <v>12</v>
      </c>
      <c r="F183" s="45" t="s">
        <v>128</v>
      </c>
      <c r="G183" s="90">
        <v>7.8</v>
      </c>
      <c r="H183" s="90">
        <v>6.3</v>
      </c>
      <c r="I183" s="90">
        <v>6.6</v>
      </c>
      <c r="J183" s="70">
        <v>7.4</v>
      </c>
      <c r="K183" s="71" t="s">
        <v>9</v>
      </c>
      <c r="L183" s="71" t="s">
        <v>10</v>
      </c>
      <c r="M183" s="71" t="s">
        <v>108</v>
      </c>
      <c r="N183" s="72" t="s">
        <v>107</v>
      </c>
      <c r="O183" s="72"/>
      <c r="R183" s="30"/>
      <c r="S183" s="30"/>
      <c r="T183" s="30"/>
      <c r="U183" s="39"/>
      <c r="V183" s="30"/>
    </row>
    <row r="184" spans="1:22" ht="21" customHeight="1" x14ac:dyDescent="0.25">
      <c r="A184" s="69">
        <v>180</v>
      </c>
      <c r="B184" s="73" t="s">
        <v>87</v>
      </c>
      <c r="C184" s="46" t="s">
        <v>380</v>
      </c>
      <c r="D184" s="45" t="s">
        <v>349</v>
      </c>
      <c r="E184" s="61" t="s">
        <v>12</v>
      </c>
      <c r="F184" s="45" t="s">
        <v>128</v>
      </c>
      <c r="G184" s="90">
        <v>4.9000000000000004</v>
      </c>
      <c r="H184" s="90">
        <v>5.4</v>
      </c>
      <c r="I184" s="90">
        <v>4.5999999999999996</v>
      </c>
      <c r="J184" s="70">
        <v>6.3</v>
      </c>
      <c r="K184" s="71" t="s">
        <v>100</v>
      </c>
      <c r="L184" s="71" t="s">
        <v>9</v>
      </c>
      <c r="M184" s="71"/>
      <c r="N184" s="72" t="s">
        <v>107</v>
      </c>
      <c r="O184" s="72"/>
      <c r="R184" s="30"/>
      <c r="S184" s="30"/>
      <c r="T184" s="30"/>
      <c r="U184" s="39"/>
      <c r="V184" s="30"/>
    </row>
    <row r="185" spans="1:22" ht="21" customHeight="1" x14ac:dyDescent="0.25">
      <c r="A185" s="69">
        <v>181</v>
      </c>
      <c r="B185" s="73" t="s">
        <v>87</v>
      </c>
      <c r="C185" s="46" t="s">
        <v>391</v>
      </c>
      <c r="D185" s="45" t="s">
        <v>32</v>
      </c>
      <c r="E185" s="61" t="s">
        <v>8</v>
      </c>
      <c r="F185" s="45" t="s">
        <v>128</v>
      </c>
      <c r="G185" s="90">
        <v>6.3</v>
      </c>
      <c r="H185" s="90">
        <v>5.7</v>
      </c>
      <c r="I185" s="90">
        <v>6.8</v>
      </c>
      <c r="J185" s="70">
        <v>6.7</v>
      </c>
      <c r="K185" s="71" t="s">
        <v>100</v>
      </c>
      <c r="L185" s="71" t="s">
        <v>9</v>
      </c>
      <c r="M185" s="71"/>
      <c r="N185" s="72" t="s">
        <v>107</v>
      </c>
      <c r="O185" s="72"/>
      <c r="R185" s="30"/>
      <c r="S185" s="30"/>
      <c r="T185" s="30"/>
      <c r="U185" s="39"/>
      <c r="V185" s="30"/>
    </row>
    <row r="186" spans="1:22" ht="21" customHeight="1" x14ac:dyDescent="0.25">
      <c r="A186" s="69">
        <v>182</v>
      </c>
      <c r="B186" s="73" t="s">
        <v>87</v>
      </c>
      <c r="C186" s="46" t="s">
        <v>338</v>
      </c>
      <c r="D186" s="45" t="s">
        <v>339</v>
      </c>
      <c r="E186" s="61" t="s">
        <v>8</v>
      </c>
      <c r="F186" s="45" t="s">
        <v>130</v>
      </c>
      <c r="G186" s="90">
        <v>6.8</v>
      </c>
      <c r="H186" s="90">
        <v>5.9</v>
      </c>
      <c r="I186" s="90">
        <v>5.8</v>
      </c>
      <c r="J186" s="70">
        <v>6.8</v>
      </c>
      <c r="K186" s="71" t="s">
        <v>9</v>
      </c>
      <c r="L186" s="71" t="s">
        <v>56</v>
      </c>
      <c r="M186" s="71"/>
      <c r="N186" s="72" t="s">
        <v>716</v>
      </c>
      <c r="O186" s="72"/>
      <c r="R186" s="30"/>
      <c r="S186" s="30"/>
      <c r="T186" s="30"/>
      <c r="U186" s="39"/>
      <c r="V186" s="30"/>
    </row>
    <row r="187" spans="1:22" ht="21" customHeight="1" x14ac:dyDescent="0.25">
      <c r="A187" s="69">
        <v>183</v>
      </c>
      <c r="B187" s="73" t="s">
        <v>87</v>
      </c>
      <c r="C187" s="46" t="s">
        <v>342</v>
      </c>
      <c r="D187" s="45" t="s">
        <v>343</v>
      </c>
      <c r="E187" s="73" t="s">
        <v>12</v>
      </c>
      <c r="F187" s="45" t="s">
        <v>130</v>
      </c>
      <c r="G187" s="69">
        <v>5.2</v>
      </c>
      <c r="H187" s="69">
        <v>6.1</v>
      </c>
      <c r="I187" s="69">
        <v>4.8</v>
      </c>
      <c r="J187" s="70">
        <v>5.9</v>
      </c>
      <c r="K187" s="71" t="s">
        <v>100</v>
      </c>
      <c r="L187" s="71" t="s">
        <v>10</v>
      </c>
      <c r="M187" s="74"/>
      <c r="N187" s="74" t="s">
        <v>107</v>
      </c>
      <c r="O187" s="71"/>
      <c r="R187" s="30"/>
      <c r="S187" s="30"/>
      <c r="T187" s="30"/>
      <c r="U187" s="39"/>
      <c r="V187" s="30"/>
    </row>
    <row r="188" spans="1:22" ht="21" customHeight="1" x14ac:dyDescent="0.25">
      <c r="A188" s="69">
        <v>184</v>
      </c>
      <c r="B188" s="73" t="s">
        <v>87</v>
      </c>
      <c r="C188" s="46" t="s">
        <v>348</v>
      </c>
      <c r="D188" s="45" t="s">
        <v>349</v>
      </c>
      <c r="E188" s="61" t="s">
        <v>8</v>
      </c>
      <c r="F188" s="45" t="s">
        <v>130</v>
      </c>
      <c r="G188" s="90">
        <v>5.0999999999999996</v>
      </c>
      <c r="H188" s="90">
        <v>7.2</v>
      </c>
      <c r="I188" s="90">
        <v>5.8</v>
      </c>
      <c r="J188" s="70">
        <v>6.6</v>
      </c>
      <c r="K188" s="71" t="s">
        <v>100</v>
      </c>
      <c r="L188" s="71" t="s">
        <v>10</v>
      </c>
      <c r="M188" s="71"/>
      <c r="N188" s="72" t="s">
        <v>107</v>
      </c>
      <c r="O188" s="72"/>
      <c r="R188" s="30"/>
      <c r="S188" s="30"/>
      <c r="T188" s="30"/>
      <c r="U188" s="39"/>
      <c r="V188" s="30"/>
    </row>
    <row r="189" spans="1:22" ht="21" customHeight="1" x14ac:dyDescent="0.25">
      <c r="A189" s="69">
        <v>185</v>
      </c>
      <c r="B189" s="73" t="s">
        <v>87</v>
      </c>
      <c r="C189" s="46" t="s">
        <v>366</v>
      </c>
      <c r="D189" s="45" t="s">
        <v>367</v>
      </c>
      <c r="E189" s="61" t="s">
        <v>8</v>
      </c>
      <c r="F189" s="45" t="s">
        <v>130</v>
      </c>
      <c r="G189" s="90">
        <v>7.3</v>
      </c>
      <c r="H189" s="90">
        <v>6.5</v>
      </c>
      <c r="I189" s="90">
        <v>6.4</v>
      </c>
      <c r="J189" s="70">
        <v>7.9</v>
      </c>
      <c r="K189" s="71" t="s">
        <v>9</v>
      </c>
      <c r="L189" s="71" t="s">
        <v>10</v>
      </c>
      <c r="M189" s="71" t="s">
        <v>108</v>
      </c>
      <c r="N189" s="72" t="s">
        <v>107</v>
      </c>
      <c r="O189" s="72"/>
      <c r="R189" s="30"/>
      <c r="S189" s="30"/>
      <c r="T189" s="30"/>
      <c r="U189" s="39"/>
      <c r="V189" s="30"/>
    </row>
    <row r="190" spans="1:22" ht="21" customHeight="1" x14ac:dyDescent="0.25">
      <c r="A190" s="69">
        <v>186</v>
      </c>
      <c r="B190" s="73" t="s">
        <v>87</v>
      </c>
      <c r="C190" s="46" t="s">
        <v>385</v>
      </c>
      <c r="D190" s="45" t="s">
        <v>386</v>
      </c>
      <c r="E190" s="61" t="s">
        <v>12</v>
      </c>
      <c r="F190" s="45" t="s">
        <v>127</v>
      </c>
      <c r="G190" s="90">
        <v>6.2</v>
      </c>
      <c r="H190" s="90">
        <v>6.3</v>
      </c>
      <c r="I190" s="90">
        <v>4.8</v>
      </c>
      <c r="J190" s="70">
        <v>7</v>
      </c>
      <c r="K190" s="71" t="s">
        <v>100</v>
      </c>
      <c r="L190" s="71" t="s">
        <v>10</v>
      </c>
      <c r="M190" s="71"/>
      <c r="N190" s="72" t="s">
        <v>107</v>
      </c>
      <c r="O190" s="72"/>
      <c r="R190" s="30"/>
      <c r="S190" s="30"/>
      <c r="T190" s="30"/>
      <c r="U190" s="39"/>
    </row>
    <row r="191" spans="1:22" ht="21" customHeight="1" x14ac:dyDescent="0.25">
      <c r="A191" s="69">
        <v>187</v>
      </c>
      <c r="B191" s="73" t="s">
        <v>88</v>
      </c>
      <c r="C191" s="46" t="s">
        <v>397</v>
      </c>
      <c r="D191" s="45" t="s">
        <v>398</v>
      </c>
      <c r="E191" s="61" t="s">
        <v>12</v>
      </c>
      <c r="F191" s="45" t="s">
        <v>126</v>
      </c>
      <c r="G191" s="90">
        <v>4.8</v>
      </c>
      <c r="H191" s="90">
        <v>6.1</v>
      </c>
      <c r="I191" s="90">
        <v>5.9</v>
      </c>
      <c r="J191" s="70">
        <v>6.3</v>
      </c>
      <c r="K191" s="71" t="s">
        <v>100</v>
      </c>
      <c r="L191" s="71" t="s">
        <v>13</v>
      </c>
      <c r="M191" s="71"/>
      <c r="N191" s="72" t="s">
        <v>107</v>
      </c>
      <c r="O191" s="72" t="s">
        <v>118</v>
      </c>
      <c r="R191" s="30"/>
      <c r="S191" s="30"/>
      <c r="T191" s="30"/>
      <c r="U191" s="39"/>
      <c r="V191" s="30"/>
    </row>
    <row r="192" spans="1:22" ht="21" customHeight="1" x14ac:dyDescent="0.25">
      <c r="A192" s="69">
        <v>188</v>
      </c>
      <c r="B192" s="73" t="s">
        <v>88</v>
      </c>
      <c r="C192" s="46" t="s">
        <v>404</v>
      </c>
      <c r="D192" s="45" t="s">
        <v>153</v>
      </c>
      <c r="E192" s="61" t="s">
        <v>12</v>
      </c>
      <c r="F192" s="45" t="s">
        <v>126</v>
      </c>
      <c r="G192" s="90">
        <v>6.4</v>
      </c>
      <c r="H192" s="90">
        <v>5.6</v>
      </c>
      <c r="I192" s="90">
        <v>5.9</v>
      </c>
      <c r="J192" s="70">
        <v>6.3</v>
      </c>
      <c r="K192" s="71" t="s">
        <v>100</v>
      </c>
      <c r="L192" s="71" t="s">
        <v>10</v>
      </c>
      <c r="M192" s="71"/>
      <c r="N192" s="72" t="s">
        <v>107</v>
      </c>
      <c r="O192" s="72"/>
      <c r="R192" s="30"/>
      <c r="S192" s="30"/>
      <c r="T192" s="30"/>
      <c r="U192" s="39"/>
      <c r="V192" s="30"/>
    </row>
    <row r="193" spans="1:22" ht="21" customHeight="1" x14ac:dyDescent="0.25">
      <c r="A193" s="69">
        <v>189</v>
      </c>
      <c r="B193" s="73" t="s">
        <v>88</v>
      </c>
      <c r="C193" s="46" t="s">
        <v>418</v>
      </c>
      <c r="D193" s="45" t="s">
        <v>207</v>
      </c>
      <c r="E193" s="61" t="s">
        <v>12</v>
      </c>
      <c r="F193" s="45" t="s">
        <v>126</v>
      </c>
      <c r="G193" s="90">
        <v>5.2</v>
      </c>
      <c r="H193" s="90">
        <v>5.2</v>
      </c>
      <c r="I193" s="90">
        <v>5.6</v>
      </c>
      <c r="J193" s="70">
        <v>6.6</v>
      </c>
      <c r="K193" s="71" t="s">
        <v>100</v>
      </c>
      <c r="L193" s="71" t="s">
        <v>10</v>
      </c>
      <c r="M193" s="71"/>
      <c r="N193" s="72" t="s">
        <v>107</v>
      </c>
      <c r="O193" s="72"/>
      <c r="R193" s="30"/>
      <c r="S193" s="30"/>
      <c r="T193" s="30"/>
      <c r="U193" s="39"/>
      <c r="V193" s="30"/>
    </row>
    <row r="194" spans="1:22" ht="21" customHeight="1" x14ac:dyDescent="0.25">
      <c r="A194" s="69">
        <v>190</v>
      </c>
      <c r="B194" s="73" t="s">
        <v>88</v>
      </c>
      <c r="C194" s="46" t="s">
        <v>435</v>
      </c>
      <c r="D194" s="45" t="s">
        <v>436</v>
      </c>
      <c r="E194" s="61" t="s">
        <v>8</v>
      </c>
      <c r="F194" s="45" t="s">
        <v>126</v>
      </c>
      <c r="G194" s="90">
        <v>6.8</v>
      </c>
      <c r="H194" s="90">
        <v>5.9</v>
      </c>
      <c r="I194" s="90">
        <v>5.5</v>
      </c>
      <c r="J194" s="70">
        <v>6.4</v>
      </c>
      <c r="K194" s="71" t="s">
        <v>100</v>
      </c>
      <c r="L194" s="71" t="s">
        <v>10</v>
      </c>
      <c r="M194" s="71"/>
      <c r="N194" s="72" t="s">
        <v>107</v>
      </c>
      <c r="O194" s="72"/>
      <c r="R194" s="30"/>
      <c r="S194" s="30"/>
      <c r="T194" s="30"/>
      <c r="U194" s="39"/>
      <c r="V194" s="30"/>
    </row>
    <row r="195" spans="1:22" ht="21" customHeight="1" x14ac:dyDescent="0.25">
      <c r="A195" s="69">
        <v>191</v>
      </c>
      <c r="B195" s="73" t="s">
        <v>88</v>
      </c>
      <c r="C195" s="46" t="s">
        <v>447</v>
      </c>
      <c r="D195" s="45" t="s">
        <v>448</v>
      </c>
      <c r="E195" s="61" t="s">
        <v>12</v>
      </c>
      <c r="F195" s="45" t="s">
        <v>126</v>
      </c>
      <c r="G195" s="90">
        <v>8.6</v>
      </c>
      <c r="H195" s="90">
        <v>6.5</v>
      </c>
      <c r="I195" s="90">
        <v>6.7</v>
      </c>
      <c r="J195" s="70">
        <v>7.8</v>
      </c>
      <c r="K195" s="71" t="s">
        <v>9</v>
      </c>
      <c r="L195" s="71" t="s">
        <v>9</v>
      </c>
      <c r="M195" s="71" t="s">
        <v>108</v>
      </c>
      <c r="N195" s="72" t="s">
        <v>107</v>
      </c>
      <c r="O195" s="72"/>
      <c r="R195" s="30"/>
      <c r="S195" s="30"/>
      <c r="T195" s="30"/>
      <c r="U195" s="39"/>
      <c r="V195" s="30"/>
    </row>
    <row r="196" spans="1:22" ht="21" customHeight="1" x14ac:dyDescent="0.25">
      <c r="A196" s="69">
        <v>192</v>
      </c>
      <c r="B196" s="73" t="s">
        <v>88</v>
      </c>
      <c r="C196" s="46" t="s">
        <v>449</v>
      </c>
      <c r="D196" s="45" t="s">
        <v>26</v>
      </c>
      <c r="E196" s="61" t="s">
        <v>8</v>
      </c>
      <c r="F196" s="45" t="s">
        <v>126</v>
      </c>
      <c r="G196" s="90">
        <v>7.4</v>
      </c>
      <c r="H196" s="90">
        <v>6</v>
      </c>
      <c r="I196" s="90">
        <v>6.3</v>
      </c>
      <c r="J196" s="70">
        <v>6.8</v>
      </c>
      <c r="K196" s="71" t="s">
        <v>9</v>
      </c>
      <c r="L196" s="71" t="s">
        <v>10</v>
      </c>
      <c r="M196" s="71" t="s">
        <v>108</v>
      </c>
      <c r="N196" s="72" t="s">
        <v>107</v>
      </c>
      <c r="O196" s="72"/>
      <c r="R196" s="30"/>
      <c r="S196" s="30"/>
      <c r="T196" s="30"/>
      <c r="U196" s="39"/>
      <c r="V196" s="30"/>
    </row>
    <row r="197" spans="1:22" ht="21" customHeight="1" x14ac:dyDescent="0.25">
      <c r="A197" s="69">
        <v>193</v>
      </c>
      <c r="B197" s="73" t="s">
        <v>88</v>
      </c>
      <c r="C197" s="46" t="s">
        <v>450</v>
      </c>
      <c r="D197" s="45" t="s">
        <v>451</v>
      </c>
      <c r="E197" s="61" t="s">
        <v>12</v>
      </c>
      <c r="F197" s="45" t="s">
        <v>126</v>
      </c>
      <c r="G197" s="90">
        <v>4.0999999999999996</v>
      </c>
      <c r="H197" s="90">
        <v>5.5</v>
      </c>
      <c r="I197" s="90">
        <v>5.0999999999999996</v>
      </c>
      <c r="J197" s="70">
        <v>5.4</v>
      </c>
      <c r="K197" s="71" t="s">
        <v>100</v>
      </c>
      <c r="L197" s="71" t="s">
        <v>13</v>
      </c>
      <c r="M197" s="71"/>
      <c r="N197" s="72" t="s">
        <v>107</v>
      </c>
      <c r="O197" s="72"/>
      <c r="R197" s="30"/>
      <c r="S197" s="30"/>
      <c r="T197" s="30"/>
      <c r="U197" s="39"/>
      <c r="V197" s="30"/>
    </row>
    <row r="198" spans="1:22" ht="21" customHeight="1" x14ac:dyDescent="0.25">
      <c r="A198" s="69">
        <v>194</v>
      </c>
      <c r="B198" s="73" t="s">
        <v>88</v>
      </c>
      <c r="C198" s="46" t="s">
        <v>416</v>
      </c>
      <c r="D198" s="45" t="s">
        <v>417</v>
      </c>
      <c r="E198" s="61" t="s">
        <v>8</v>
      </c>
      <c r="F198" s="45" t="s">
        <v>129</v>
      </c>
      <c r="G198" s="90">
        <v>8</v>
      </c>
      <c r="H198" s="90">
        <v>6</v>
      </c>
      <c r="I198" s="90">
        <v>7</v>
      </c>
      <c r="J198" s="70">
        <v>7.5</v>
      </c>
      <c r="K198" s="71" t="s">
        <v>9</v>
      </c>
      <c r="L198" s="71" t="s">
        <v>10</v>
      </c>
      <c r="M198" s="71" t="s">
        <v>108</v>
      </c>
      <c r="N198" s="72" t="s">
        <v>107</v>
      </c>
      <c r="O198" s="72"/>
      <c r="R198" s="30"/>
      <c r="S198" s="30"/>
      <c r="T198" s="30"/>
      <c r="U198" s="39"/>
      <c r="V198" s="30"/>
    </row>
    <row r="199" spans="1:22" ht="21" customHeight="1" x14ac:dyDescent="0.25">
      <c r="A199" s="69">
        <v>195</v>
      </c>
      <c r="B199" s="73" t="s">
        <v>88</v>
      </c>
      <c r="C199" s="46" t="s">
        <v>425</v>
      </c>
      <c r="D199" s="45" t="s">
        <v>426</v>
      </c>
      <c r="E199" s="61" t="s">
        <v>12</v>
      </c>
      <c r="F199" s="45" t="s">
        <v>129</v>
      </c>
      <c r="G199" s="90">
        <v>4.3</v>
      </c>
      <c r="H199" s="90">
        <v>6.5</v>
      </c>
      <c r="I199" s="90">
        <v>3.8</v>
      </c>
      <c r="J199" s="70">
        <v>5.5</v>
      </c>
      <c r="K199" s="71" t="s">
        <v>100</v>
      </c>
      <c r="L199" s="71" t="s">
        <v>9</v>
      </c>
      <c r="M199" s="71"/>
      <c r="N199" s="72" t="s">
        <v>107</v>
      </c>
      <c r="O199" s="72"/>
      <c r="R199" s="30"/>
      <c r="S199" s="30"/>
      <c r="T199" s="30"/>
      <c r="U199" s="39"/>
      <c r="V199" s="30"/>
    </row>
    <row r="200" spans="1:22" ht="21" customHeight="1" x14ac:dyDescent="0.25">
      <c r="A200" s="69">
        <v>196</v>
      </c>
      <c r="B200" s="73" t="s">
        <v>88</v>
      </c>
      <c r="C200" s="46" t="s">
        <v>427</v>
      </c>
      <c r="D200" s="45" t="s">
        <v>428</v>
      </c>
      <c r="E200" s="61" t="s">
        <v>8</v>
      </c>
      <c r="F200" s="45" t="s">
        <v>129</v>
      </c>
      <c r="G200" s="90">
        <v>6.8</v>
      </c>
      <c r="H200" s="90">
        <v>5.6</v>
      </c>
      <c r="I200" s="90">
        <v>5.9</v>
      </c>
      <c r="J200" s="70">
        <v>6.8</v>
      </c>
      <c r="K200" s="71" t="s">
        <v>9</v>
      </c>
      <c r="L200" s="71" t="s">
        <v>10</v>
      </c>
      <c r="M200" s="71" t="s">
        <v>108</v>
      </c>
      <c r="N200" s="72" t="s">
        <v>107</v>
      </c>
      <c r="O200" s="72"/>
      <c r="R200" s="30"/>
      <c r="S200" s="30"/>
      <c r="T200" s="30"/>
      <c r="U200" s="39"/>
      <c r="V200" s="30"/>
    </row>
    <row r="201" spans="1:22" ht="21" customHeight="1" x14ac:dyDescent="0.25">
      <c r="A201" s="69">
        <v>197</v>
      </c>
      <c r="B201" s="73" t="s">
        <v>88</v>
      </c>
      <c r="C201" s="46" t="s">
        <v>250</v>
      </c>
      <c r="D201" s="45" t="s">
        <v>434</v>
      </c>
      <c r="E201" s="61" t="s">
        <v>8</v>
      </c>
      <c r="F201" s="45" t="s">
        <v>129</v>
      </c>
      <c r="G201" s="90">
        <v>4.4000000000000004</v>
      </c>
      <c r="H201" s="90">
        <v>6</v>
      </c>
      <c r="I201" s="90">
        <v>5.5</v>
      </c>
      <c r="J201" s="70">
        <v>6.4</v>
      </c>
      <c r="K201" s="71" t="s">
        <v>100</v>
      </c>
      <c r="L201" s="71" t="s">
        <v>10</v>
      </c>
      <c r="M201" s="71"/>
      <c r="N201" s="72" t="s">
        <v>107</v>
      </c>
      <c r="O201" s="72"/>
      <c r="R201" s="30"/>
      <c r="S201" s="30"/>
      <c r="T201" s="30"/>
      <c r="U201" s="39"/>
      <c r="V201" s="30"/>
    </row>
    <row r="202" spans="1:22" ht="21" customHeight="1" x14ac:dyDescent="0.25">
      <c r="A202" s="69">
        <v>198</v>
      </c>
      <c r="B202" s="73" t="s">
        <v>88</v>
      </c>
      <c r="C202" s="46" t="s">
        <v>399</v>
      </c>
      <c r="D202" s="45" t="s">
        <v>400</v>
      </c>
      <c r="E202" s="61" t="s">
        <v>8</v>
      </c>
      <c r="F202" s="45" t="s">
        <v>134</v>
      </c>
      <c r="G202" s="90">
        <v>8.4</v>
      </c>
      <c r="H202" s="90">
        <v>7.4</v>
      </c>
      <c r="I202" s="90">
        <v>7.2</v>
      </c>
      <c r="J202" s="70">
        <v>7.8</v>
      </c>
      <c r="K202" s="71" t="s">
        <v>9</v>
      </c>
      <c r="L202" s="71" t="s">
        <v>9</v>
      </c>
      <c r="M202" s="71" t="s">
        <v>108</v>
      </c>
      <c r="N202" s="72" t="s">
        <v>107</v>
      </c>
      <c r="O202" s="72"/>
      <c r="R202" s="30"/>
      <c r="S202" s="30"/>
      <c r="T202" s="30"/>
      <c r="U202" s="39"/>
      <c r="V202" s="30"/>
    </row>
    <row r="203" spans="1:22" ht="21" customHeight="1" x14ac:dyDescent="0.25">
      <c r="A203" s="69">
        <v>199</v>
      </c>
      <c r="B203" s="73" t="s">
        <v>88</v>
      </c>
      <c r="C203" s="46" t="s">
        <v>403</v>
      </c>
      <c r="D203" s="45" t="s">
        <v>31</v>
      </c>
      <c r="E203" s="61" t="s">
        <v>12</v>
      </c>
      <c r="F203" s="45" t="s">
        <v>126</v>
      </c>
      <c r="G203" s="90">
        <v>6.4</v>
      </c>
      <c r="H203" s="90">
        <v>6.5</v>
      </c>
      <c r="I203" s="90">
        <v>7.1</v>
      </c>
      <c r="J203" s="70">
        <v>7</v>
      </c>
      <c r="K203" s="71" t="s">
        <v>9</v>
      </c>
      <c r="L203" s="71" t="s">
        <v>9</v>
      </c>
      <c r="M203" s="71" t="s">
        <v>108</v>
      </c>
      <c r="N203" s="72" t="s">
        <v>107</v>
      </c>
      <c r="O203" s="72"/>
      <c r="R203" s="30"/>
      <c r="S203" s="30"/>
      <c r="T203" s="30"/>
      <c r="U203" s="39"/>
      <c r="V203" s="30"/>
    </row>
    <row r="204" spans="1:22" ht="21" customHeight="1" x14ac:dyDescent="0.25">
      <c r="A204" s="69">
        <v>200</v>
      </c>
      <c r="B204" s="73" t="s">
        <v>88</v>
      </c>
      <c r="C204" s="46" t="s">
        <v>411</v>
      </c>
      <c r="D204" s="45" t="s">
        <v>412</v>
      </c>
      <c r="E204" s="61" t="s">
        <v>8</v>
      </c>
      <c r="F204" s="45" t="s">
        <v>134</v>
      </c>
      <c r="G204" s="90">
        <v>6.5</v>
      </c>
      <c r="H204" s="90">
        <v>6.2</v>
      </c>
      <c r="I204" s="90">
        <v>6.4</v>
      </c>
      <c r="J204" s="70">
        <v>6.9</v>
      </c>
      <c r="K204" s="71" t="s">
        <v>9</v>
      </c>
      <c r="L204" s="71" t="s">
        <v>10</v>
      </c>
      <c r="M204" s="71" t="s">
        <v>108</v>
      </c>
      <c r="N204" s="72" t="s">
        <v>107</v>
      </c>
      <c r="O204" s="72"/>
      <c r="R204" s="30"/>
      <c r="S204" s="30"/>
      <c r="T204" s="30"/>
      <c r="U204" s="39"/>
      <c r="V204" s="30"/>
    </row>
    <row r="205" spans="1:22" ht="21" customHeight="1" x14ac:dyDescent="0.25">
      <c r="A205" s="69">
        <v>201</v>
      </c>
      <c r="B205" s="73" t="s">
        <v>88</v>
      </c>
      <c r="C205" s="46" t="s">
        <v>423</v>
      </c>
      <c r="D205" s="45" t="s">
        <v>221</v>
      </c>
      <c r="E205" s="73" t="s">
        <v>12</v>
      </c>
      <c r="F205" s="45" t="s">
        <v>134</v>
      </c>
      <c r="G205" s="69">
        <v>7</v>
      </c>
      <c r="H205" s="69">
        <v>6.2</v>
      </c>
      <c r="I205" s="69">
        <v>5.2</v>
      </c>
      <c r="J205" s="70">
        <v>6.6</v>
      </c>
      <c r="K205" s="71" t="s">
        <v>9</v>
      </c>
      <c r="L205" s="71" t="s">
        <v>9</v>
      </c>
      <c r="M205" s="74" t="s">
        <v>108</v>
      </c>
      <c r="N205" s="74" t="s">
        <v>107</v>
      </c>
      <c r="O205" s="71"/>
      <c r="R205" s="30"/>
      <c r="S205" s="30"/>
      <c r="T205" s="30"/>
      <c r="U205" s="39"/>
      <c r="V205" s="30"/>
    </row>
    <row r="206" spans="1:22" ht="21" customHeight="1" x14ac:dyDescent="0.25">
      <c r="A206" s="69">
        <v>202</v>
      </c>
      <c r="B206" s="73" t="s">
        <v>88</v>
      </c>
      <c r="C206" s="46" t="s">
        <v>437</v>
      </c>
      <c r="D206" s="45" t="s">
        <v>164</v>
      </c>
      <c r="E206" s="61" t="s">
        <v>8</v>
      </c>
      <c r="F206" s="45" t="s">
        <v>134</v>
      </c>
      <c r="G206" s="90">
        <v>5.8</v>
      </c>
      <c r="H206" s="90">
        <v>6.5</v>
      </c>
      <c r="I206" s="90">
        <v>5.5</v>
      </c>
      <c r="J206" s="70">
        <v>6.8</v>
      </c>
      <c r="K206" s="71" t="s">
        <v>9</v>
      </c>
      <c r="L206" s="71" t="s">
        <v>10</v>
      </c>
      <c r="M206" s="71" t="s">
        <v>108</v>
      </c>
      <c r="N206" s="72" t="s">
        <v>107</v>
      </c>
      <c r="O206" s="72"/>
      <c r="R206" s="30"/>
      <c r="S206" s="30"/>
      <c r="T206" s="30"/>
      <c r="U206" s="39"/>
      <c r="V206" s="30"/>
    </row>
    <row r="207" spans="1:22" ht="21" customHeight="1" x14ac:dyDescent="0.25">
      <c r="A207" s="69">
        <v>203</v>
      </c>
      <c r="B207" s="73" t="s">
        <v>88</v>
      </c>
      <c r="C207" s="46" t="s">
        <v>453</v>
      </c>
      <c r="D207" s="45" t="s">
        <v>337</v>
      </c>
      <c r="E207" s="61" t="s">
        <v>8</v>
      </c>
      <c r="F207" s="45" t="s">
        <v>134</v>
      </c>
      <c r="G207" s="90">
        <v>5.9</v>
      </c>
      <c r="H207" s="90">
        <v>5.7</v>
      </c>
      <c r="I207" s="90">
        <v>5.8</v>
      </c>
      <c r="J207" s="70">
        <v>6.6</v>
      </c>
      <c r="K207" s="71" t="s">
        <v>100</v>
      </c>
      <c r="L207" s="71" t="s">
        <v>10</v>
      </c>
      <c r="M207" s="71"/>
      <c r="N207" s="72" t="s">
        <v>107</v>
      </c>
      <c r="O207" s="72"/>
      <c r="R207" s="30"/>
      <c r="S207" s="30"/>
      <c r="T207" s="30"/>
      <c r="U207" s="39"/>
      <c r="V207" s="30"/>
    </row>
    <row r="208" spans="1:22" ht="21" customHeight="1" x14ac:dyDescent="0.25">
      <c r="A208" s="69">
        <v>204</v>
      </c>
      <c r="B208" s="73" t="s">
        <v>88</v>
      </c>
      <c r="C208" s="46" t="s">
        <v>408</v>
      </c>
      <c r="D208" s="45" t="s">
        <v>409</v>
      </c>
      <c r="E208" s="61" t="s">
        <v>12</v>
      </c>
      <c r="F208" s="45" t="s">
        <v>131</v>
      </c>
      <c r="G208" s="90">
        <v>4.8</v>
      </c>
      <c r="H208" s="90">
        <v>5.5</v>
      </c>
      <c r="I208" s="90">
        <v>4.7</v>
      </c>
      <c r="J208" s="70">
        <v>5.5</v>
      </c>
      <c r="K208" s="71" t="s">
        <v>100</v>
      </c>
      <c r="L208" s="71" t="s">
        <v>13</v>
      </c>
      <c r="M208" s="71"/>
      <c r="N208" s="72" t="s">
        <v>107</v>
      </c>
      <c r="O208" s="72"/>
      <c r="R208" s="30"/>
      <c r="S208" s="30"/>
      <c r="T208" s="30"/>
      <c r="U208" s="39"/>
    </row>
    <row r="209" spans="1:22" ht="21" customHeight="1" x14ac:dyDescent="0.25">
      <c r="A209" s="69">
        <v>205</v>
      </c>
      <c r="B209" s="73" t="s">
        <v>88</v>
      </c>
      <c r="C209" s="92" t="s">
        <v>419</v>
      </c>
      <c r="D209" s="61" t="s">
        <v>420</v>
      </c>
      <c r="E209" s="61" t="s">
        <v>8</v>
      </c>
      <c r="F209" s="45" t="s">
        <v>131</v>
      </c>
      <c r="G209" s="90">
        <v>8.3000000000000007</v>
      </c>
      <c r="H209" s="90">
        <v>6.5</v>
      </c>
      <c r="I209" s="90">
        <v>6.1</v>
      </c>
      <c r="J209" s="93">
        <v>7.3</v>
      </c>
      <c r="K209" s="94" t="s">
        <v>9</v>
      </c>
      <c r="L209" s="94" t="s">
        <v>9</v>
      </c>
      <c r="M209" s="71" t="s">
        <v>108</v>
      </c>
      <c r="N209" s="72" t="s">
        <v>107</v>
      </c>
      <c r="O209" s="72"/>
      <c r="R209" s="30"/>
      <c r="S209" s="30"/>
      <c r="T209" s="30"/>
      <c r="U209" s="39"/>
      <c r="V209" s="30"/>
    </row>
    <row r="210" spans="1:22" ht="21" customHeight="1" x14ac:dyDescent="0.25">
      <c r="A210" s="69">
        <v>206</v>
      </c>
      <c r="B210" s="73" t="s">
        <v>88</v>
      </c>
      <c r="C210" s="46" t="s">
        <v>421</v>
      </c>
      <c r="D210" s="45" t="s">
        <v>422</v>
      </c>
      <c r="E210" s="61" t="s">
        <v>12</v>
      </c>
      <c r="F210" s="45" t="s">
        <v>131</v>
      </c>
      <c r="G210" s="90">
        <v>4.8</v>
      </c>
      <c r="H210" s="90">
        <v>5.6</v>
      </c>
      <c r="I210" s="90">
        <v>6.2</v>
      </c>
      <c r="J210" s="70">
        <v>6.1</v>
      </c>
      <c r="K210" s="71" t="s">
        <v>100</v>
      </c>
      <c r="L210" s="71" t="s">
        <v>9</v>
      </c>
      <c r="M210" s="71"/>
      <c r="N210" s="72" t="s">
        <v>107</v>
      </c>
      <c r="O210" s="72"/>
      <c r="R210" s="30"/>
      <c r="S210" s="30"/>
      <c r="T210" s="30"/>
      <c r="U210" s="39"/>
      <c r="V210" s="30"/>
    </row>
    <row r="211" spans="1:22" ht="21" customHeight="1" x14ac:dyDescent="0.25">
      <c r="A211" s="69">
        <v>207</v>
      </c>
      <c r="B211" s="73" t="s">
        <v>88</v>
      </c>
      <c r="C211" s="46" t="s">
        <v>429</v>
      </c>
      <c r="D211" s="45" t="s">
        <v>46</v>
      </c>
      <c r="E211" s="61" t="s">
        <v>12</v>
      </c>
      <c r="F211" s="45" t="s">
        <v>131</v>
      </c>
      <c r="G211" s="90">
        <v>4.5</v>
      </c>
      <c r="H211" s="90">
        <v>5.8</v>
      </c>
      <c r="I211" s="90">
        <v>5.2</v>
      </c>
      <c r="J211" s="70">
        <v>6.2</v>
      </c>
      <c r="K211" s="71" t="s">
        <v>100</v>
      </c>
      <c r="L211" s="71" t="s">
        <v>10</v>
      </c>
      <c r="M211" s="71"/>
      <c r="N211" s="72" t="s">
        <v>107</v>
      </c>
      <c r="O211" s="72"/>
      <c r="R211" s="30"/>
      <c r="S211" s="30"/>
      <c r="T211" s="30"/>
      <c r="U211" s="39"/>
      <c r="V211" s="30"/>
    </row>
    <row r="212" spans="1:22" ht="21" customHeight="1" x14ac:dyDescent="0.25">
      <c r="A212" s="69">
        <v>208</v>
      </c>
      <c r="B212" s="73" t="s">
        <v>88</v>
      </c>
      <c r="C212" s="46" t="s">
        <v>432</v>
      </c>
      <c r="D212" s="45" t="s">
        <v>433</v>
      </c>
      <c r="E212" s="61" t="s">
        <v>12</v>
      </c>
      <c r="F212" s="45" t="s">
        <v>131</v>
      </c>
      <c r="G212" s="90">
        <v>5.0999999999999996</v>
      </c>
      <c r="H212" s="90">
        <v>6.7</v>
      </c>
      <c r="I212" s="90">
        <v>5.4</v>
      </c>
      <c r="J212" s="70">
        <v>6.2</v>
      </c>
      <c r="K212" s="71" t="s">
        <v>100</v>
      </c>
      <c r="L212" s="71" t="s">
        <v>10</v>
      </c>
      <c r="M212" s="71"/>
      <c r="N212" s="72" t="s">
        <v>107</v>
      </c>
      <c r="O212" s="72"/>
      <c r="R212" s="30"/>
      <c r="S212" s="30"/>
      <c r="T212" s="30"/>
      <c r="U212" s="39"/>
      <c r="V212" s="30"/>
    </row>
    <row r="213" spans="1:22" ht="21" customHeight="1" x14ac:dyDescent="0.25">
      <c r="A213" s="69">
        <v>209</v>
      </c>
      <c r="B213" s="73" t="s">
        <v>88</v>
      </c>
      <c r="C213" s="46" t="s">
        <v>439</v>
      </c>
      <c r="D213" s="45" t="s">
        <v>440</v>
      </c>
      <c r="E213" s="61" t="s">
        <v>8</v>
      </c>
      <c r="F213" s="45" t="s">
        <v>131</v>
      </c>
      <c r="G213" s="90">
        <v>4.3</v>
      </c>
      <c r="H213" s="90">
        <v>5.5</v>
      </c>
      <c r="I213" s="90">
        <v>4.5</v>
      </c>
      <c r="J213" s="70">
        <v>5.7</v>
      </c>
      <c r="K213" s="71" t="s">
        <v>100</v>
      </c>
      <c r="L213" s="71" t="s">
        <v>9</v>
      </c>
      <c r="M213" s="71"/>
      <c r="N213" s="72" t="s">
        <v>107</v>
      </c>
      <c r="O213" s="72"/>
      <c r="R213" s="30"/>
      <c r="S213" s="30"/>
      <c r="T213" s="30"/>
      <c r="U213" s="39"/>
      <c r="V213" s="30"/>
    </row>
    <row r="214" spans="1:22" ht="21" customHeight="1" x14ac:dyDescent="0.25">
      <c r="A214" s="69">
        <v>210</v>
      </c>
      <c r="B214" s="73" t="s">
        <v>88</v>
      </c>
      <c r="C214" s="46" t="s">
        <v>406</v>
      </c>
      <c r="D214" s="45" t="s">
        <v>407</v>
      </c>
      <c r="E214" s="61" t="s">
        <v>8</v>
      </c>
      <c r="F214" s="45" t="s">
        <v>133</v>
      </c>
      <c r="G214" s="90">
        <v>6.4</v>
      </c>
      <c r="H214" s="90">
        <v>7</v>
      </c>
      <c r="I214" s="90">
        <v>6.5</v>
      </c>
      <c r="J214" s="70">
        <v>7.3</v>
      </c>
      <c r="K214" s="71" t="s">
        <v>9</v>
      </c>
      <c r="L214" s="71" t="s">
        <v>10</v>
      </c>
      <c r="M214" s="71" t="s">
        <v>108</v>
      </c>
      <c r="N214" s="72" t="s">
        <v>107</v>
      </c>
      <c r="O214" s="72"/>
      <c r="R214" s="30"/>
      <c r="S214" s="30"/>
      <c r="T214" s="30"/>
      <c r="U214" s="39"/>
      <c r="V214" s="30"/>
    </row>
    <row r="215" spans="1:22" ht="21" customHeight="1" x14ac:dyDescent="0.25">
      <c r="A215" s="69">
        <v>211</v>
      </c>
      <c r="B215" s="73" t="s">
        <v>88</v>
      </c>
      <c r="C215" s="46" t="s">
        <v>424</v>
      </c>
      <c r="D215" s="45" t="s">
        <v>221</v>
      </c>
      <c r="E215" s="61" t="s">
        <v>12</v>
      </c>
      <c r="F215" s="45" t="s">
        <v>133</v>
      </c>
      <c r="G215" s="90">
        <v>6.2</v>
      </c>
      <c r="H215" s="90">
        <v>7.2</v>
      </c>
      <c r="I215" s="90">
        <v>6.6</v>
      </c>
      <c r="J215" s="70">
        <v>7.2</v>
      </c>
      <c r="K215" s="71" t="s">
        <v>9</v>
      </c>
      <c r="L215" s="71" t="s">
        <v>9</v>
      </c>
      <c r="M215" s="71" t="s">
        <v>108</v>
      </c>
      <c r="N215" s="72" t="s">
        <v>107</v>
      </c>
      <c r="O215" s="72"/>
      <c r="R215" s="30"/>
      <c r="S215" s="30"/>
      <c r="T215" s="30"/>
      <c r="U215" s="39"/>
      <c r="V215" s="30"/>
    </row>
    <row r="216" spans="1:22" ht="21" customHeight="1" x14ac:dyDescent="0.25">
      <c r="A216" s="69">
        <v>212</v>
      </c>
      <c r="B216" s="73" t="s">
        <v>88</v>
      </c>
      <c r="C216" s="46" t="s">
        <v>452</v>
      </c>
      <c r="D216" s="45" t="s">
        <v>244</v>
      </c>
      <c r="E216" s="61" t="s">
        <v>8</v>
      </c>
      <c r="F216" s="45" t="s">
        <v>133</v>
      </c>
      <c r="G216" s="90">
        <v>4.5</v>
      </c>
      <c r="H216" s="90">
        <v>5.2</v>
      </c>
      <c r="I216" s="90">
        <v>4.4000000000000004</v>
      </c>
      <c r="J216" s="70">
        <v>5.3</v>
      </c>
      <c r="K216" s="71" t="s">
        <v>56</v>
      </c>
      <c r="L216" s="71" t="s">
        <v>13</v>
      </c>
      <c r="M216" s="71"/>
      <c r="N216" s="72" t="s">
        <v>717</v>
      </c>
      <c r="O216" s="72"/>
      <c r="R216" s="30"/>
      <c r="S216" s="30"/>
      <c r="T216" s="30"/>
      <c r="U216" s="39"/>
      <c r="V216" s="30"/>
    </row>
    <row r="217" spans="1:22" ht="21" customHeight="1" x14ac:dyDescent="0.25">
      <c r="A217" s="69">
        <v>213</v>
      </c>
      <c r="B217" s="73" t="s">
        <v>88</v>
      </c>
      <c r="C217" s="46" t="s">
        <v>401</v>
      </c>
      <c r="D217" s="45" t="s">
        <v>402</v>
      </c>
      <c r="E217" s="61" t="s">
        <v>12</v>
      </c>
      <c r="F217" s="45" t="s">
        <v>132</v>
      </c>
      <c r="G217" s="90">
        <v>5.4</v>
      </c>
      <c r="H217" s="90">
        <v>5.6</v>
      </c>
      <c r="I217" s="90">
        <v>7</v>
      </c>
      <c r="J217" s="70">
        <v>6.7</v>
      </c>
      <c r="K217" s="71" t="s">
        <v>100</v>
      </c>
      <c r="L217" s="71" t="s">
        <v>10</v>
      </c>
      <c r="M217" s="71"/>
      <c r="N217" s="72" t="s">
        <v>107</v>
      </c>
      <c r="O217" s="72"/>
      <c r="R217" s="30"/>
      <c r="S217" s="30"/>
      <c r="T217" s="30"/>
      <c r="U217" s="39"/>
      <c r="V217" s="30"/>
    </row>
    <row r="218" spans="1:22" ht="21" customHeight="1" x14ac:dyDescent="0.25">
      <c r="A218" s="69">
        <v>214</v>
      </c>
      <c r="B218" s="73" t="s">
        <v>88</v>
      </c>
      <c r="C218" s="46" t="s">
        <v>405</v>
      </c>
      <c r="D218" s="45" t="s">
        <v>14</v>
      </c>
      <c r="E218" s="61" t="s">
        <v>12</v>
      </c>
      <c r="F218" s="45" t="s">
        <v>132</v>
      </c>
      <c r="G218" s="90">
        <v>4.4000000000000004</v>
      </c>
      <c r="H218" s="90">
        <v>5</v>
      </c>
      <c r="I218" s="90">
        <v>4.9000000000000004</v>
      </c>
      <c r="J218" s="70">
        <v>5.7</v>
      </c>
      <c r="K218" s="71" t="s">
        <v>100</v>
      </c>
      <c r="L218" s="71" t="s">
        <v>9</v>
      </c>
      <c r="M218" s="71"/>
      <c r="N218" s="72" t="s">
        <v>107</v>
      </c>
      <c r="O218" s="72"/>
      <c r="R218" s="30"/>
      <c r="S218" s="30"/>
      <c r="T218" s="30"/>
      <c r="U218" s="39"/>
      <c r="V218" s="30"/>
    </row>
    <row r="219" spans="1:22" ht="21" customHeight="1" x14ac:dyDescent="0.25">
      <c r="A219" s="69">
        <v>215</v>
      </c>
      <c r="B219" s="73" t="s">
        <v>88</v>
      </c>
      <c r="C219" s="46" t="s">
        <v>415</v>
      </c>
      <c r="D219" s="45" t="s">
        <v>32</v>
      </c>
      <c r="E219" s="61" t="s">
        <v>12</v>
      </c>
      <c r="F219" s="45" t="s">
        <v>132</v>
      </c>
      <c r="G219" s="90">
        <v>5</v>
      </c>
      <c r="H219" s="90">
        <v>5.5</v>
      </c>
      <c r="I219" s="90">
        <v>5</v>
      </c>
      <c r="J219" s="70">
        <v>6.2</v>
      </c>
      <c r="K219" s="71" t="s">
        <v>100</v>
      </c>
      <c r="L219" s="71" t="s">
        <v>10</v>
      </c>
      <c r="M219" s="71"/>
      <c r="N219" s="72" t="s">
        <v>107</v>
      </c>
      <c r="O219" s="72"/>
      <c r="R219" s="30"/>
      <c r="S219" s="30"/>
      <c r="T219" s="30"/>
      <c r="U219" s="39"/>
      <c r="V219" s="30"/>
    </row>
    <row r="220" spans="1:22" ht="21" customHeight="1" x14ac:dyDescent="0.25">
      <c r="A220" s="69">
        <v>216</v>
      </c>
      <c r="B220" s="73" t="s">
        <v>88</v>
      </c>
      <c r="C220" s="46" t="s">
        <v>438</v>
      </c>
      <c r="D220" s="45" t="s">
        <v>51</v>
      </c>
      <c r="E220" s="61" t="s">
        <v>8</v>
      </c>
      <c r="F220" s="45" t="s">
        <v>132</v>
      </c>
      <c r="G220" s="90">
        <v>6.2</v>
      </c>
      <c r="H220" s="90">
        <v>5.6</v>
      </c>
      <c r="I220" s="90">
        <v>6.7</v>
      </c>
      <c r="J220" s="70">
        <v>6.8</v>
      </c>
      <c r="K220" s="71" t="s">
        <v>100</v>
      </c>
      <c r="L220" s="71" t="s">
        <v>9</v>
      </c>
      <c r="M220" s="71"/>
      <c r="N220" s="72" t="s">
        <v>107</v>
      </c>
      <c r="O220" s="72"/>
      <c r="R220" s="30"/>
      <c r="S220" s="30"/>
      <c r="T220" s="30"/>
      <c r="U220" s="39"/>
    </row>
    <row r="221" spans="1:22" ht="21" customHeight="1" x14ac:dyDescent="0.25">
      <c r="A221" s="69">
        <v>217</v>
      </c>
      <c r="B221" s="73" t="s">
        <v>88</v>
      </c>
      <c r="C221" s="92" t="s">
        <v>410</v>
      </c>
      <c r="D221" s="61" t="s">
        <v>280</v>
      </c>
      <c r="E221" s="61" t="s">
        <v>12</v>
      </c>
      <c r="F221" s="45" t="s">
        <v>128</v>
      </c>
      <c r="G221" s="90">
        <v>6.7</v>
      </c>
      <c r="H221" s="90">
        <v>6.4</v>
      </c>
      <c r="I221" s="90">
        <v>7.5</v>
      </c>
      <c r="J221" s="93">
        <v>7.5</v>
      </c>
      <c r="K221" s="94" t="s">
        <v>9</v>
      </c>
      <c r="L221" s="94" t="s">
        <v>9</v>
      </c>
      <c r="M221" s="71" t="s">
        <v>108</v>
      </c>
      <c r="N221" s="72" t="s">
        <v>107</v>
      </c>
      <c r="O221" s="72"/>
      <c r="R221" s="30"/>
      <c r="S221" s="30"/>
      <c r="T221" s="30"/>
      <c r="U221" s="39"/>
      <c r="V221" s="30"/>
    </row>
    <row r="222" spans="1:22" ht="21" customHeight="1" x14ac:dyDescent="0.25">
      <c r="A222" s="69">
        <v>218</v>
      </c>
      <c r="B222" s="73" t="s">
        <v>88</v>
      </c>
      <c r="C222" s="46" t="s">
        <v>430</v>
      </c>
      <c r="D222" s="45" t="s">
        <v>431</v>
      </c>
      <c r="E222" s="61" t="s">
        <v>12</v>
      </c>
      <c r="F222" s="45" t="s">
        <v>128</v>
      </c>
      <c r="G222" s="90">
        <v>5.2</v>
      </c>
      <c r="H222" s="90">
        <v>5.7</v>
      </c>
      <c r="I222" s="90">
        <v>4.3</v>
      </c>
      <c r="J222" s="70">
        <v>5.8</v>
      </c>
      <c r="K222" s="71" t="s">
        <v>100</v>
      </c>
      <c r="L222" s="71" t="s">
        <v>9</v>
      </c>
      <c r="M222" s="71"/>
      <c r="N222" s="72" t="s">
        <v>107</v>
      </c>
      <c r="O222" s="72"/>
      <c r="R222" s="30"/>
      <c r="S222" s="30"/>
      <c r="T222" s="30"/>
      <c r="U222" s="39"/>
      <c r="V222" s="30"/>
    </row>
    <row r="223" spans="1:22" ht="21" customHeight="1" x14ac:dyDescent="0.25">
      <c r="A223" s="69">
        <v>219</v>
      </c>
      <c r="B223" s="73" t="s">
        <v>88</v>
      </c>
      <c r="C223" s="46" t="s">
        <v>443</v>
      </c>
      <c r="D223" s="45" t="s">
        <v>444</v>
      </c>
      <c r="E223" s="61" t="s">
        <v>8</v>
      </c>
      <c r="F223" s="45" t="s">
        <v>128</v>
      </c>
      <c r="G223" s="90">
        <v>8.1</v>
      </c>
      <c r="H223" s="90">
        <v>6.5</v>
      </c>
      <c r="I223" s="90">
        <v>6.4</v>
      </c>
      <c r="J223" s="70">
        <v>7.6</v>
      </c>
      <c r="K223" s="71" t="s">
        <v>9</v>
      </c>
      <c r="L223" s="71" t="s">
        <v>10</v>
      </c>
      <c r="M223" s="71" t="s">
        <v>108</v>
      </c>
      <c r="N223" s="72" t="s">
        <v>107</v>
      </c>
      <c r="O223" s="72"/>
      <c r="R223" s="30"/>
      <c r="S223" s="30"/>
      <c r="T223" s="30"/>
      <c r="U223" s="39"/>
      <c r="V223" s="30"/>
    </row>
    <row r="224" spans="1:22" ht="21" customHeight="1" x14ac:dyDescent="0.25">
      <c r="A224" s="69">
        <v>220</v>
      </c>
      <c r="B224" s="73" t="s">
        <v>88</v>
      </c>
      <c r="C224" s="46" t="s">
        <v>393</v>
      </c>
      <c r="D224" s="45" t="s">
        <v>394</v>
      </c>
      <c r="E224" s="61" t="s">
        <v>12</v>
      </c>
      <c r="F224" s="45" t="s">
        <v>127</v>
      </c>
      <c r="G224" s="90">
        <v>3.7</v>
      </c>
      <c r="H224" s="90">
        <v>6.2</v>
      </c>
      <c r="I224" s="90">
        <v>3.9</v>
      </c>
      <c r="J224" s="70">
        <v>5.5</v>
      </c>
      <c r="K224" s="71" t="s">
        <v>100</v>
      </c>
      <c r="L224" s="71" t="s">
        <v>10</v>
      </c>
      <c r="M224" s="71"/>
      <c r="N224" s="72" t="s">
        <v>107</v>
      </c>
      <c r="O224" s="72"/>
      <c r="R224" s="30"/>
      <c r="S224" s="30"/>
      <c r="T224" s="30"/>
      <c r="U224" s="39"/>
      <c r="V224" s="30"/>
    </row>
    <row r="225" spans="1:22" ht="21" customHeight="1" x14ac:dyDescent="0.25">
      <c r="A225" s="69">
        <v>221</v>
      </c>
      <c r="B225" s="73" t="s">
        <v>88</v>
      </c>
      <c r="C225" s="46" t="s">
        <v>395</v>
      </c>
      <c r="D225" s="45" t="s">
        <v>396</v>
      </c>
      <c r="E225" s="61" t="s">
        <v>8</v>
      </c>
      <c r="F225" s="45" t="s">
        <v>127</v>
      </c>
      <c r="G225" s="90">
        <v>5</v>
      </c>
      <c r="H225" s="90">
        <v>4.9000000000000004</v>
      </c>
      <c r="I225" s="90">
        <v>4.9000000000000004</v>
      </c>
      <c r="J225" s="70">
        <v>5.4</v>
      </c>
      <c r="K225" s="71" t="s">
        <v>100</v>
      </c>
      <c r="L225" s="71" t="s">
        <v>9</v>
      </c>
      <c r="M225" s="71"/>
      <c r="N225" s="72" t="s">
        <v>107</v>
      </c>
      <c r="O225" s="72"/>
      <c r="R225" s="30"/>
      <c r="S225" s="30"/>
      <c r="T225" s="30"/>
      <c r="U225" s="39"/>
      <c r="V225" s="30"/>
    </row>
    <row r="226" spans="1:22" ht="21" customHeight="1" x14ac:dyDescent="0.25">
      <c r="A226" s="69">
        <v>222</v>
      </c>
      <c r="B226" s="73" t="s">
        <v>88</v>
      </c>
      <c r="C226" s="46" t="s">
        <v>413</v>
      </c>
      <c r="D226" s="45" t="s">
        <v>414</v>
      </c>
      <c r="E226" s="61" t="s">
        <v>12</v>
      </c>
      <c r="F226" s="45" t="s">
        <v>127</v>
      </c>
      <c r="G226" s="90">
        <v>4.2</v>
      </c>
      <c r="H226" s="90">
        <v>5.7</v>
      </c>
      <c r="I226" s="90">
        <v>5.0999999999999996</v>
      </c>
      <c r="J226" s="70">
        <v>5.7</v>
      </c>
      <c r="K226" s="71" t="s">
        <v>100</v>
      </c>
      <c r="L226" s="71" t="s">
        <v>56</v>
      </c>
      <c r="M226" s="71"/>
      <c r="N226" s="72" t="s">
        <v>716</v>
      </c>
      <c r="O226" s="72" t="s">
        <v>118</v>
      </c>
      <c r="R226" s="30"/>
      <c r="S226" s="30"/>
      <c r="T226" s="30"/>
      <c r="U226" s="39"/>
      <c r="V226" s="30"/>
    </row>
    <row r="227" spans="1:22" ht="21" customHeight="1" x14ac:dyDescent="0.25">
      <c r="A227" s="69">
        <v>223</v>
      </c>
      <c r="B227" s="73" t="s">
        <v>88</v>
      </c>
      <c r="C227" s="46" t="s">
        <v>441</v>
      </c>
      <c r="D227" s="45" t="s">
        <v>442</v>
      </c>
      <c r="E227" s="61" t="s">
        <v>8</v>
      </c>
      <c r="F227" s="45" t="s">
        <v>127</v>
      </c>
      <c r="G227" s="90">
        <v>7.8</v>
      </c>
      <c r="H227" s="90">
        <v>5.8</v>
      </c>
      <c r="I227" s="90">
        <v>5.5</v>
      </c>
      <c r="J227" s="70">
        <v>7.1</v>
      </c>
      <c r="K227" s="71" t="s">
        <v>9</v>
      </c>
      <c r="L227" s="71" t="s">
        <v>9</v>
      </c>
      <c r="M227" s="71" t="s">
        <v>108</v>
      </c>
      <c r="N227" s="72" t="s">
        <v>107</v>
      </c>
      <c r="O227" s="72"/>
      <c r="R227" s="30"/>
      <c r="S227" s="30"/>
      <c r="T227" s="30"/>
      <c r="U227" s="39"/>
      <c r="V227" s="30"/>
    </row>
    <row r="228" spans="1:22" ht="21" customHeight="1" x14ac:dyDescent="0.25">
      <c r="A228" s="69">
        <v>224</v>
      </c>
      <c r="B228" s="73" t="s">
        <v>88</v>
      </c>
      <c r="C228" s="46" t="s">
        <v>445</v>
      </c>
      <c r="D228" s="45" t="s">
        <v>446</v>
      </c>
      <c r="E228" s="61" t="s">
        <v>12</v>
      </c>
      <c r="F228" s="45" t="s">
        <v>127</v>
      </c>
      <c r="G228" s="90">
        <v>7</v>
      </c>
      <c r="H228" s="90">
        <v>5.9</v>
      </c>
      <c r="I228" s="90">
        <v>5.0999999999999996</v>
      </c>
      <c r="J228" s="70">
        <v>7</v>
      </c>
      <c r="K228" s="71" t="s">
        <v>9</v>
      </c>
      <c r="L228" s="71" t="s">
        <v>10</v>
      </c>
      <c r="M228" s="71" t="s">
        <v>108</v>
      </c>
      <c r="N228" s="72" t="s">
        <v>107</v>
      </c>
      <c r="O228" s="72"/>
      <c r="R228" s="30"/>
      <c r="S228" s="30"/>
      <c r="T228" s="30"/>
      <c r="U228" s="39"/>
      <c r="V228" s="30"/>
    </row>
    <row r="229" spans="1:22" ht="21" customHeight="1" x14ac:dyDescent="0.25">
      <c r="A229" s="69">
        <v>225</v>
      </c>
      <c r="B229" s="73" t="s">
        <v>89</v>
      </c>
      <c r="C229" s="46" t="s">
        <v>456</v>
      </c>
      <c r="D229" s="45" t="s">
        <v>394</v>
      </c>
      <c r="E229" s="73" t="s">
        <v>8</v>
      </c>
      <c r="F229" s="45" t="s">
        <v>126</v>
      </c>
      <c r="G229" s="69">
        <v>7.2</v>
      </c>
      <c r="H229" s="69">
        <v>6.7</v>
      </c>
      <c r="I229" s="69">
        <v>5.3</v>
      </c>
      <c r="J229" s="70">
        <v>6.7</v>
      </c>
      <c r="K229" s="71" t="s">
        <v>9</v>
      </c>
      <c r="L229" s="71" t="s">
        <v>9</v>
      </c>
      <c r="M229" s="74" t="s">
        <v>108</v>
      </c>
      <c r="N229" s="74" t="s">
        <v>107</v>
      </c>
      <c r="O229" s="71"/>
      <c r="R229" s="30"/>
      <c r="S229" s="30"/>
      <c r="T229" s="30"/>
      <c r="U229" s="39"/>
      <c r="V229" s="30"/>
    </row>
    <row r="230" spans="1:22" ht="21" customHeight="1" x14ac:dyDescent="0.25">
      <c r="A230" s="69">
        <v>226</v>
      </c>
      <c r="B230" s="73" t="s">
        <v>89</v>
      </c>
      <c r="C230" s="46" t="s">
        <v>478</v>
      </c>
      <c r="D230" s="45" t="s">
        <v>479</v>
      </c>
      <c r="E230" s="61" t="s">
        <v>8</v>
      </c>
      <c r="F230" s="45" t="s">
        <v>126</v>
      </c>
      <c r="G230" s="90">
        <v>5.5</v>
      </c>
      <c r="H230" s="90">
        <v>6.1</v>
      </c>
      <c r="I230" s="90">
        <v>5.6</v>
      </c>
      <c r="J230" s="70">
        <v>6.4</v>
      </c>
      <c r="K230" s="71" t="s">
        <v>100</v>
      </c>
      <c r="L230" s="71" t="s">
        <v>56</v>
      </c>
      <c r="M230" s="71"/>
      <c r="N230" s="72" t="s">
        <v>716</v>
      </c>
      <c r="O230" s="72"/>
      <c r="R230" s="30"/>
      <c r="S230" s="30"/>
      <c r="T230" s="30"/>
      <c r="U230" s="39"/>
    </row>
    <row r="231" spans="1:22" ht="21" customHeight="1" x14ac:dyDescent="0.25">
      <c r="A231" s="69">
        <v>227</v>
      </c>
      <c r="B231" s="73" t="s">
        <v>89</v>
      </c>
      <c r="C231" s="92" t="s">
        <v>457</v>
      </c>
      <c r="D231" s="61" t="s">
        <v>307</v>
      </c>
      <c r="E231" s="61" t="s">
        <v>8</v>
      </c>
      <c r="F231" s="45" t="s">
        <v>129</v>
      </c>
      <c r="G231" s="90">
        <v>6.4</v>
      </c>
      <c r="H231" s="90">
        <v>7.1</v>
      </c>
      <c r="I231" s="90">
        <v>6.6</v>
      </c>
      <c r="J231" s="93">
        <v>6.9</v>
      </c>
      <c r="K231" s="94" t="s">
        <v>9</v>
      </c>
      <c r="L231" s="94" t="s">
        <v>10</v>
      </c>
      <c r="M231" s="71" t="s">
        <v>108</v>
      </c>
      <c r="N231" s="72" t="s">
        <v>107</v>
      </c>
      <c r="O231" s="72"/>
      <c r="R231" s="30"/>
      <c r="S231" s="30"/>
      <c r="T231" s="30"/>
      <c r="U231" s="39"/>
      <c r="V231" s="30"/>
    </row>
    <row r="232" spans="1:22" ht="21" customHeight="1" x14ac:dyDescent="0.25">
      <c r="A232" s="69">
        <v>228</v>
      </c>
      <c r="B232" s="73" t="s">
        <v>89</v>
      </c>
      <c r="C232" s="46" t="s">
        <v>461</v>
      </c>
      <c r="D232" s="45" t="s">
        <v>462</v>
      </c>
      <c r="E232" s="73" t="s">
        <v>12</v>
      </c>
      <c r="F232" s="45" t="s">
        <v>129</v>
      </c>
      <c r="G232" s="69">
        <v>5.3</v>
      </c>
      <c r="H232" s="69">
        <v>6</v>
      </c>
      <c r="I232" s="69">
        <v>4.4000000000000004</v>
      </c>
      <c r="J232" s="70">
        <v>5.9</v>
      </c>
      <c r="K232" s="71" t="s">
        <v>100</v>
      </c>
      <c r="L232" s="71" t="s">
        <v>13</v>
      </c>
      <c r="M232" s="74"/>
      <c r="N232" s="74" t="s">
        <v>107</v>
      </c>
      <c r="O232" s="71"/>
      <c r="R232" s="30"/>
      <c r="S232" s="30"/>
      <c r="T232" s="30"/>
      <c r="U232" s="39"/>
      <c r="V232" s="30"/>
    </row>
    <row r="233" spans="1:22" ht="21" customHeight="1" x14ac:dyDescent="0.25">
      <c r="A233" s="69">
        <v>229</v>
      </c>
      <c r="B233" s="73" t="s">
        <v>89</v>
      </c>
      <c r="C233" s="46" t="s">
        <v>492</v>
      </c>
      <c r="D233" s="45" t="s">
        <v>218</v>
      </c>
      <c r="E233" s="61" t="s">
        <v>12</v>
      </c>
      <c r="F233" s="45" t="s">
        <v>129</v>
      </c>
      <c r="G233" s="90">
        <v>6.4</v>
      </c>
      <c r="H233" s="90">
        <v>6.3</v>
      </c>
      <c r="I233" s="90">
        <v>5</v>
      </c>
      <c r="J233" s="70">
        <v>6.5</v>
      </c>
      <c r="K233" s="71" t="s">
        <v>100</v>
      </c>
      <c r="L233" s="71" t="s">
        <v>9</v>
      </c>
      <c r="M233" s="71"/>
      <c r="N233" s="72" t="s">
        <v>107</v>
      </c>
      <c r="O233" s="72"/>
      <c r="R233" s="30"/>
      <c r="S233" s="30"/>
      <c r="T233" s="30"/>
      <c r="U233" s="39"/>
      <c r="V233" s="30"/>
    </row>
    <row r="234" spans="1:22" ht="21" customHeight="1" x14ac:dyDescent="0.25">
      <c r="A234" s="69">
        <v>230</v>
      </c>
      <c r="B234" s="73" t="s">
        <v>89</v>
      </c>
      <c r="C234" s="46" t="s">
        <v>496</v>
      </c>
      <c r="D234" s="45" t="s">
        <v>497</v>
      </c>
      <c r="E234" s="61" t="s">
        <v>12</v>
      </c>
      <c r="F234" s="45" t="s">
        <v>129</v>
      </c>
      <c r="G234" s="90">
        <v>6.2</v>
      </c>
      <c r="H234" s="90">
        <v>6.6</v>
      </c>
      <c r="I234" s="90">
        <v>4.9000000000000004</v>
      </c>
      <c r="J234" s="70">
        <v>6.3</v>
      </c>
      <c r="K234" s="71" t="s">
        <v>100</v>
      </c>
      <c r="L234" s="71" t="s">
        <v>9</v>
      </c>
      <c r="M234" s="71"/>
      <c r="N234" s="72" t="s">
        <v>107</v>
      </c>
      <c r="O234" s="72"/>
      <c r="R234" s="30"/>
      <c r="S234" s="30"/>
      <c r="T234" s="30"/>
      <c r="U234" s="39"/>
      <c r="V234" s="30"/>
    </row>
    <row r="235" spans="1:22" ht="21" customHeight="1" x14ac:dyDescent="0.25">
      <c r="A235" s="69">
        <v>231</v>
      </c>
      <c r="B235" s="73" t="s">
        <v>89</v>
      </c>
      <c r="C235" s="46" t="s">
        <v>498</v>
      </c>
      <c r="D235" s="45" t="s">
        <v>499</v>
      </c>
      <c r="E235" s="61" t="s">
        <v>8</v>
      </c>
      <c r="F235" s="45" t="s">
        <v>129</v>
      </c>
      <c r="G235" s="90">
        <v>7.7</v>
      </c>
      <c r="H235" s="90">
        <v>6.8</v>
      </c>
      <c r="I235" s="90">
        <v>6.4</v>
      </c>
      <c r="J235" s="70">
        <v>7.7</v>
      </c>
      <c r="K235" s="71" t="s">
        <v>9</v>
      </c>
      <c r="L235" s="71" t="s">
        <v>9</v>
      </c>
      <c r="M235" s="71" t="s">
        <v>108</v>
      </c>
      <c r="N235" s="72" t="s">
        <v>107</v>
      </c>
      <c r="O235" s="72"/>
      <c r="R235" s="30"/>
      <c r="S235" s="30"/>
      <c r="T235" s="30"/>
      <c r="U235" s="39"/>
      <c r="V235" s="30"/>
    </row>
    <row r="236" spans="1:22" ht="21" customHeight="1" x14ac:dyDescent="0.25">
      <c r="A236" s="69">
        <v>232</v>
      </c>
      <c r="B236" s="73" t="s">
        <v>89</v>
      </c>
      <c r="C236" s="46" t="s">
        <v>467</v>
      </c>
      <c r="D236" s="45" t="s">
        <v>468</v>
      </c>
      <c r="E236" s="73" t="s">
        <v>8</v>
      </c>
      <c r="F236" s="45" t="s">
        <v>134</v>
      </c>
      <c r="G236" s="69">
        <v>5.7</v>
      </c>
      <c r="H236" s="69">
        <v>6.7</v>
      </c>
      <c r="I236" s="69">
        <v>6.1</v>
      </c>
      <c r="J236" s="70">
        <v>6.6</v>
      </c>
      <c r="K236" s="71" t="s">
        <v>9</v>
      </c>
      <c r="L236" s="71" t="s">
        <v>9</v>
      </c>
      <c r="M236" s="74" t="s">
        <v>108</v>
      </c>
      <c r="N236" s="74" t="s">
        <v>107</v>
      </c>
      <c r="O236" s="71"/>
      <c r="R236" s="30"/>
      <c r="S236" s="30"/>
      <c r="T236" s="30"/>
      <c r="U236" s="39"/>
      <c r="V236" s="30"/>
    </row>
    <row r="237" spans="1:22" ht="21" customHeight="1" x14ac:dyDescent="0.25">
      <c r="A237" s="69">
        <v>233</v>
      </c>
      <c r="B237" s="73" t="s">
        <v>89</v>
      </c>
      <c r="C237" s="46" t="s">
        <v>458</v>
      </c>
      <c r="D237" s="45" t="s">
        <v>299</v>
      </c>
      <c r="E237" s="61" t="s">
        <v>12</v>
      </c>
      <c r="F237" s="45" t="s">
        <v>131</v>
      </c>
      <c r="G237" s="90">
        <v>4.7</v>
      </c>
      <c r="H237" s="90">
        <v>6.3</v>
      </c>
      <c r="I237" s="90">
        <v>4.7</v>
      </c>
      <c r="J237" s="70">
        <v>6.3</v>
      </c>
      <c r="K237" s="71" t="s">
        <v>100</v>
      </c>
      <c r="L237" s="71" t="s">
        <v>10</v>
      </c>
      <c r="M237" s="71"/>
      <c r="N237" s="72" t="s">
        <v>107</v>
      </c>
      <c r="O237" s="72"/>
      <c r="R237" s="30"/>
      <c r="S237" s="30"/>
      <c r="T237" s="30"/>
      <c r="U237" s="39"/>
      <c r="V237" s="30"/>
    </row>
    <row r="238" spans="1:22" ht="21" customHeight="1" x14ac:dyDescent="0.25">
      <c r="A238" s="69">
        <v>234</v>
      </c>
      <c r="B238" s="73" t="s">
        <v>89</v>
      </c>
      <c r="C238" s="46" t="s">
        <v>459</v>
      </c>
      <c r="D238" s="45" t="s">
        <v>460</v>
      </c>
      <c r="E238" s="61" t="s">
        <v>12</v>
      </c>
      <c r="F238" s="45" t="s">
        <v>131</v>
      </c>
      <c r="G238" s="90">
        <v>6.1</v>
      </c>
      <c r="H238" s="90">
        <v>6.7</v>
      </c>
      <c r="I238" s="90">
        <v>5.3</v>
      </c>
      <c r="J238" s="70">
        <v>7.2</v>
      </c>
      <c r="K238" s="71" t="s">
        <v>9</v>
      </c>
      <c r="L238" s="71" t="s">
        <v>9</v>
      </c>
      <c r="M238" s="71" t="s">
        <v>108</v>
      </c>
      <c r="N238" s="72" t="s">
        <v>107</v>
      </c>
      <c r="O238" s="72"/>
      <c r="R238" s="30"/>
      <c r="S238" s="30"/>
      <c r="T238" s="30"/>
      <c r="U238" s="39"/>
      <c r="V238" s="30"/>
    </row>
    <row r="239" spans="1:22" ht="21" customHeight="1" x14ac:dyDescent="0.25">
      <c r="A239" s="69">
        <v>235</v>
      </c>
      <c r="B239" s="73" t="s">
        <v>89</v>
      </c>
      <c r="C239" s="46" t="s">
        <v>469</v>
      </c>
      <c r="D239" s="45" t="s">
        <v>44</v>
      </c>
      <c r="E239" s="61" t="s">
        <v>12</v>
      </c>
      <c r="F239" s="45" t="s">
        <v>131</v>
      </c>
      <c r="G239" s="90">
        <v>6.4</v>
      </c>
      <c r="H239" s="90">
        <v>5.4</v>
      </c>
      <c r="I239" s="90">
        <v>4.8</v>
      </c>
      <c r="J239" s="70">
        <v>6.5</v>
      </c>
      <c r="K239" s="71" t="s">
        <v>100</v>
      </c>
      <c r="L239" s="71" t="s">
        <v>10</v>
      </c>
      <c r="M239" s="71"/>
      <c r="N239" s="72" t="s">
        <v>107</v>
      </c>
      <c r="O239" s="72"/>
      <c r="R239" s="30"/>
      <c r="S239" s="30"/>
      <c r="T239" s="30"/>
      <c r="U239" s="39"/>
      <c r="V239" s="30"/>
    </row>
    <row r="240" spans="1:22" ht="21" customHeight="1" x14ac:dyDescent="0.25">
      <c r="A240" s="69">
        <v>236</v>
      </c>
      <c r="B240" s="73" t="s">
        <v>89</v>
      </c>
      <c r="C240" s="46" t="s">
        <v>477</v>
      </c>
      <c r="D240" s="45" t="s">
        <v>234</v>
      </c>
      <c r="E240" s="73" t="s">
        <v>12</v>
      </c>
      <c r="F240" s="45" t="s">
        <v>131</v>
      </c>
      <c r="G240" s="69">
        <v>7.1</v>
      </c>
      <c r="H240" s="69">
        <v>6.4</v>
      </c>
      <c r="I240" s="69">
        <v>6.2</v>
      </c>
      <c r="J240" s="70">
        <v>6.6</v>
      </c>
      <c r="K240" s="71" t="s">
        <v>100</v>
      </c>
      <c r="L240" s="71" t="s">
        <v>9</v>
      </c>
      <c r="M240" s="74"/>
      <c r="N240" s="74" t="s">
        <v>107</v>
      </c>
      <c r="O240" s="71"/>
      <c r="R240" s="30"/>
      <c r="S240" s="30"/>
      <c r="T240" s="30"/>
      <c r="U240" s="39"/>
      <c r="V240" s="30"/>
    </row>
    <row r="241" spans="1:22" ht="21" customHeight="1" x14ac:dyDescent="0.25">
      <c r="A241" s="69">
        <v>237</v>
      </c>
      <c r="B241" s="73" t="s">
        <v>89</v>
      </c>
      <c r="C241" s="46" t="s">
        <v>481</v>
      </c>
      <c r="D241" s="45" t="s">
        <v>482</v>
      </c>
      <c r="E241" s="61" t="s">
        <v>8</v>
      </c>
      <c r="F241" s="45" t="s">
        <v>133</v>
      </c>
      <c r="G241" s="90">
        <v>5.3</v>
      </c>
      <c r="H241" s="90">
        <v>6.3</v>
      </c>
      <c r="I241" s="90">
        <v>4.9000000000000004</v>
      </c>
      <c r="J241" s="70">
        <v>6.3</v>
      </c>
      <c r="K241" s="71" t="s">
        <v>100</v>
      </c>
      <c r="L241" s="71" t="s">
        <v>9</v>
      </c>
      <c r="M241" s="71"/>
      <c r="N241" s="72" t="s">
        <v>107</v>
      </c>
      <c r="O241" s="72"/>
      <c r="R241" s="30"/>
      <c r="S241" s="30"/>
      <c r="T241" s="30"/>
      <c r="U241" s="39"/>
    </row>
    <row r="242" spans="1:22" ht="21" customHeight="1" x14ac:dyDescent="0.25">
      <c r="A242" s="69">
        <v>238</v>
      </c>
      <c r="B242" s="73" t="s">
        <v>89</v>
      </c>
      <c r="C242" s="46" t="s">
        <v>484</v>
      </c>
      <c r="D242" s="45" t="s">
        <v>485</v>
      </c>
      <c r="E242" s="73" t="s">
        <v>8</v>
      </c>
      <c r="F242" s="45" t="s">
        <v>132</v>
      </c>
      <c r="G242" s="69">
        <v>5.0999999999999996</v>
      </c>
      <c r="H242" s="69">
        <v>6.8</v>
      </c>
      <c r="I242" s="69">
        <v>5.0999999999999996</v>
      </c>
      <c r="J242" s="70">
        <v>6.7</v>
      </c>
      <c r="K242" s="71" t="s">
        <v>100</v>
      </c>
      <c r="L242" s="71" t="s">
        <v>56</v>
      </c>
      <c r="M242" s="74"/>
      <c r="N242" s="74" t="s">
        <v>716</v>
      </c>
      <c r="O242" s="71"/>
      <c r="R242" s="30"/>
      <c r="S242" s="30"/>
      <c r="T242" s="30"/>
      <c r="U242" s="39"/>
      <c r="V242" s="30"/>
    </row>
    <row r="243" spans="1:22" ht="21" customHeight="1" x14ac:dyDescent="0.25">
      <c r="A243" s="69">
        <v>239</v>
      </c>
      <c r="B243" s="73" t="s">
        <v>89</v>
      </c>
      <c r="C243" s="46" t="s">
        <v>487</v>
      </c>
      <c r="D243" s="45" t="s">
        <v>272</v>
      </c>
      <c r="E243" s="61" t="s">
        <v>12</v>
      </c>
      <c r="F243" s="45" t="s">
        <v>133</v>
      </c>
      <c r="G243" s="90">
        <v>6.6</v>
      </c>
      <c r="H243" s="90">
        <v>6.6</v>
      </c>
      <c r="I243" s="90">
        <v>6.7</v>
      </c>
      <c r="J243" s="70">
        <v>7.1</v>
      </c>
      <c r="K243" s="71" t="s">
        <v>9</v>
      </c>
      <c r="L243" s="71" t="s">
        <v>10</v>
      </c>
      <c r="M243" s="71" t="s">
        <v>108</v>
      </c>
      <c r="N243" s="72" t="s">
        <v>107</v>
      </c>
      <c r="O243" s="72"/>
      <c r="R243" s="30"/>
      <c r="S243" s="30"/>
      <c r="T243" s="30"/>
      <c r="U243" s="39"/>
      <c r="V243" s="30"/>
    </row>
    <row r="244" spans="1:22" ht="21" customHeight="1" x14ac:dyDescent="0.25">
      <c r="A244" s="69">
        <v>240</v>
      </c>
      <c r="B244" s="73" t="s">
        <v>89</v>
      </c>
      <c r="C244" s="46" t="s">
        <v>491</v>
      </c>
      <c r="D244" s="45" t="s">
        <v>347</v>
      </c>
      <c r="E244" s="61" t="s">
        <v>12</v>
      </c>
      <c r="F244" s="45" t="s">
        <v>133</v>
      </c>
      <c r="G244" s="90">
        <v>4.4000000000000004</v>
      </c>
      <c r="H244" s="90">
        <v>6.1</v>
      </c>
      <c r="I244" s="90">
        <v>5</v>
      </c>
      <c r="J244" s="70">
        <v>5.9</v>
      </c>
      <c r="K244" s="71" t="s">
        <v>100</v>
      </c>
      <c r="L244" s="71" t="s">
        <v>9</v>
      </c>
      <c r="M244" s="71"/>
      <c r="N244" s="72" t="s">
        <v>107</v>
      </c>
      <c r="O244" s="72"/>
      <c r="R244" s="30"/>
      <c r="S244" s="30"/>
      <c r="T244" s="30"/>
      <c r="U244" s="39"/>
      <c r="V244" s="30"/>
    </row>
    <row r="245" spans="1:22" ht="21" customHeight="1" x14ac:dyDescent="0.25">
      <c r="A245" s="69">
        <v>241</v>
      </c>
      <c r="B245" s="73" t="s">
        <v>89</v>
      </c>
      <c r="C245" s="46" t="s">
        <v>495</v>
      </c>
      <c r="D245" s="45" t="s">
        <v>329</v>
      </c>
      <c r="E245" s="61" t="s">
        <v>8</v>
      </c>
      <c r="F245" s="45" t="s">
        <v>133</v>
      </c>
      <c r="G245" s="90">
        <v>6.9</v>
      </c>
      <c r="H245" s="90">
        <v>7.4</v>
      </c>
      <c r="I245" s="90">
        <v>8</v>
      </c>
      <c r="J245" s="70">
        <v>8</v>
      </c>
      <c r="K245" s="71" t="s">
        <v>9</v>
      </c>
      <c r="L245" s="71" t="s">
        <v>10</v>
      </c>
      <c r="M245" s="71" t="s">
        <v>108</v>
      </c>
      <c r="N245" s="72" t="s">
        <v>107</v>
      </c>
      <c r="O245" s="72"/>
      <c r="R245" s="30"/>
      <c r="S245" s="30"/>
      <c r="T245" s="30"/>
      <c r="U245" s="39"/>
      <c r="V245" s="30"/>
    </row>
    <row r="246" spans="1:22" ht="21" customHeight="1" x14ac:dyDescent="0.25">
      <c r="A246" s="69">
        <v>242</v>
      </c>
      <c r="B246" s="73" t="s">
        <v>89</v>
      </c>
      <c r="C246" s="46" t="s">
        <v>502</v>
      </c>
      <c r="D246" s="45" t="s">
        <v>503</v>
      </c>
      <c r="E246" s="61" t="s">
        <v>8</v>
      </c>
      <c r="F246" s="45" t="s">
        <v>133</v>
      </c>
      <c r="G246" s="90">
        <v>6.6</v>
      </c>
      <c r="H246" s="90">
        <v>6.9</v>
      </c>
      <c r="I246" s="90">
        <v>6.6</v>
      </c>
      <c r="J246" s="70">
        <v>7.3</v>
      </c>
      <c r="K246" s="71" t="s">
        <v>9</v>
      </c>
      <c r="L246" s="71" t="s">
        <v>9</v>
      </c>
      <c r="M246" s="71" t="s">
        <v>108</v>
      </c>
      <c r="N246" s="72" t="s">
        <v>107</v>
      </c>
      <c r="O246" s="72"/>
      <c r="R246" s="30"/>
      <c r="S246" s="30"/>
      <c r="T246" s="30"/>
      <c r="U246" s="39"/>
      <c r="V246" s="30"/>
    </row>
    <row r="247" spans="1:22" ht="21" customHeight="1" x14ac:dyDescent="0.25">
      <c r="A247" s="69">
        <v>243</v>
      </c>
      <c r="B247" s="73" t="s">
        <v>89</v>
      </c>
      <c r="C247" s="46" t="s">
        <v>504</v>
      </c>
      <c r="D247" s="45" t="s">
        <v>505</v>
      </c>
      <c r="E247" s="61" t="s">
        <v>12</v>
      </c>
      <c r="F247" s="45" t="s">
        <v>133</v>
      </c>
      <c r="G247" s="90">
        <v>4.5</v>
      </c>
      <c r="H247" s="90">
        <v>5.8</v>
      </c>
      <c r="I247" s="90">
        <v>3.8</v>
      </c>
      <c r="J247" s="70">
        <v>5.2</v>
      </c>
      <c r="K247" s="71" t="s">
        <v>56</v>
      </c>
      <c r="L247" s="71" t="s">
        <v>9</v>
      </c>
      <c r="M247" s="71"/>
      <c r="N247" s="72" t="s">
        <v>717</v>
      </c>
      <c r="O247" s="72"/>
      <c r="R247" s="30"/>
      <c r="S247" s="30"/>
      <c r="T247" s="30"/>
      <c r="U247" s="39"/>
      <c r="V247" s="30"/>
    </row>
    <row r="248" spans="1:22" ht="21" customHeight="1" x14ac:dyDescent="0.25">
      <c r="A248" s="69">
        <v>244</v>
      </c>
      <c r="B248" s="73" t="s">
        <v>89</v>
      </c>
      <c r="C248" s="46" t="s">
        <v>464</v>
      </c>
      <c r="D248" s="45" t="s">
        <v>465</v>
      </c>
      <c r="E248" s="61" t="s">
        <v>8</v>
      </c>
      <c r="F248" s="45" t="s">
        <v>132</v>
      </c>
      <c r="G248" s="90">
        <v>8.6999999999999993</v>
      </c>
      <c r="H248" s="90">
        <v>7.7</v>
      </c>
      <c r="I248" s="90">
        <v>7.7</v>
      </c>
      <c r="J248" s="70">
        <v>8.6</v>
      </c>
      <c r="K248" s="71" t="s">
        <v>20</v>
      </c>
      <c r="L248" s="71" t="s">
        <v>10</v>
      </c>
      <c r="M248" s="71" t="s">
        <v>20</v>
      </c>
      <c r="N248" s="72" t="s">
        <v>107</v>
      </c>
      <c r="O248" s="72"/>
      <c r="R248" s="30"/>
      <c r="S248" s="30"/>
      <c r="T248" s="30"/>
      <c r="U248" s="39"/>
      <c r="V248" s="30"/>
    </row>
    <row r="249" spans="1:22" ht="21" customHeight="1" x14ac:dyDescent="0.25">
      <c r="A249" s="69">
        <v>245</v>
      </c>
      <c r="B249" s="73" t="s">
        <v>89</v>
      </c>
      <c r="C249" s="46" t="s">
        <v>466</v>
      </c>
      <c r="D249" s="45" t="s">
        <v>293</v>
      </c>
      <c r="E249" s="61" t="s">
        <v>8</v>
      </c>
      <c r="F249" s="45" t="s">
        <v>132</v>
      </c>
      <c r="G249" s="90">
        <v>8.1</v>
      </c>
      <c r="H249" s="90">
        <v>7.5</v>
      </c>
      <c r="I249" s="90">
        <v>6.9</v>
      </c>
      <c r="J249" s="70">
        <v>8.1</v>
      </c>
      <c r="K249" s="71" t="s">
        <v>20</v>
      </c>
      <c r="L249" s="71" t="s">
        <v>10</v>
      </c>
      <c r="M249" s="71" t="s">
        <v>20</v>
      </c>
      <c r="N249" s="72" t="s">
        <v>107</v>
      </c>
      <c r="O249" s="72"/>
      <c r="R249" s="30"/>
      <c r="S249" s="30"/>
      <c r="T249" s="30"/>
      <c r="U249" s="39"/>
      <c r="V249" s="30"/>
    </row>
    <row r="250" spans="1:22" ht="21" customHeight="1" x14ac:dyDescent="0.25">
      <c r="A250" s="69">
        <v>246</v>
      </c>
      <c r="B250" s="73" t="s">
        <v>89</v>
      </c>
      <c r="C250" s="46" t="s">
        <v>470</v>
      </c>
      <c r="D250" s="45" t="s">
        <v>471</v>
      </c>
      <c r="E250" s="61" t="s">
        <v>12</v>
      </c>
      <c r="F250" s="45" t="s">
        <v>132</v>
      </c>
      <c r="G250" s="90">
        <v>5.0999999999999996</v>
      </c>
      <c r="H250" s="90">
        <v>5.3</v>
      </c>
      <c r="I250" s="90">
        <v>5.4</v>
      </c>
      <c r="J250" s="70">
        <v>5.9</v>
      </c>
      <c r="K250" s="71" t="s">
        <v>100</v>
      </c>
      <c r="L250" s="71" t="s">
        <v>9</v>
      </c>
      <c r="M250" s="71"/>
      <c r="N250" s="72" t="s">
        <v>107</v>
      </c>
      <c r="O250" s="72"/>
      <c r="R250" s="30"/>
      <c r="S250" s="30"/>
      <c r="T250" s="30"/>
      <c r="U250" s="39"/>
      <c r="V250" s="30"/>
    </row>
    <row r="251" spans="1:22" ht="21" customHeight="1" x14ac:dyDescent="0.25">
      <c r="A251" s="69">
        <v>247</v>
      </c>
      <c r="B251" s="73" t="s">
        <v>89</v>
      </c>
      <c r="C251" s="46" t="s">
        <v>486</v>
      </c>
      <c r="D251" s="45" t="s">
        <v>223</v>
      </c>
      <c r="E251" s="61" t="s">
        <v>8</v>
      </c>
      <c r="F251" s="45" t="s">
        <v>132</v>
      </c>
      <c r="G251" s="90">
        <v>6.2</v>
      </c>
      <c r="H251" s="90">
        <v>6.6</v>
      </c>
      <c r="I251" s="90">
        <v>5.8</v>
      </c>
      <c r="J251" s="70">
        <v>7.3</v>
      </c>
      <c r="K251" s="71" t="s">
        <v>9</v>
      </c>
      <c r="L251" s="71" t="s">
        <v>10</v>
      </c>
      <c r="M251" s="71" t="s">
        <v>108</v>
      </c>
      <c r="N251" s="72" t="s">
        <v>107</v>
      </c>
      <c r="O251" s="72"/>
      <c r="R251" s="30"/>
      <c r="S251" s="30"/>
      <c r="T251" s="30"/>
      <c r="U251" s="39"/>
      <c r="V251" s="30"/>
    </row>
    <row r="252" spans="1:22" ht="21" customHeight="1" x14ac:dyDescent="0.25">
      <c r="A252" s="69">
        <v>248</v>
      </c>
      <c r="B252" s="73" t="s">
        <v>89</v>
      </c>
      <c r="C252" s="46" t="s">
        <v>500</v>
      </c>
      <c r="D252" s="45" t="s">
        <v>227</v>
      </c>
      <c r="E252" s="61" t="s">
        <v>12</v>
      </c>
      <c r="F252" s="45" t="s">
        <v>132</v>
      </c>
      <c r="G252" s="90">
        <v>6</v>
      </c>
      <c r="H252" s="90">
        <v>6.8</v>
      </c>
      <c r="I252" s="90">
        <v>5.4</v>
      </c>
      <c r="J252" s="70">
        <v>6.9</v>
      </c>
      <c r="K252" s="71" t="s">
        <v>9</v>
      </c>
      <c r="L252" s="71" t="s">
        <v>10</v>
      </c>
      <c r="M252" s="71" t="s">
        <v>108</v>
      </c>
      <c r="N252" s="72" t="s">
        <v>107</v>
      </c>
      <c r="O252" s="72"/>
      <c r="R252" s="30"/>
      <c r="S252" s="30"/>
      <c r="T252" s="30"/>
      <c r="U252" s="39"/>
      <c r="V252" s="30"/>
    </row>
    <row r="253" spans="1:22" ht="21" customHeight="1" x14ac:dyDescent="0.25">
      <c r="A253" s="69">
        <v>249</v>
      </c>
      <c r="B253" s="73" t="s">
        <v>89</v>
      </c>
      <c r="C253" s="46" t="s">
        <v>454</v>
      </c>
      <c r="D253" s="45" t="s">
        <v>455</v>
      </c>
      <c r="E253" s="61" t="s">
        <v>12</v>
      </c>
      <c r="F253" s="45" t="s">
        <v>130</v>
      </c>
      <c r="G253" s="90">
        <v>6.1</v>
      </c>
      <c r="H253" s="90">
        <v>6.9</v>
      </c>
      <c r="I253" s="90">
        <v>6.1</v>
      </c>
      <c r="J253" s="70">
        <v>6.9</v>
      </c>
      <c r="K253" s="71" t="s">
        <v>9</v>
      </c>
      <c r="L253" s="71" t="s">
        <v>9</v>
      </c>
      <c r="M253" s="71" t="s">
        <v>108</v>
      </c>
      <c r="N253" s="72" t="s">
        <v>107</v>
      </c>
      <c r="O253" s="72"/>
      <c r="R253" s="30"/>
      <c r="S253" s="30"/>
      <c r="T253" s="30"/>
      <c r="U253" s="39"/>
      <c r="V253" s="30"/>
    </row>
    <row r="254" spans="1:22" ht="21" customHeight="1" x14ac:dyDescent="0.25">
      <c r="A254" s="69">
        <v>250</v>
      </c>
      <c r="B254" s="73" t="s">
        <v>89</v>
      </c>
      <c r="C254" s="46" t="s">
        <v>463</v>
      </c>
      <c r="D254" s="45" t="s">
        <v>160</v>
      </c>
      <c r="E254" s="61" t="s">
        <v>8</v>
      </c>
      <c r="F254" s="45" t="s">
        <v>130</v>
      </c>
      <c r="G254" s="90">
        <v>7.3</v>
      </c>
      <c r="H254" s="90">
        <v>7.2</v>
      </c>
      <c r="I254" s="90">
        <v>5.7</v>
      </c>
      <c r="J254" s="70">
        <v>7.1</v>
      </c>
      <c r="K254" s="71" t="s">
        <v>9</v>
      </c>
      <c r="L254" s="71" t="s">
        <v>10</v>
      </c>
      <c r="M254" s="71" t="s">
        <v>108</v>
      </c>
      <c r="N254" s="72" t="s">
        <v>107</v>
      </c>
      <c r="O254" s="72"/>
      <c r="R254" s="30"/>
      <c r="S254" s="30"/>
      <c r="T254" s="30"/>
      <c r="U254" s="39"/>
      <c r="V254" s="30"/>
    </row>
    <row r="255" spans="1:22" ht="21" customHeight="1" x14ac:dyDescent="0.25">
      <c r="A255" s="69">
        <v>251</v>
      </c>
      <c r="B255" s="73" t="s">
        <v>89</v>
      </c>
      <c r="C255" s="46" t="s">
        <v>122</v>
      </c>
      <c r="D255" s="45" t="s">
        <v>472</v>
      </c>
      <c r="E255" s="61" t="s">
        <v>12</v>
      </c>
      <c r="F255" s="45" t="s">
        <v>132</v>
      </c>
      <c r="G255" s="90">
        <v>4.5</v>
      </c>
      <c r="H255" s="90">
        <v>5.9</v>
      </c>
      <c r="I255" s="90">
        <v>4.3</v>
      </c>
      <c r="J255" s="70">
        <v>5.6</v>
      </c>
      <c r="K255" s="71" t="s">
        <v>100</v>
      </c>
      <c r="L255" s="71" t="s">
        <v>10</v>
      </c>
      <c r="M255" s="71"/>
      <c r="N255" s="72" t="s">
        <v>107</v>
      </c>
      <c r="O255" s="72"/>
      <c r="R255" s="30"/>
      <c r="S255" s="30"/>
      <c r="T255" s="30"/>
      <c r="U255" s="39"/>
      <c r="V255" s="30"/>
    </row>
    <row r="256" spans="1:22" ht="21" customHeight="1" x14ac:dyDescent="0.25">
      <c r="A256" s="69">
        <v>252</v>
      </c>
      <c r="B256" s="73" t="s">
        <v>89</v>
      </c>
      <c r="C256" s="46" t="s">
        <v>413</v>
      </c>
      <c r="D256" s="45" t="s">
        <v>474</v>
      </c>
      <c r="E256" s="61" t="s">
        <v>12</v>
      </c>
      <c r="F256" s="45" t="s">
        <v>130</v>
      </c>
      <c r="G256" s="90">
        <v>3.6</v>
      </c>
      <c r="H256" s="90">
        <v>5.8</v>
      </c>
      <c r="I256" s="90">
        <v>5.4</v>
      </c>
      <c r="J256" s="70">
        <v>5.8</v>
      </c>
      <c r="K256" s="71" t="s">
        <v>100</v>
      </c>
      <c r="L256" s="71" t="s">
        <v>9</v>
      </c>
      <c r="M256" s="71"/>
      <c r="N256" s="72" t="s">
        <v>107</v>
      </c>
      <c r="O256" s="72"/>
      <c r="R256" s="30"/>
      <c r="S256" s="30"/>
      <c r="T256" s="30"/>
      <c r="U256" s="39"/>
      <c r="V256" s="30"/>
    </row>
    <row r="257" spans="1:22" ht="21" customHeight="1" x14ac:dyDescent="0.25">
      <c r="A257" s="69">
        <v>253</v>
      </c>
      <c r="B257" s="73" t="s">
        <v>89</v>
      </c>
      <c r="C257" s="46" t="s">
        <v>483</v>
      </c>
      <c r="D257" s="45" t="s">
        <v>193</v>
      </c>
      <c r="E257" s="61" t="s">
        <v>12</v>
      </c>
      <c r="F257" s="45" t="s">
        <v>130</v>
      </c>
      <c r="G257" s="90">
        <v>5.4</v>
      </c>
      <c r="H257" s="90">
        <v>6.9</v>
      </c>
      <c r="I257" s="90">
        <v>4.5</v>
      </c>
      <c r="J257" s="70">
        <v>6.9</v>
      </c>
      <c r="K257" s="71" t="s">
        <v>100</v>
      </c>
      <c r="L257" s="71" t="s">
        <v>10</v>
      </c>
      <c r="M257" s="71"/>
      <c r="N257" s="72" t="s">
        <v>107</v>
      </c>
      <c r="O257" s="72"/>
      <c r="R257" s="30"/>
      <c r="S257" s="30"/>
      <c r="T257" s="30"/>
      <c r="U257" s="39"/>
      <c r="V257" s="30"/>
    </row>
    <row r="258" spans="1:22" ht="21" customHeight="1" x14ac:dyDescent="0.25">
      <c r="A258" s="69">
        <v>254</v>
      </c>
      <c r="B258" s="73" t="s">
        <v>89</v>
      </c>
      <c r="C258" s="46" t="s">
        <v>488</v>
      </c>
      <c r="D258" s="45" t="s">
        <v>489</v>
      </c>
      <c r="E258" s="61" t="s">
        <v>8</v>
      </c>
      <c r="F258" s="45" t="s">
        <v>130</v>
      </c>
      <c r="G258" s="90">
        <v>7.2</v>
      </c>
      <c r="H258" s="90">
        <v>7</v>
      </c>
      <c r="I258" s="90">
        <v>6</v>
      </c>
      <c r="J258" s="70">
        <v>7.2</v>
      </c>
      <c r="K258" s="71" t="s">
        <v>9</v>
      </c>
      <c r="L258" s="71" t="s">
        <v>10</v>
      </c>
      <c r="M258" s="71" t="s">
        <v>108</v>
      </c>
      <c r="N258" s="72" t="s">
        <v>107</v>
      </c>
      <c r="O258" s="72"/>
      <c r="R258" s="30"/>
      <c r="S258" s="30"/>
      <c r="T258" s="30"/>
      <c r="U258" s="39"/>
      <c r="V258" s="30"/>
    </row>
    <row r="259" spans="1:22" ht="21" customHeight="1" x14ac:dyDescent="0.25">
      <c r="A259" s="69">
        <v>255</v>
      </c>
      <c r="B259" s="73" t="s">
        <v>89</v>
      </c>
      <c r="C259" s="46" t="s">
        <v>490</v>
      </c>
      <c r="D259" s="45" t="s">
        <v>31</v>
      </c>
      <c r="E259" s="73" t="s">
        <v>8</v>
      </c>
      <c r="F259" s="45" t="s">
        <v>130</v>
      </c>
      <c r="G259" s="69">
        <v>5.3</v>
      </c>
      <c r="H259" s="69">
        <v>6.6</v>
      </c>
      <c r="I259" s="69">
        <v>7.5</v>
      </c>
      <c r="J259" s="70">
        <v>6.6</v>
      </c>
      <c r="K259" s="71" t="s">
        <v>100</v>
      </c>
      <c r="L259" s="71" t="s">
        <v>9</v>
      </c>
      <c r="M259" s="74"/>
      <c r="N259" s="74" t="s">
        <v>107</v>
      </c>
      <c r="O259" s="71"/>
      <c r="R259" s="30"/>
      <c r="S259" s="30"/>
      <c r="T259" s="30"/>
      <c r="U259" s="39"/>
      <c r="V259" s="30"/>
    </row>
    <row r="260" spans="1:22" ht="21" customHeight="1" x14ac:dyDescent="0.25">
      <c r="A260" s="69">
        <v>256</v>
      </c>
      <c r="B260" s="73" t="s">
        <v>89</v>
      </c>
      <c r="C260" s="46" t="s">
        <v>473</v>
      </c>
      <c r="D260" s="45" t="s">
        <v>41</v>
      </c>
      <c r="E260" s="61" t="s">
        <v>12</v>
      </c>
      <c r="F260" s="45" t="s">
        <v>127</v>
      </c>
      <c r="G260" s="90">
        <v>6.2</v>
      </c>
      <c r="H260" s="90">
        <v>6.6</v>
      </c>
      <c r="I260" s="90">
        <v>5.3</v>
      </c>
      <c r="J260" s="70">
        <v>6.6</v>
      </c>
      <c r="K260" s="71" t="s">
        <v>9</v>
      </c>
      <c r="L260" s="71" t="s">
        <v>9</v>
      </c>
      <c r="M260" s="71" t="s">
        <v>108</v>
      </c>
      <c r="N260" s="72" t="s">
        <v>107</v>
      </c>
      <c r="O260" s="72"/>
      <c r="R260" s="30"/>
      <c r="S260" s="30"/>
      <c r="T260" s="30"/>
      <c r="U260" s="39"/>
      <c r="V260" s="30"/>
    </row>
    <row r="261" spans="1:22" ht="21" customHeight="1" x14ac:dyDescent="0.25">
      <c r="A261" s="69">
        <v>257</v>
      </c>
      <c r="B261" s="73" t="s">
        <v>89</v>
      </c>
      <c r="C261" s="46" t="s">
        <v>475</v>
      </c>
      <c r="D261" s="45" t="s">
        <v>476</v>
      </c>
      <c r="E261" s="61" t="s">
        <v>12</v>
      </c>
      <c r="F261" s="45" t="s">
        <v>127</v>
      </c>
      <c r="G261" s="90">
        <v>3.8</v>
      </c>
      <c r="H261" s="90">
        <v>6.1</v>
      </c>
      <c r="I261" s="90">
        <v>4.4000000000000004</v>
      </c>
      <c r="J261" s="70">
        <v>5.8</v>
      </c>
      <c r="K261" s="71" t="s">
        <v>100</v>
      </c>
      <c r="L261" s="71" t="s">
        <v>9</v>
      </c>
      <c r="M261" s="71"/>
      <c r="N261" s="72" t="s">
        <v>107</v>
      </c>
      <c r="O261" s="72"/>
      <c r="R261" s="30"/>
      <c r="S261" s="30"/>
      <c r="T261" s="30"/>
      <c r="U261" s="39"/>
      <c r="V261" s="30"/>
    </row>
    <row r="262" spans="1:22" ht="21" customHeight="1" x14ac:dyDescent="0.25">
      <c r="A262" s="69">
        <v>258</v>
      </c>
      <c r="B262" s="73" t="s">
        <v>89</v>
      </c>
      <c r="C262" s="46" t="s">
        <v>120</v>
      </c>
      <c r="D262" s="45" t="s">
        <v>480</v>
      </c>
      <c r="E262" s="73" t="s">
        <v>12</v>
      </c>
      <c r="F262" s="45" t="s">
        <v>127</v>
      </c>
      <c r="G262" s="69">
        <v>5.3</v>
      </c>
      <c r="H262" s="69">
        <v>6.9</v>
      </c>
      <c r="I262" s="69">
        <v>5.2</v>
      </c>
      <c r="J262" s="70">
        <v>6.8</v>
      </c>
      <c r="K262" s="71" t="s">
        <v>9</v>
      </c>
      <c r="L262" s="71" t="s">
        <v>13</v>
      </c>
      <c r="M262" s="74"/>
      <c r="N262" s="74" t="s">
        <v>107</v>
      </c>
      <c r="O262" s="71"/>
      <c r="R262" s="30"/>
      <c r="S262" s="30"/>
      <c r="T262" s="30"/>
      <c r="U262" s="39"/>
      <c r="V262" s="30"/>
    </row>
    <row r="263" spans="1:22" ht="21" customHeight="1" x14ac:dyDescent="0.25">
      <c r="A263" s="69">
        <v>259</v>
      </c>
      <c r="B263" s="73" t="s">
        <v>89</v>
      </c>
      <c r="C263" s="46" t="s">
        <v>493</v>
      </c>
      <c r="D263" s="45" t="s">
        <v>494</v>
      </c>
      <c r="E263" s="61" t="s">
        <v>12</v>
      </c>
      <c r="F263" s="45" t="s">
        <v>127</v>
      </c>
      <c r="G263" s="90">
        <v>4.0999999999999996</v>
      </c>
      <c r="H263" s="90">
        <v>5.7</v>
      </c>
      <c r="I263" s="90">
        <v>4</v>
      </c>
      <c r="J263" s="70">
        <v>5</v>
      </c>
      <c r="K263" s="71" t="s">
        <v>56</v>
      </c>
      <c r="L263" s="71" t="s">
        <v>13</v>
      </c>
      <c r="M263" s="71"/>
      <c r="N263" s="72" t="s">
        <v>717</v>
      </c>
      <c r="O263" s="72"/>
      <c r="R263" s="30"/>
      <c r="S263" s="30"/>
      <c r="T263" s="30"/>
      <c r="U263" s="39"/>
      <c r="V263" s="30"/>
    </row>
    <row r="264" spans="1:22" ht="21" customHeight="1" x14ac:dyDescent="0.25">
      <c r="A264" s="69">
        <v>260</v>
      </c>
      <c r="B264" s="73" t="s">
        <v>89</v>
      </c>
      <c r="C264" s="46" t="s">
        <v>501</v>
      </c>
      <c r="D264" s="45" t="s">
        <v>29</v>
      </c>
      <c r="E264" s="61" t="s">
        <v>12</v>
      </c>
      <c r="F264" s="45" t="s">
        <v>127</v>
      </c>
      <c r="G264" s="90">
        <v>5</v>
      </c>
      <c r="H264" s="90">
        <v>6.1</v>
      </c>
      <c r="I264" s="90">
        <v>5.0999999999999996</v>
      </c>
      <c r="J264" s="70">
        <v>6.2</v>
      </c>
      <c r="K264" s="71" t="s">
        <v>100</v>
      </c>
      <c r="L264" s="71" t="s">
        <v>10</v>
      </c>
      <c r="M264" s="71"/>
      <c r="N264" s="72" t="s">
        <v>107</v>
      </c>
      <c r="O264" s="72"/>
      <c r="R264" s="30"/>
      <c r="S264" s="30"/>
      <c r="T264" s="30"/>
      <c r="U264" s="39"/>
      <c r="V264" s="30"/>
    </row>
    <row r="265" spans="1:22" ht="21" customHeight="1" x14ac:dyDescent="0.25">
      <c r="A265" s="69">
        <v>261</v>
      </c>
      <c r="B265" s="73" t="s">
        <v>90</v>
      </c>
      <c r="C265" s="46" t="s">
        <v>530</v>
      </c>
      <c r="D265" s="45" t="s">
        <v>343</v>
      </c>
      <c r="E265" s="61" t="s">
        <v>12</v>
      </c>
      <c r="F265" s="45" t="s">
        <v>126</v>
      </c>
      <c r="G265" s="90">
        <v>6.1</v>
      </c>
      <c r="H265" s="90">
        <v>6.7</v>
      </c>
      <c r="I265" s="90">
        <v>7.9</v>
      </c>
      <c r="J265" s="70">
        <v>6.5</v>
      </c>
      <c r="K265" s="71" t="s">
        <v>100</v>
      </c>
      <c r="L265" s="71" t="s">
        <v>9</v>
      </c>
      <c r="M265" s="71"/>
      <c r="N265" s="72" t="s">
        <v>107</v>
      </c>
      <c r="O265" s="72"/>
      <c r="R265" s="30"/>
      <c r="S265" s="30"/>
      <c r="T265" s="30"/>
      <c r="U265" s="39"/>
      <c r="V265" s="30"/>
    </row>
    <row r="266" spans="1:22" ht="21" customHeight="1" x14ac:dyDescent="0.25">
      <c r="A266" s="69">
        <v>262</v>
      </c>
      <c r="B266" s="73" t="s">
        <v>90</v>
      </c>
      <c r="C266" s="46" t="s">
        <v>540</v>
      </c>
      <c r="D266" s="45" t="s">
        <v>541</v>
      </c>
      <c r="E266" s="73" t="s">
        <v>12</v>
      </c>
      <c r="F266" s="45" t="s">
        <v>126</v>
      </c>
      <c r="G266" s="69">
        <v>4.7</v>
      </c>
      <c r="H266" s="69">
        <v>6</v>
      </c>
      <c r="I266" s="69">
        <v>5.4</v>
      </c>
      <c r="J266" s="70">
        <v>6.3</v>
      </c>
      <c r="K266" s="71" t="s">
        <v>100</v>
      </c>
      <c r="L266" s="71" t="s">
        <v>10</v>
      </c>
      <c r="M266" s="74"/>
      <c r="N266" s="74" t="s">
        <v>107</v>
      </c>
      <c r="O266" s="71"/>
      <c r="R266" s="30"/>
      <c r="S266" s="30"/>
      <c r="T266" s="30"/>
      <c r="U266" s="39"/>
      <c r="V266" s="30"/>
    </row>
    <row r="267" spans="1:22" ht="21" customHeight="1" x14ac:dyDescent="0.25">
      <c r="A267" s="69">
        <v>263</v>
      </c>
      <c r="B267" s="73" t="s">
        <v>90</v>
      </c>
      <c r="C267" s="46" t="s">
        <v>550</v>
      </c>
      <c r="D267" s="45" t="s">
        <v>551</v>
      </c>
      <c r="E267" s="73" t="s">
        <v>12</v>
      </c>
      <c r="F267" s="45" t="s">
        <v>126</v>
      </c>
      <c r="G267" s="69">
        <v>3.6</v>
      </c>
      <c r="H267" s="69">
        <v>5.9</v>
      </c>
      <c r="I267" s="69">
        <v>5.0999999999999996</v>
      </c>
      <c r="J267" s="70">
        <v>6</v>
      </c>
      <c r="K267" s="71" t="s">
        <v>100</v>
      </c>
      <c r="L267" s="71" t="s">
        <v>9</v>
      </c>
      <c r="M267" s="74"/>
      <c r="N267" s="74" t="s">
        <v>107</v>
      </c>
      <c r="O267" s="71"/>
      <c r="R267" s="30"/>
      <c r="S267" s="30"/>
      <c r="T267" s="30"/>
      <c r="U267" s="39"/>
      <c r="V267" s="30"/>
    </row>
    <row r="268" spans="1:22" ht="21" customHeight="1" x14ac:dyDescent="0.25">
      <c r="A268" s="69">
        <v>264</v>
      </c>
      <c r="B268" s="73" t="s">
        <v>90</v>
      </c>
      <c r="C268" s="46" t="s">
        <v>511</v>
      </c>
      <c r="D268" s="45" t="s">
        <v>512</v>
      </c>
      <c r="E268" s="61" t="s">
        <v>12</v>
      </c>
      <c r="F268" s="45" t="s">
        <v>129</v>
      </c>
      <c r="G268" s="90">
        <v>5.4</v>
      </c>
      <c r="H268" s="90">
        <v>5.7</v>
      </c>
      <c r="I268" s="90">
        <v>4.5999999999999996</v>
      </c>
      <c r="J268" s="70">
        <v>5.7</v>
      </c>
      <c r="K268" s="71" t="s">
        <v>100</v>
      </c>
      <c r="L268" s="71" t="s">
        <v>56</v>
      </c>
      <c r="M268" s="71"/>
      <c r="N268" s="72" t="s">
        <v>716</v>
      </c>
      <c r="O268" s="72"/>
      <c r="R268" s="30"/>
      <c r="S268" s="30"/>
      <c r="T268" s="30"/>
      <c r="U268" s="39"/>
      <c r="V268" s="30"/>
    </row>
    <row r="269" spans="1:22" ht="21" customHeight="1" x14ac:dyDescent="0.25">
      <c r="A269" s="69">
        <v>265</v>
      </c>
      <c r="B269" s="73" t="s">
        <v>90</v>
      </c>
      <c r="C269" s="46" t="s">
        <v>517</v>
      </c>
      <c r="D269" s="45" t="s">
        <v>140</v>
      </c>
      <c r="E269" s="61" t="s">
        <v>12</v>
      </c>
      <c r="F269" s="45" t="s">
        <v>129</v>
      </c>
      <c r="G269" s="90">
        <v>4.8</v>
      </c>
      <c r="H269" s="90">
        <v>5.4</v>
      </c>
      <c r="I269" s="90">
        <v>4.3</v>
      </c>
      <c r="J269" s="70">
        <v>5.4</v>
      </c>
      <c r="K269" s="71" t="s">
        <v>56</v>
      </c>
      <c r="L269" s="71" t="s">
        <v>9</v>
      </c>
      <c r="M269" s="71"/>
      <c r="N269" s="72" t="s">
        <v>717</v>
      </c>
      <c r="O269" s="72"/>
      <c r="R269" s="30"/>
      <c r="S269" s="30"/>
      <c r="T269" s="30"/>
      <c r="U269" s="39"/>
      <c r="V269" s="30"/>
    </row>
    <row r="270" spans="1:22" ht="21" customHeight="1" x14ac:dyDescent="0.25">
      <c r="A270" s="69">
        <v>266</v>
      </c>
      <c r="B270" s="73" t="s">
        <v>90</v>
      </c>
      <c r="C270" s="46" t="s">
        <v>518</v>
      </c>
      <c r="D270" s="45" t="s">
        <v>396</v>
      </c>
      <c r="E270" s="61" t="s">
        <v>12</v>
      </c>
      <c r="F270" s="45" t="s">
        <v>129</v>
      </c>
      <c r="G270" s="90">
        <v>5.9</v>
      </c>
      <c r="H270" s="90">
        <v>6.6</v>
      </c>
      <c r="I270" s="90">
        <v>5.5</v>
      </c>
      <c r="J270" s="70">
        <v>6.4</v>
      </c>
      <c r="K270" s="71" t="s">
        <v>100</v>
      </c>
      <c r="L270" s="71" t="s">
        <v>9</v>
      </c>
      <c r="M270" s="71"/>
      <c r="N270" s="72" t="s">
        <v>107</v>
      </c>
      <c r="O270" s="72"/>
      <c r="R270" s="30"/>
      <c r="S270" s="30"/>
      <c r="T270" s="30"/>
      <c r="U270" s="39"/>
      <c r="V270" s="30"/>
    </row>
    <row r="271" spans="1:22" ht="21" customHeight="1" x14ac:dyDescent="0.25">
      <c r="A271" s="69">
        <v>267</v>
      </c>
      <c r="B271" s="73" t="s">
        <v>90</v>
      </c>
      <c r="C271" s="46" t="s">
        <v>524</v>
      </c>
      <c r="D271" s="45" t="s">
        <v>157</v>
      </c>
      <c r="E271" s="61" t="s">
        <v>12</v>
      </c>
      <c r="F271" s="45" t="s">
        <v>129</v>
      </c>
      <c r="G271" s="90">
        <v>5.4</v>
      </c>
      <c r="H271" s="90">
        <v>5.8</v>
      </c>
      <c r="I271" s="90">
        <v>5.4</v>
      </c>
      <c r="J271" s="70">
        <v>5.9</v>
      </c>
      <c r="K271" s="71" t="s">
        <v>100</v>
      </c>
      <c r="L271" s="71" t="s">
        <v>10</v>
      </c>
      <c r="M271" s="71"/>
      <c r="N271" s="72" t="s">
        <v>107</v>
      </c>
      <c r="O271" s="72"/>
      <c r="R271" s="30"/>
      <c r="S271" s="30"/>
      <c r="T271" s="30"/>
      <c r="U271" s="39"/>
      <c r="V271" s="30"/>
    </row>
    <row r="272" spans="1:22" ht="21" customHeight="1" x14ac:dyDescent="0.25">
      <c r="A272" s="69">
        <v>268</v>
      </c>
      <c r="B272" s="73" t="s">
        <v>90</v>
      </c>
      <c r="C272" s="46" t="s">
        <v>531</v>
      </c>
      <c r="D272" s="45" t="s">
        <v>22</v>
      </c>
      <c r="E272" s="73" t="s">
        <v>12</v>
      </c>
      <c r="F272" s="45" t="s">
        <v>129</v>
      </c>
      <c r="G272" s="69">
        <v>5.9</v>
      </c>
      <c r="H272" s="69">
        <v>5.9</v>
      </c>
      <c r="I272" s="69">
        <v>5.0999999999999996</v>
      </c>
      <c r="J272" s="70">
        <v>6.3</v>
      </c>
      <c r="K272" s="71" t="s">
        <v>100</v>
      </c>
      <c r="L272" s="71" t="s">
        <v>10</v>
      </c>
      <c r="M272" s="74"/>
      <c r="N272" s="74" t="s">
        <v>107</v>
      </c>
      <c r="O272" s="71"/>
      <c r="R272" s="30"/>
      <c r="S272" s="30"/>
      <c r="T272" s="30"/>
      <c r="U272" s="39"/>
      <c r="V272" s="30"/>
    </row>
    <row r="273" spans="1:22" ht="21" customHeight="1" x14ac:dyDescent="0.25">
      <c r="A273" s="69">
        <v>269</v>
      </c>
      <c r="B273" s="73" t="s">
        <v>90</v>
      </c>
      <c r="C273" s="46" t="s">
        <v>507</v>
      </c>
      <c r="D273" s="45" t="s">
        <v>30</v>
      </c>
      <c r="E273" s="73" t="s">
        <v>8</v>
      </c>
      <c r="F273" s="45" t="s">
        <v>134</v>
      </c>
      <c r="G273" s="69">
        <v>7.6</v>
      </c>
      <c r="H273" s="69">
        <v>6.6</v>
      </c>
      <c r="I273" s="69">
        <v>7.2</v>
      </c>
      <c r="J273" s="70">
        <v>8.1999999999999993</v>
      </c>
      <c r="K273" s="71" t="s">
        <v>9</v>
      </c>
      <c r="L273" s="71" t="s">
        <v>10</v>
      </c>
      <c r="M273" s="74" t="s">
        <v>108</v>
      </c>
      <c r="N273" s="74" t="s">
        <v>107</v>
      </c>
      <c r="O273" s="71"/>
      <c r="R273" s="30"/>
      <c r="S273" s="30"/>
      <c r="T273" s="30"/>
      <c r="U273" s="39"/>
      <c r="V273" s="30"/>
    </row>
    <row r="274" spans="1:22" ht="21" customHeight="1" x14ac:dyDescent="0.25">
      <c r="A274" s="69">
        <v>270</v>
      </c>
      <c r="B274" s="73" t="s">
        <v>90</v>
      </c>
      <c r="C274" s="46" t="s">
        <v>519</v>
      </c>
      <c r="D274" s="45" t="s">
        <v>520</v>
      </c>
      <c r="E274" s="61" t="s">
        <v>12</v>
      </c>
      <c r="F274" s="45" t="s">
        <v>134</v>
      </c>
      <c r="G274" s="90">
        <v>5.6</v>
      </c>
      <c r="H274" s="90">
        <v>5.9</v>
      </c>
      <c r="I274" s="90">
        <v>4.7</v>
      </c>
      <c r="J274" s="70">
        <v>6.3</v>
      </c>
      <c r="K274" s="71" t="s">
        <v>100</v>
      </c>
      <c r="L274" s="71" t="s">
        <v>10</v>
      </c>
      <c r="M274" s="71"/>
      <c r="N274" s="72" t="s">
        <v>107</v>
      </c>
      <c r="O274" s="72"/>
      <c r="R274" s="30"/>
      <c r="S274" s="30"/>
      <c r="T274" s="30"/>
      <c r="U274" s="39"/>
      <c r="V274" s="30"/>
    </row>
    <row r="275" spans="1:22" ht="21" customHeight="1" x14ac:dyDescent="0.25">
      <c r="A275" s="69">
        <v>271</v>
      </c>
      <c r="B275" s="73" t="s">
        <v>90</v>
      </c>
      <c r="C275" s="46" t="s">
        <v>532</v>
      </c>
      <c r="D275" s="45" t="s">
        <v>533</v>
      </c>
      <c r="E275" s="61" t="s">
        <v>8</v>
      </c>
      <c r="F275" s="45" t="s">
        <v>134</v>
      </c>
      <c r="G275" s="90">
        <v>3.6</v>
      </c>
      <c r="H275" s="90">
        <v>6.2</v>
      </c>
      <c r="I275" s="90">
        <v>4.9000000000000004</v>
      </c>
      <c r="J275" s="70">
        <v>5.6</v>
      </c>
      <c r="K275" s="71" t="s">
        <v>100</v>
      </c>
      <c r="L275" s="71" t="s">
        <v>56</v>
      </c>
      <c r="M275" s="71"/>
      <c r="N275" s="72" t="s">
        <v>716</v>
      </c>
      <c r="O275" s="72"/>
      <c r="R275" s="30"/>
      <c r="S275" s="30"/>
      <c r="T275" s="30"/>
      <c r="U275" s="39"/>
      <c r="V275" s="30"/>
    </row>
    <row r="276" spans="1:22" ht="21" customHeight="1" x14ac:dyDescent="0.25">
      <c r="A276" s="69">
        <v>272</v>
      </c>
      <c r="B276" s="73" t="s">
        <v>90</v>
      </c>
      <c r="C276" s="46" t="s">
        <v>534</v>
      </c>
      <c r="D276" s="45" t="s">
        <v>535</v>
      </c>
      <c r="E276" s="61" t="s">
        <v>8</v>
      </c>
      <c r="F276" s="45" t="s">
        <v>134</v>
      </c>
      <c r="G276" s="90">
        <v>5.5</v>
      </c>
      <c r="H276" s="90">
        <v>6.2</v>
      </c>
      <c r="I276" s="90">
        <v>6.3</v>
      </c>
      <c r="J276" s="70">
        <v>6.3</v>
      </c>
      <c r="K276" s="71" t="s">
        <v>56</v>
      </c>
      <c r="L276" s="71" t="s">
        <v>13</v>
      </c>
      <c r="M276" s="71"/>
      <c r="N276" s="72" t="s">
        <v>717</v>
      </c>
      <c r="O276" s="72"/>
      <c r="R276" s="30"/>
      <c r="S276" s="30"/>
      <c r="T276" s="30"/>
      <c r="U276" s="39"/>
      <c r="V276" s="30"/>
    </row>
    <row r="277" spans="1:22" ht="21" customHeight="1" x14ac:dyDescent="0.25">
      <c r="A277" s="69">
        <v>273</v>
      </c>
      <c r="B277" s="73" t="s">
        <v>90</v>
      </c>
      <c r="C277" s="46" t="s">
        <v>542</v>
      </c>
      <c r="D277" s="45" t="s">
        <v>543</v>
      </c>
      <c r="E277" s="61" t="s">
        <v>12</v>
      </c>
      <c r="F277" s="45" t="s">
        <v>134</v>
      </c>
      <c r="G277" s="90">
        <v>6</v>
      </c>
      <c r="H277" s="90">
        <v>6.5</v>
      </c>
      <c r="I277" s="90">
        <v>6.2</v>
      </c>
      <c r="J277" s="70">
        <v>6.6</v>
      </c>
      <c r="K277" s="71" t="s">
        <v>9</v>
      </c>
      <c r="L277" s="71" t="s">
        <v>10</v>
      </c>
      <c r="M277" s="71" t="s">
        <v>108</v>
      </c>
      <c r="N277" s="72" t="s">
        <v>107</v>
      </c>
      <c r="O277" s="72"/>
      <c r="R277" s="30"/>
      <c r="S277" s="30"/>
      <c r="T277" s="30"/>
      <c r="U277" s="39"/>
      <c r="V277" s="30"/>
    </row>
    <row r="278" spans="1:22" ht="21" customHeight="1" x14ac:dyDescent="0.25">
      <c r="A278" s="69">
        <v>274</v>
      </c>
      <c r="B278" s="73" t="s">
        <v>90</v>
      </c>
      <c r="C278" s="46" t="s">
        <v>510</v>
      </c>
      <c r="D278" s="45" t="s">
        <v>407</v>
      </c>
      <c r="E278" s="61" t="s">
        <v>12</v>
      </c>
      <c r="F278" s="45" t="s">
        <v>131</v>
      </c>
      <c r="G278" s="90">
        <v>5</v>
      </c>
      <c r="H278" s="90">
        <v>5.7</v>
      </c>
      <c r="I278" s="90">
        <v>6.4</v>
      </c>
      <c r="J278" s="70">
        <v>5.8</v>
      </c>
      <c r="K278" s="71" t="s">
        <v>100</v>
      </c>
      <c r="L278" s="71" t="s">
        <v>9</v>
      </c>
      <c r="M278" s="71"/>
      <c r="N278" s="72" t="s">
        <v>107</v>
      </c>
      <c r="O278" s="72"/>
      <c r="R278" s="30"/>
      <c r="S278" s="30"/>
      <c r="T278" s="30"/>
      <c r="U278" s="39"/>
      <c r="V278" s="30"/>
    </row>
    <row r="279" spans="1:22" ht="21" customHeight="1" x14ac:dyDescent="0.25">
      <c r="A279" s="69">
        <v>275</v>
      </c>
      <c r="B279" s="73" t="s">
        <v>90</v>
      </c>
      <c r="C279" s="46" t="s">
        <v>528</v>
      </c>
      <c r="D279" s="45" t="s">
        <v>529</v>
      </c>
      <c r="E279" s="61" t="s">
        <v>12</v>
      </c>
      <c r="F279" s="45" t="s">
        <v>131</v>
      </c>
      <c r="G279" s="90">
        <v>4.5</v>
      </c>
      <c r="H279" s="90">
        <v>5.4</v>
      </c>
      <c r="I279" s="90">
        <v>4.7</v>
      </c>
      <c r="J279" s="70">
        <v>6.2</v>
      </c>
      <c r="K279" s="71" t="s">
        <v>100</v>
      </c>
      <c r="L279" s="71" t="s">
        <v>13</v>
      </c>
      <c r="M279" s="71"/>
      <c r="N279" s="72" t="s">
        <v>107</v>
      </c>
      <c r="O279" s="72"/>
      <c r="R279" s="30"/>
      <c r="S279" s="30"/>
      <c r="T279" s="30"/>
      <c r="U279" s="39"/>
      <c r="V279" s="30"/>
    </row>
    <row r="280" spans="1:22" ht="21" customHeight="1" x14ac:dyDescent="0.25">
      <c r="A280" s="69">
        <v>276</v>
      </c>
      <c r="B280" s="73" t="s">
        <v>90</v>
      </c>
      <c r="C280" s="46" t="s">
        <v>544</v>
      </c>
      <c r="D280" s="45" t="s">
        <v>545</v>
      </c>
      <c r="E280" s="61" t="s">
        <v>12</v>
      </c>
      <c r="F280" s="45" t="s">
        <v>131</v>
      </c>
      <c r="G280" s="90">
        <v>6.1</v>
      </c>
      <c r="H280" s="90">
        <v>5.2</v>
      </c>
      <c r="I280" s="90">
        <v>4.8</v>
      </c>
      <c r="J280" s="70">
        <v>5.7</v>
      </c>
      <c r="K280" s="71" t="s">
        <v>100</v>
      </c>
      <c r="L280" s="71" t="s">
        <v>9</v>
      </c>
      <c r="M280" s="71"/>
      <c r="N280" s="72" t="s">
        <v>107</v>
      </c>
      <c r="O280" s="72"/>
      <c r="R280" s="30"/>
      <c r="S280" s="30"/>
      <c r="T280" s="30"/>
      <c r="U280" s="39"/>
      <c r="V280" s="30"/>
    </row>
    <row r="281" spans="1:22" ht="21" customHeight="1" x14ac:dyDescent="0.25">
      <c r="A281" s="69">
        <v>277</v>
      </c>
      <c r="B281" s="73" t="s">
        <v>90</v>
      </c>
      <c r="C281" s="46" t="s">
        <v>506</v>
      </c>
      <c r="D281" s="45" t="s">
        <v>34</v>
      </c>
      <c r="E281" s="61" t="s">
        <v>12</v>
      </c>
      <c r="F281" s="45" t="s">
        <v>133</v>
      </c>
      <c r="G281" s="90">
        <v>5.9</v>
      </c>
      <c r="H281" s="90">
        <v>5.7</v>
      </c>
      <c r="I281" s="90">
        <v>5.7</v>
      </c>
      <c r="J281" s="70">
        <v>6.6</v>
      </c>
      <c r="K281" s="71" t="s">
        <v>100</v>
      </c>
      <c r="L281" s="71" t="s">
        <v>10</v>
      </c>
      <c r="M281" s="71"/>
      <c r="N281" s="72" t="s">
        <v>107</v>
      </c>
      <c r="O281" s="72"/>
      <c r="R281" s="30"/>
      <c r="S281" s="30"/>
      <c r="T281" s="30"/>
      <c r="U281" s="39"/>
      <c r="V281" s="30"/>
    </row>
    <row r="282" spans="1:22" ht="21" customHeight="1" x14ac:dyDescent="0.25">
      <c r="A282" s="69">
        <v>278</v>
      </c>
      <c r="B282" s="73" t="s">
        <v>90</v>
      </c>
      <c r="C282" s="46" t="s">
        <v>522</v>
      </c>
      <c r="D282" s="45" t="s">
        <v>434</v>
      </c>
      <c r="E282" s="61" t="s">
        <v>12</v>
      </c>
      <c r="F282" s="45" t="s">
        <v>133</v>
      </c>
      <c r="G282" s="90">
        <v>4.7</v>
      </c>
      <c r="H282" s="90">
        <v>6</v>
      </c>
      <c r="I282" s="90">
        <v>5.5</v>
      </c>
      <c r="J282" s="70">
        <v>5.3</v>
      </c>
      <c r="K282" s="71" t="s">
        <v>100</v>
      </c>
      <c r="L282" s="71" t="s">
        <v>9</v>
      </c>
      <c r="M282" s="71"/>
      <c r="N282" s="72" t="s">
        <v>107</v>
      </c>
      <c r="O282" s="72"/>
      <c r="R282" s="30"/>
      <c r="S282" s="30"/>
      <c r="T282" s="30"/>
      <c r="U282" s="39"/>
      <c r="V282" s="30"/>
    </row>
    <row r="283" spans="1:22" ht="21" customHeight="1" x14ac:dyDescent="0.25">
      <c r="A283" s="69">
        <v>279</v>
      </c>
      <c r="B283" s="73" t="s">
        <v>90</v>
      </c>
      <c r="C283" s="46" t="s">
        <v>539</v>
      </c>
      <c r="D283" s="45" t="s">
        <v>236</v>
      </c>
      <c r="E283" s="61" t="s">
        <v>8</v>
      </c>
      <c r="F283" s="45" t="s">
        <v>133</v>
      </c>
      <c r="G283" s="90">
        <v>9</v>
      </c>
      <c r="H283" s="90">
        <v>7.3</v>
      </c>
      <c r="I283" s="90">
        <v>7.9</v>
      </c>
      <c r="J283" s="70">
        <v>8.8000000000000007</v>
      </c>
      <c r="K283" s="71" t="s">
        <v>20</v>
      </c>
      <c r="L283" s="71" t="s">
        <v>10</v>
      </c>
      <c r="M283" s="71" t="s">
        <v>20</v>
      </c>
      <c r="N283" s="72" t="s">
        <v>107</v>
      </c>
      <c r="O283" s="72"/>
      <c r="R283" s="30"/>
      <c r="S283" s="30"/>
      <c r="T283" s="30"/>
      <c r="U283" s="39"/>
      <c r="V283" s="30"/>
    </row>
    <row r="284" spans="1:22" ht="21" customHeight="1" x14ac:dyDescent="0.25">
      <c r="A284" s="69">
        <v>280</v>
      </c>
      <c r="B284" s="73" t="s">
        <v>90</v>
      </c>
      <c r="C284" s="46" t="s">
        <v>549</v>
      </c>
      <c r="D284" s="45" t="s">
        <v>383</v>
      </c>
      <c r="E284" s="61" t="s">
        <v>12</v>
      </c>
      <c r="F284" s="45" t="s">
        <v>133</v>
      </c>
      <c r="G284" s="90">
        <v>7.4</v>
      </c>
      <c r="H284" s="90">
        <v>5.6</v>
      </c>
      <c r="I284" s="90">
        <v>5.0999999999999996</v>
      </c>
      <c r="J284" s="70">
        <v>6.7</v>
      </c>
      <c r="K284" s="71" t="s">
        <v>100</v>
      </c>
      <c r="L284" s="71" t="s">
        <v>10</v>
      </c>
      <c r="M284" s="71"/>
      <c r="N284" s="72" t="s">
        <v>107</v>
      </c>
      <c r="O284" s="72"/>
      <c r="R284" s="30"/>
      <c r="S284" s="30"/>
      <c r="T284" s="30"/>
      <c r="U284" s="39"/>
      <c r="V284" s="30"/>
    </row>
    <row r="285" spans="1:22" ht="21" customHeight="1" x14ac:dyDescent="0.25">
      <c r="A285" s="69">
        <v>281</v>
      </c>
      <c r="B285" s="73" t="s">
        <v>90</v>
      </c>
      <c r="C285" s="46" t="s">
        <v>552</v>
      </c>
      <c r="D285" s="45" t="s">
        <v>553</v>
      </c>
      <c r="E285" s="61" t="s">
        <v>8</v>
      </c>
      <c r="F285" s="45" t="s">
        <v>133</v>
      </c>
      <c r="G285" s="90">
        <v>7.8</v>
      </c>
      <c r="H285" s="90">
        <v>7</v>
      </c>
      <c r="I285" s="90">
        <v>6.5</v>
      </c>
      <c r="J285" s="70">
        <v>7.6</v>
      </c>
      <c r="K285" s="71" t="s">
        <v>9</v>
      </c>
      <c r="L285" s="71" t="s">
        <v>10</v>
      </c>
      <c r="M285" s="71" t="s">
        <v>108</v>
      </c>
      <c r="N285" s="72" t="s">
        <v>107</v>
      </c>
      <c r="O285" s="72"/>
      <c r="R285" s="30"/>
      <c r="S285" s="30"/>
      <c r="T285" s="30"/>
      <c r="U285" s="39"/>
      <c r="V285" s="30"/>
    </row>
    <row r="286" spans="1:22" ht="21" customHeight="1" x14ac:dyDescent="0.25">
      <c r="A286" s="69">
        <v>282</v>
      </c>
      <c r="B286" s="73" t="s">
        <v>90</v>
      </c>
      <c r="C286" s="46" t="s">
        <v>556</v>
      </c>
      <c r="D286" s="45" t="s">
        <v>110</v>
      </c>
      <c r="E286" s="61" t="s">
        <v>8</v>
      </c>
      <c r="F286" s="45" t="s">
        <v>133</v>
      </c>
      <c r="G286" s="90">
        <v>5</v>
      </c>
      <c r="H286" s="90">
        <v>6.6</v>
      </c>
      <c r="I286" s="90">
        <v>6.8</v>
      </c>
      <c r="J286" s="70">
        <v>6.9</v>
      </c>
      <c r="K286" s="71" t="s">
        <v>100</v>
      </c>
      <c r="L286" s="71" t="s">
        <v>9</v>
      </c>
      <c r="M286" s="71"/>
      <c r="N286" s="72" t="s">
        <v>107</v>
      </c>
      <c r="O286" s="72"/>
      <c r="R286" s="30"/>
      <c r="S286" s="30"/>
      <c r="T286" s="30"/>
      <c r="U286" s="39"/>
      <c r="V286" s="30"/>
    </row>
    <row r="287" spans="1:22" ht="21" customHeight="1" x14ac:dyDescent="0.25">
      <c r="A287" s="69">
        <v>283</v>
      </c>
      <c r="B287" s="73" t="s">
        <v>90</v>
      </c>
      <c r="C287" s="46" t="s">
        <v>508</v>
      </c>
      <c r="D287" s="45" t="s">
        <v>509</v>
      </c>
      <c r="E287" s="61" t="s">
        <v>8</v>
      </c>
      <c r="F287" s="45" t="s">
        <v>132</v>
      </c>
      <c r="G287" s="90">
        <v>8.1999999999999993</v>
      </c>
      <c r="H287" s="90">
        <v>6.9</v>
      </c>
      <c r="I287" s="90">
        <v>6.4</v>
      </c>
      <c r="J287" s="70">
        <v>7</v>
      </c>
      <c r="K287" s="71" t="s">
        <v>9</v>
      </c>
      <c r="L287" s="71" t="s">
        <v>9</v>
      </c>
      <c r="M287" s="71" t="s">
        <v>108</v>
      </c>
      <c r="N287" s="72" t="s">
        <v>107</v>
      </c>
      <c r="O287" s="72"/>
      <c r="R287" s="30"/>
      <c r="S287" s="30"/>
      <c r="T287" s="30"/>
      <c r="U287" s="39"/>
      <c r="V287" s="30"/>
    </row>
    <row r="288" spans="1:22" ht="21" customHeight="1" x14ac:dyDescent="0.25">
      <c r="A288" s="69">
        <v>284</v>
      </c>
      <c r="B288" s="73" t="s">
        <v>90</v>
      </c>
      <c r="C288" s="46" t="s">
        <v>122</v>
      </c>
      <c r="D288" s="45" t="s">
        <v>523</v>
      </c>
      <c r="E288" s="61" t="s">
        <v>12</v>
      </c>
      <c r="F288" s="45" t="s">
        <v>132</v>
      </c>
      <c r="G288" s="90">
        <v>7.5</v>
      </c>
      <c r="H288" s="90">
        <v>6.7</v>
      </c>
      <c r="I288" s="90">
        <v>5.0999999999999996</v>
      </c>
      <c r="J288" s="70">
        <v>7.4</v>
      </c>
      <c r="K288" s="71" t="s">
        <v>9</v>
      </c>
      <c r="L288" s="71" t="s">
        <v>10</v>
      </c>
      <c r="M288" s="71" t="s">
        <v>108</v>
      </c>
      <c r="N288" s="72" t="s">
        <v>107</v>
      </c>
      <c r="O288" s="72"/>
      <c r="R288" s="30"/>
      <c r="S288" s="30"/>
      <c r="T288" s="30"/>
      <c r="U288" s="39"/>
      <c r="V288" s="30"/>
    </row>
    <row r="289" spans="1:22" ht="21" customHeight="1" x14ac:dyDescent="0.25">
      <c r="A289" s="69">
        <v>285</v>
      </c>
      <c r="B289" s="91" t="s">
        <v>90</v>
      </c>
      <c r="C289" s="46" t="s">
        <v>525</v>
      </c>
      <c r="D289" s="75" t="s">
        <v>313</v>
      </c>
      <c r="E289" s="45" t="s">
        <v>12</v>
      </c>
      <c r="F289" s="45" t="s">
        <v>132</v>
      </c>
      <c r="G289" s="69">
        <v>6.1</v>
      </c>
      <c r="H289" s="69">
        <v>5.6</v>
      </c>
      <c r="I289" s="69">
        <v>4.0999999999999996</v>
      </c>
      <c r="J289" s="70">
        <v>6.1</v>
      </c>
      <c r="K289" s="71" t="s">
        <v>100</v>
      </c>
      <c r="L289" s="71" t="s">
        <v>13</v>
      </c>
      <c r="M289" s="71"/>
      <c r="N289" s="72" t="s">
        <v>107</v>
      </c>
      <c r="O289" s="72"/>
      <c r="R289" s="30"/>
      <c r="S289" s="30"/>
      <c r="T289" s="30"/>
      <c r="U289" s="39"/>
      <c r="V289" s="30"/>
    </row>
    <row r="290" spans="1:22" ht="21" customHeight="1" x14ac:dyDescent="0.25">
      <c r="A290" s="69">
        <v>286</v>
      </c>
      <c r="B290" s="73" t="s">
        <v>90</v>
      </c>
      <c r="C290" s="46" t="s">
        <v>538</v>
      </c>
      <c r="D290" s="45" t="s">
        <v>15</v>
      </c>
      <c r="E290" s="61" t="s">
        <v>8</v>
      </c>
      <c r="F290" s="45" t="s">
        <v>132</v>
      </c>
      <c r="G290" s="90">
        <v>7.1</v>
      </c>
      <c r="H290" s="90">
        <v>6.5</v>
      </c>
      <c r="I290" s="90">
        <v>6.2</v>
      </c>
      <c r="J290" s="70">
        <v>7.6</v>
      </c>
      <c r="K290" s="71" t="s">
        <v>9</v>
      </c>
      <c r="L290" s="71" t="s">
        <v>10</v>
      </c>
      <c r="M290" s="71" t="s">
        <v>108</v>
      </c>
      <c r="N290" s="72" t="s">
        <v>107</v>
      </c>
      <c r="O290" s="72"/>
      <c r="R290" s="30"/>
      <c r="S290" s="30"/>
      <c r="T290" s="30"/>
      <c r="U290" s="39"/>
      <c r="V290" s="30"/>
    </row>
    <row r="291" spans="1:22" ht="21" customHeight="1" x14ac:dyDescent="0.25">
      <c r="A291" s="69">
        <v>287</v>
      </c>
      <c r="B291" s="73" t="s">
        <v>90</v>
      </c>
      <c r="C291" s="46" t="s">
        <v>514</v>
      </c>
      <c r="D291" s="45" t="s">
        <v>515</v>
      </c>
      <c r="E291" s="61" t="s">
        <v>8</v>
      </c>
      <c r="F291" s="45" t="s">
        <v>128</v>
      </c>
      <c r="G291" s="90">
        <v>3.8</v>
      </c>
      <c r="H291" s="90">
        <v>6.1</v>
      </c>
      <c r="I291" s="90">
        <v>5.4</v>
      </c>
      <c r="J291" s="70">
        <v>6</v>
      </c>
      <c r="K291" s="71" t="s">
        <v>100</v>
      </c>
      <c r="L291" s="71" t="s">
        <v>10</v>
      </c>
      <c r="M291" s="71"/>
      <c r="N291" s="72" t="s">
        <v>107</v>
      </c>
      <c r="O291" s="72"/>
      <c r="R291" s="30"/>
      <c r="S291" s="30"/>
      <c r="T291" s="30"/>
      <c r="U291" s="39"/>
      <c r="V291" s="30"/>
    </row>
    <row r="292" spans="1:22" ht="21" customHeight="1" x14ac:dyDescent="0.25">
      <c r="A292" s="69">
        <v>288</v>
      </c>
      <c r="B292" s="73" t="s">
        <v>90</v>
      </c>
      <c r="C292" s="46" t="s">
        <v>521</v>
      </c>
      <c r="D292" s="45" t="s">
        <v>476</v>
      </c>
      <c r="E292" s="61" t="s">
        <v>12</v>
      </c>
      <c r="F292" s="45" t="s">
        <v>128</v>
      </c>
      <c r="G292" s="90">
        <v>2.7</v>
      </c>
      <c r="H292" s="90">
        <v>5.3</v>
      </c>
      <c r="I292" s="90">
        <v>3.1</v>
      </c>
      <c r="J292" s="70">
        <v>5.4</v>
      </c>
      <c r="K292" s="71" t="s">
        <v>56</v>
      </c>
      <c r="L292" s="71" t="s">
        <v>13</v>
      </c>
      <c r="M292" s="71"/>
      <c r="N292" s="72" t="s">
        <v>717</v>
      </c>
      <c r="O292" s="72"/>
      <c r="R292" s="30"/>
      <c r="S292" s="30"/>
      <c r="T292" s="30"/>
      <c r="U292" s="39"/>
      <c r="V292" s="30"/>
    </row>
    <row r="293" spans="1:22" ht="21" customHeight="1" x14ac:dyDescent="0.25">
      <c r="A293" s="69">
        <v>289</v>
      </c>
      <c r="B293" s="73" t="s">
        <v>90</v>
      </c>
      <c r="C293" s="46" t="s">
        <v>546</v>
      </c>
      <c r="D293" s="45" t="s">
        <v>28</v>
      </c>
      <c r="E293" s="61" t="s">
        <v>8</v>
      </c>
      <c r="F293" s="45" t="s">
        <v>128</v>
      </c>
      <c r="G293" s="90">
        <v>6.3</v>
      </c>
      <c r="H293" s="90">
        <v>7</v>
      </c>
      <c r="I293" s="90">
        <v>6.1</v>
      </c>
      <c r="J293" s="70">
        <v>7.1</v>
      </c>
      <c r="K293" s="71" t="s">
        <v>9</v>
      </c>
      <c r="L293" s="71" t="s">
        <v>10</v>
      </c>
      <c r="M293" s="71" t="s">
        <v>108</v>
      </c>
      <c r="N293" s="72" t="s">
        <v>107</v>
      </c>
      <c r="O293" s="72"/>
      <c r="R293" s="30"/>
      <c r="S293" s="30"/>
      <c r="T293" s="30"/>
      <c r="U293" s="39"/>
      <c r="V293" s="30"/>
    </row>
    <row r="294" spans="1:22" ht="21" customHeight="1" x14ac:dyDescent="0.25">
      <c r="A294" s="69">
        <v>290</v>
      </c>
      <c r="B294" s="73" t="s">
        <v>90</v>
      </c>
      <c r="C294" s="46" t="s">
        <v>547</v>
      </c>
      <c r="D294" s="45" t="s">
        <v>209</v>
      </c>
      <c r="E294" s="61" t="s">
        <v>8</v>
      </c>
      <c r="F294" s="45" t="s">
        <v>128</v>
      </c>
      <c r="G294" s="90">
        <v>7.8</v>
      </c>
      <c r="H294" s="90">
        <v>5.9</v>
      </c>
      <c r="I294" s="90">
        <v>7.6</v>
      </c>
      <c r="J294" s="70">
        <v>7.3</v>
      </c>
      <c r="K294" s="71" t="s">
        <v>9</v>
      </c>
      <c r="L294" s="71" t="s">
        <v>10</v>
      </c>
      <c r="M294" s="71" t="s">
        <v>108</v>
      </c>
      <c r="N294" s="72" t="s">
        <v>107</v>
      </c>
      <c r="O294" s="72"/>
      <c r="R294" s="30"/>
      <c r="S294" s="30"/>
      <c r="T294" s="30"/>
      <c r="U294" s="39"/>
      <c r="V294" s="30"/>
    </row>
    <row r="295" spans="1:22" ht="21" customHeight="1" x14ac:dyDescent="0.25">
      <c r="A295" s="69">
        <v>291</v>
      </c>
      <c r="B295" s="73" t="s">
        <v>90</v>
      </c>
      <c r="C295" s="46" t="s">
        <v>548</v>
      </c>
      <c r="D295" s="45" t="s">
        <v>52</v>
      </c>
      <c r="E295" s="61" t="s">
        <v>8</v>
      </c>
      <c r="F295" s="45" t="s">
        <v>128</v>
      </c>
      <c r="G295" s="90">
        <v>5</v>
      </c>
      <c r="H295" s="90">
        <v>7</v>
      </c>
      <c r="I295" s="90">
        <v>5.8</v>
      </c>
      <c r="J295" s="70">
        <v>6.7</v>
      </c>
      <c r="K295" s="71" t="s">
        <v>100</v>
      </c>
      <c r="L295" s="71" t="s">
        <v>10</v>
      </c>
      <c r="M295" s="71"/>
      <c r="N295" s="72" t="s">
        <v>107</v>
      </c>
      <c r="O295" s="72"/>
      <c r="R295" s="30"/>
      <c r="S295" s="30"/>
      <c r="T295" s="30"/>
      <c r="U295" s="39"/>
      <c r="V295" s="30"/>
    </row>
    <row r="296" spans="1:22" ht="21" customHeight="1" x14ac:dyDescent="0.25">
      <c r="A296" s="69">
        <v>292</v>
      </c>
      <c r="B296" s="73" t="s">
        <v>90</v>
      </c>
      <c r="C296" s="46" t="s">
        <v>516</v>
      </c>
      <c r="D296" s="45" t="s">
        <v>16</v>
      </c>
      <c r="E296" s="61" t="s">
        <v>8</v>
      </c>
      <c r="F296" s="45" t="s">
        <v>130</v>
      </c>
      <c r="G296" s="90">
        <v>5.8</v>
      </c>
      <c r="H296" s="90">
        <v>5.7</v>
      </c>
      <c r="I296" s="90">
        <v>6.3</v>
      </c>
      <c r="J296" s="70">
        <v>5.4</v>
      </c>
      <c r="K296" s="71" t="s">
        <v>100</v>
      </c>
      <c r="L296" s="71" t="s">
        <v>13</v>
      </c>
      <c r="M296" s="71"/>
      <c r="N296" s="72" t="s">
        <v>107</v>
      </c>
      <c r="O296" s="72"/>
      <c r="R296" s="30"/>
      <c r="S296" s="30"/>
      <c r="T296" s="30"/>
      <c r="U296" s="39"/>
      <c r="V296" s="30"/>
    </row>
    <row r="297" spans="1:22" ht="21" customHeight="1" x14ac:dyDescent="0.25">
      <c r="A297" s="69">
        <v>293</v>
      </c>
      <c r="B297" s="73" t="s">
        <v>90</v>
      </c>
      <c r="C297" s="46" t="s">
        <v>537</v>
      </c>
      <c r="D297" s="45" t="s">
        <v>535</v>
      </c>
      <c r="E297" s="61" t="s">
        <v>12</v>
      </c>
      <c r="F297" s="45" t="s">
        <v>130</v>
      </c>
      <c r="G297" s="90">
        <v>5.6</v>
      </c>
      <c r="H297" s="90">
        <v>6.2</v>
      </c>
      <c r="I297" s="90">
        <v>6</v>
      </c>
      <c r="J297" s="70">
        <v>7.1</v>
      </c>
      <c r="K297" s="71" t="s">
        <v>100</v>
      </c>
      <c r="L297" s="71" t="s">
        <v>10</v>
      </c>
      <c r="M297" s="71"/>
      <c r="N297" s="72" t="s">
        <v>107</v>
      </c>
      <c r="O297" s="72"/>
      <c r="R297" s="30"/>
      <c r="S297" s="30"/>
      <c r="T297" s="30"/>
      <c r="U297" s="39"/>
      <c r="V297" s="30"/>
    </row>
    <row r="298" spans="1:22" ht="21" customHeight="1" x14ac:dyDescent="0.25">
      <c r="A298" s="69">
        <v>294</v>
      </c>
      <c r="B298" s="73" t="s">
        <v>90</v>
      </c>
      <c r="C298" s="46" t="s">
        <v>513</v>
      </c>
      <c r="D298" s="45" t="s">
        <v>116</v>
      </c>
      <c r="E298" s="61" t="s">
        <v>8</v>
      </c>
      <c r="F298" s="45" t="s">
        <v>127</v>
      </c>
      <c r="G298" s="90">
        <v>7.6</v>
      </c>
      <c r="H298" s="90">
        <v>6.6</v>
      </c>
      <c r="I298" s="90">
        <v>6.1</v>
      </c>
      <c r="J298" s="70">
        <v>7.1</v>
      </c>
      <c r="K298" s="71" t="s">
        <v>9</v>
      </c>
      <c r="L298" s="71" t="s">
        <v>9</v>
      </c>
      <c r="M298" s="71" t="s">
        <v>108</v>
      </c>
      <c r="N298" s="72" t="s">
        <v>107</v>
      </c>
      <c r="O298" s="72"/>
      <c r="R298" s="30"/>
      <c r="S298" s="30"/>
      <c r="T298" s="30"/>
      <c r="U298" s="39"/>
      <c r="V298" s="30"/>
    </row>
    <row r="299" spans="1:22" ht="21" customHeight="1" x14ac:dyDescent="0.25">
      <c r="A299" s="69">
        <v>295</v>
      </c>
      <c r="B299" s="73" t="s">
        <v>90</v>
      </c>
      <c r="C299" s="46" t="s">
        <v>526</v>
      </c>
      <c r="D299" s="45" t="s">
        <v>527</v>
      </c>
      <c r="E299" s="61" t="s">
        <v>12</v>
      </c>
      <c r="F299" s="45" t="s">
        <v>127</v>
      </c>
      <c r="G299" s="90">
        <v>4.8</v>
      </c>
      <c r="H299" s="90">
        <v>5.4</v>
      </c>
      <c r="I299" s="90">
        <v>4.4000000000000004</v>
      </c>
      <c r="J299" s="70">
        <v>6.2</v>
      </c>
      <c r="K299" s="71" t="s">
        <v>100</v>
      </c>
      <c r="L299" s="71" t="s">
        <v>13</v>
      </c>
      <c r="M299" s="71"/>
      <c r="N299" s="72" t="s">
        <v>107</v>
      </c>
      <c r="O299" s="72"/>
      <c r="R299" s="30"/>
      <c r="S299" s="30"/>
      <c r="T299" s="30"/>
      <c r="U299" s="39"/>
    </row>
    <row r="300" spans="1:22" ht="21" customHeight="1" x14ac:dyDescent="0.25">
      <c r="A300" s="69">
        <v>296</v>
      </c>
      <c r="B300" s="73" t="s">
        <v>90</v>
      </c>
      <c r="C300" s="46" t="s">
        <v>536</v>
      </c>
      <c r="D300" s="45" t="s">
        <v>111</v>
      </c>
      <c r="E300" s="61" t="s">
        <v>12</v>
      </c>
      <c r="F300" s="45" t="s">
        <v>132</v>
      </c>
      <c r="G300" s="90">
        <v>4.4000000000000004</v>
      </c>
      <c r="H300" s="90">
        <v>5.4</v>
      </c>
      <c r="I300" s="90">
        <v>4.8</v>
      </c>
      <c r="J300" s="70">
        <v>5.8</v>
      </c>
      <c r="K300" s="71" t="s">
        <v>100</v>
      </c>
      <c r="L300" s="71" t="s">
        <v>13</v>
      </c>
      <c r="M300" s="71"/>
      <c r="N300" s="72" t="s">
        <v>107</v>
      </c>
      <c r="O300" s="72"/>
      <c r="R300" s="30"/>
      <c r="S300" s="30"/>
      <c r="T300" s="30"/>
      <c r="U300" s="39"/>
      <c r="V300" s="30"/>
    </row>
    <row r="301" spans="1:22" ht="21" customHeight="1" x14ac:dyDescent="0.25">
      <c r="A301" s="69">
        <v>297</v>
      </c>
      <c r="B301" s="73" t="s">
        <v>90</v>
      </c>
      <c r="C301" s="46" t="s">
        <v>554</v>
      </c>
      <c r="D301" s="45" t="s">
        <v>555</v>
      </c>
      <c r="E301" s="61" t="s">
        <v>8</v>
      </c>
      <c r="F301" s="45" t="s">
        <v>127</v>
      </c>
      <c r="G301" s="90">
        <v>8.3000000000000007</v>
      </c>
      <c r="H301" s="90">
        <v>6.8</v>
      </c>
      <c r="I301" s="90">
        <v>6.5</v>
      </c>
      <c r="J301" s="70">
        <v>7.9</v>
      </c>
      <c r="K301" s="71" t="s">
        <v>9</v>
      </c>
      <c r="L301" s="71" t="s">
        <v>10</v>
      </c>
      <c r="M301" s="71" t="s">
        <v>108</v>
      </c>
      <c r="N301" s="72" t="s">
        <v>107</v>
      </c>
      <c r="O301" s="72"/>
      <c r="R301" s="30"/>
      <c r="S301" s="30"/>
      <c r="T301" s="30"/>
      <c r="U301" s="39"/>
      <c r="V301" s="30"/>
    </row>
    <row r="302" spans="1:22" ht="21" customHeight="1" x14ac:dyDescent="0.25">
      <c r="A302" s="69">
        <v>298</v>
      </c>
      <c r="B302" s="73" t="s">
        <v>91</v>
      </c>
      <c r="C302" s="46" t="s">
        <v>569</v>
      </c>
      <c r="D302" s="45" t="s">
        <v>14</v>
      </c>
      <c r="E302" s="61" t="s">
        <v>12</v>
      </c>
      <c r="F302" s="45" t="s">
        <v>126</v>
      </c>
      <c r="G302" s="90">
        <v>6.7</v>
      </c>
      <c r="H302" s="90">
        <v>5.7</v>
      </c>
      <c r="I302" s="90">
        <v>5</v>
      </c>
      <c r="J302" s="70">
        <v>6.5</v>
      </c>
      <c r="K302" s="71" t="s">
        <v>9</v>
      </c>
      <c r="L302" s="71" t="s">
        <v>10</v>
      </c>
      <c r="M302" s="71" t="s">
        <v>108</v>
      </c>
      <c r="N302" s="72" t="s">
        <v>107</v>
      </c>
      <c r="O302" s="72"/>
      <c r="R302" s="30"/>
      <c r="S302" s="30"/>
      <c r="T302" s="30"/>
      <c r="U302" s="39"/>
      <c r="V302" s="30"/>
    </row>
    <row r="303" spans="1:22" ht="21" customHeight="1" x14ac:dyDescent="0.25">
      <c r="A303" s="69">
        <v>299</v>
      </c>
      <c r="B303" s="73" t="s">
        <v>91</v>
      </c>
      <c r="C303" s="46" t="s">
        <v>560</v>
      </c>
      <c r="D303" s="45" t="s">
        <v>561</v>
      </c>
      <c r="E303" s="73" t="s">
        <v>8</v>
      </c>
      <c r="F303" s="45" t="s">
        <v>129</v>
      </c>
      <c r="G303" s="69">
        <v>8.5</v>
      </c>
      <c r="H303" s="69">
        <v>6.9</v>
      </c>
      <c r="I303" s="69">
        <v>6.4</v>
      </c>
      <c r="J303" s="70">
        <v>8.4</v>
      </c>
      <c r="K303" s="71" t="s">
        <v>9</v>
      </c>
      <c r="L303" s="71" t="s">
        <v>10</v>
      </c>
      <c r="M303" s="74" t="s">
        <v>108</v>
      </c>
      <c r="N303" s="74" t="s">
        <v>107</v>
      </c>
      <c r="O303" s="71"/>
      <c r="R303" s="30"/>
      <c r="S303" s="30"/>
      <c r="T303" s="30"/>
      <c r="U303" s="39"/>
      <c r="V303" s="30"/>
    </row>
    <row r="304" spans="1:22" ht="21" customHeight="1" x14ac:dyDescent="0.25">
      <c r="A304" s="69">
        <v>300</v>
      </c>
      <c r="B304" s="73" t="s">
        <v>91</v>
      </c>
      <c r="C304" s="46" t="s">
        <v>562</v>
      </c>
      <c r="D304" s="45" t="s">
        <v>444</v>
      </c>
      <c r="E304" s="61" t="s">
        <v>12</v>
      </c>
      <c r="F304" s="45" t="s">
        <v>129</v>
      </c>
      <c r="G304" s="90">
        <v>6.4</v>
      </c>
      <c r="H304" s="90">
        <v>6.9</v>
      </c>
      <c r="I304" s="90">
        <v>6.4</v>
      </c>
      <c r="J304" s="70">
        <v>7.2</v>
      </c>
      <c r="K304" s="71" t="s">
        <v>9</v>
      </c>
      <c r="L304" s="71" t="s">
        <v>10</v>
      </c>
      <c r="M304" s="71" t="s">
        <v>108</v>
      </c>
      <c r="N304" s="72" t="s">
        <v>107</v>
      </c>
      <c r="O304" s="72"/>
      <c r="R304" s="30"/>
      <c r="S304" s="30"/>
      <c r="T304" s="30"/>
      <c r="U304" s="39"/>
      <c r="V304" s="30"/>
    </row>
    <row r="305" spans="1:22" ht="21" customHeight="1" x14ac:dyDescent="0.25">
      <c r="A305" s="69">
        <v>301</v>
      </c>
      <c r="B305" s="73" t="s">
        <v>91</v>
      </c>
      <c r="C305" s="46" t="s">
        <v>582</v>
      </c>
      <c r="D305" s="45" t="s">
        <v>431</v>
      </c>
      <c r="E305" s="61" t="s">
        <v>8</v>
      </c>
      <c r="F305" s="45" t="s">
        <v>129</v>
      </c>
      <c r="G305" s="90">
        <v>4.8</v>
      </c>
      <c r="H305" s="90">
        <v>5.4</v>
      </c>
      <c r="I305" s="90">
        <v>6.1</v>
      </c>
      <c r="J305" s="70">
        <v>5.6</v>
      </c>
      <c r="K305" s="71" t="s">
        <v>100</v>
      </c>
      <c r="L305" s="71" t="s">
        <v>13</v>
      </c>
      <c r="M305" s="71"/>
      <c r="N305" s="72" t="s">
        <v>107</v>
      </c>
      <c r="O305" s="72"/>
      <c r="R305" s="30"/>
      <c r="S305" s="30"/>
      <c r="T305" s="30"/>
      <c r="U305" s="39"/>
      <c r="V305" s="30"/>
    </row>
    <row r="306" spans="1:22" ht="21" customHeight="1" x14ac:dyDescent="0.25">
      <c r="A306" s="69">
        <v>302</v>
      </c>
      <c r="B306" s="73" t="s">
        <v>91</v>
      </c>
      <c r="C306" s="46" t="s">
        <v>598</v>
      </c>
      <c r="D306" s="45" t="s">
        <v>442</v>
      </c>
      <c r="E306" s="61" t="s">
        <v>8</v>
      </c>
      <c r="F306" s="45" t="s">
        <v>129</v>
      </c>
      <c r="G306" s="90">
        <v>7.2</v>
      </c>
      <c r="H306" s="90">
        <v>6</v>
      </c>
      <c r="I306" s="90">
        <v>4.9000000000000004</v>
      </c>
      <c r="J306" s="70">
        <v>6.5</v>
      </c>
      <c r="K306" s="71" t="s">
        <v>100</v>
      </c>
      <c r="L306" s="71" t="s">
        <v>10</v>
      </c>
      <c r="M306" s="71"/>
      <c r="N306" s="72" t="s">
        <v>107</v>
      </c>
      <c r="O306" s="72"/>
      <c r="R306" s="30"/>
      <c r="S306" s="30"/>
      <c r="T306" s="30"/>
      <c r="U306" s="39"/>
      <c r="V306" s="30"/>
    </row>
    <row r="307" spans="1:22" ht="21" customHeight="1" x14ac:dyDescent="0.25">
      <c r="A307" s="69">
        <v>303</v>
      </c>
      <c r="B307" s="73" t="s">
        <v>91</v>
      </c>
      <c r="C307" s="46" t="s">
        <v>605</v>
      </c>
      <c r="D307" s="45" t="s">
        <v>577</v>
      </c>
      <c r="E307" s="61" t="s">
        <v>12</v>
      </c>
      <c r="F307" s="45" t="s">
        <v>129</v>
      </c>
      <c r="G307" s="90">
        <v>7.3</v>
      </c>
      <c r="H307" s="90">
        <v>5.9</v>
      </c>
      <c r="I307" s="90">
        <v>6.7</v>
      </c>
      <c r="J307" s="70">
        <v>6.5</v>
      </c>
      <c r="K307" s="71" t="s">
        <v>9</v>
      </c>
      <c r="L307" s="71" t="s">
        <v>9</v>
      </c>
      <c r="M307" s="71" t="s">
        <v>108</v>
      </c>
      <c r="N307" s="72" t="s">
        <v>107</v>
      </c>
      <c r="O307" s="72"/>
      <c r="R307" s="30"/>
      <c r="S307" s="30"/>
      <c r="T307" s="30"/>
      <c r="U307" s="39"/>
      <c r="V307" s="30"/>
    </row>
    <row r="308" spans="1:22" ht="21" customHeight="1" x14ac:dyDescent="0.25">
      <c r="A308" s="69">
        <v>304</v>
      </c>
      <c r="B308" s="73" t="s">
        <v>91</v>
      </c>
      <c r="C308" s="46" t="s">
        <v>570</v>
      </c>
      <c r="D308" s="45" t="s">
        <v>17</v>
      </c>
      <c r="E308" s="73" t="s">
        <v>8</v>
      </c>
      <c r="F308" s="45" t="s">
        <v>134</v>
      </c>
      <c r="G308" s="69">
        <v>8.5</v>
      </c>
      <c r="H308" s="69">
        <v>7</v>
      </c>
      <c r="I308" s="69">
        <v>8</v>
      </c>
      <c r="J308" s="70">
        <v>8.6</v>
      </c>
      <c r="K308" s="71" t="s">
        <v>20</v>
      </c>
      <c r="L308" s="71" t="s">
        <v>10</v>
      </c>
      <c r="M308" s="74" t="s">
        <v>20</v>
      </c>
      <c r="N308" s="74" t="s">
        <v>107</v>
      </c>
      <c r="O308" s="71"/>
      <c r="R308" s="30"/>
      <c r="S308" s="30"/>
      <c r="T308" s="30"/>
      <c r="U308" s="39"/>
      <c r="V308" s="30"/>
    </row>
    <row r="309" spans="1:22" ht="21" customHeight="1" x14ac:dyDescent="0.25">
      <c r="A309" s="69">
        <v>305</v>
      </c>
      <c r="B309" s="73" t="s">
        <v>91</v>
      </c>
      <c r="C309" s="46" t="s">
        <v>580</v>
      </c>
      <c r="D309" s="45" t="s">
        <v>372</v>
      </c>
      <c r="E309" s="61" t="s">
        <v>12</v>
      </c>
      <c r="F309" s="45" t="s">
        <v>134</v>
      </c>
      <c r="G309" s="90">
        <v>6.7</v>
      </c>
      <c r="H309" s="90">
        <v>6.2</v>
      </c>
      <c r="I309" s="90">
        <v>5.8</v>
      </c>
      <c r="J309" s="70">
        <v>6.9</v>
      </c>
      <c r="K309" s="71" t="s">
        <v>9</v>
      </c>
      <c r="L309" s="71" t="s">
        <v>9</v>
      </c>
      <c r="M309" s="71" t="s">
        <v>108</v>
      </c>
      <c r="N309" s="72" t="s">
        <v>107</v>
      </c>
      <c r="O309" s="72"/>
      <c r="R309" s="30"/>
      <c r="S309" s="30"/>
      <c r="T309" s="30"/>
      <c r="U309" s="39"/>
      <c r="V309" s="30"/>
    </row>
    <row r="310" spans="1:22" ht="21" customHeight="1" x14ac:dyDescent="0.25">
      <c r="A310" s="69">
        <v>306</v>
      </c>
      <c r="B310" s="73" t="s">
        <v>91</v>
      </c>
      <c r="C310" s="46" t="s">
        <v>586</v>
      </c>
      <c r="D310" s="45" t="s">
        <v>587</v>
      </c>
      <c r="E310" s="61" t="s">
        <v>12</v>
      </c>
      <c r="F310" s="45" t="s">
        <v>134</v>
      </c>
      <c r="G310" s="90">
        <v>7.2</v>
      </c>
      <c r="H310" s="90">
        <v>5.8</v>
      </c>
      <c r="I310" s="90">
        <v>4.2</v>
      </c>
      <c r="J310" s="70">
        <v>6.4</v>
      </c>
      <c r="K310" s="71" t="s">
        <v>100</v>
      </c>
      <c r="L310" s="71" t="s">
        <v>9</v>
      </c>
      <c r="M310" s="71"/>
      <c r="N310" s="72" t="s">
        <v>107</v>
      </c>
      <c r="O310" s="72"/>
      <c r="R310" s="30"/>
      <c r="S310" s="30"/>
      <c r="T310" s="30"/>
      <c r="U310" s="39"/>
      <c r="V310" s="30"/>
    </row>
    <row r="311" spans="1:22" ht="21" customHeight="1" x14ac:dyDescent="0.25">
      <c r="A311" s="69">
        <v>307</v>
      </c>
      <c r="B311" s="73" t="s">
        <v>91</v>
      </c>
      <c r="C311" s="46" t="s">
        <v>596</v>
      </c>
      <c r="D311" s="45" t="s">
        <v>597</v>
      </c>
      <c r="E311" s="61" t="s">
        <v>8</v>
      </c>
      <c r="F311" s="45" t="s">
        <v>134</v>
      </c>
      <c r="G311" s="90">
        <v>7.4</v>
      </c>
      <c r="H311" s="90">
        <v>6.6</v>
      </c>
      <c r="I311" s="90">
        <v>6.2</v>
      </c>
      <c r="J311" s="70">
        <v>7.4</v>
      </c>
      <c r="K311" s="71" t="s">
        <v>9</v>
      </c>
      <c r="L311" s="71" t="s">
        <v>10</v>
      </c>
      <c r="M311" s="71" t="s">
        <v>108</v>
      </c>
      <c r="N311" s="72" t="s">
        <v>107</v>
      </c>
      <c r="O311" s="72"/>
      <c r="R311" s="30"/>
      <c r="S311" s="30"/>
      <c r="T311" s="30"/>
      <c r="U311" s="39"/>
      <c r="V311" s="30"/>
    </row>
    <row r="312" spans="1:22" ht="21" customHeight="1" x14ac:dyDescent="0.25">
      <c r="A312" s="69">
        <v>308</v>
      </c>
      <c r="B312" s="73" t="s">
        <v>91</v>
      </c>
      <c r="C312" s="46" t="s">
        <v>599</v>
      </c>
      <c r="D312" s="45" t="s">
        <v>600</v>
      </c>
      <c r="E312" s="61" t="s">
        <v>12</v>
      </c>
      <c r="F312" s="45" t="s">
        <v>134</v>
      </c>
      <c r="G312" s="90">
        <v>8</v>
      </c>
      <c r="H312" s="90">
        <v>5.2</v>
      </c>
      <c r="I312" s="90">
        <v>5.9</v>
      </c>
      <c r="J312" s="70">
        <v>6.4</v>
      </c>
      <c r="K312" s="71" t="s">
        <v>100</v>
      </c>
      <c r="L312" s="71" t="s">
        <v>13</v>
      </c>
      <c r="M312" s="71"/>
      <c r="N312" s="72" t="s">
        <v>107</v>
      </c>
      <c r="O312" s="72"/>
      <c r="R312" s="30"/>
      <c r="S312" s="30"/>
      <c r="T312" s="30"/>
      <c r="U312" s="39"/>
      <c r="V312" s="30"/>
    </row>
    <row r="313" spans="1:22" ht="21" customHeight="1" x14ac:dyDescent="0.25">
      <c r="A313" s="69">
        <v>309</v>
      </c>
      <c r="B313" s="73" t="s">
        <v>91</v>
      </c>
      <c r="C313" s="46" t="s">
        <v>606</v>
      </c>
      <c r="D313" s="45" t="s">
        <v>607</v>
      </c>
      <c r="E313" s="61" t="s">
        <v>12</v>
      </c>
      <c r="F313" s="45" t="s">
        <v>134</v>
      </c>
      <c r="G313" s="90">
        <v>6.3</v>
      </c>
      <c r="H313" s="90">
        <v>6.3</v>
      </c>
      <c r="I313" s="90">
        <v>5.6</v>
      </c>
      <c r="J313" s="70">
        <v>6.7</v>
      </c>
      <c r="K313" s="71" t="s">
        <v>100</v>
      </c>
      <c r="L313" s="71" t="s">
        <v>10</v>
      </c>
      <c r="M313" s="71"/>
      <c r="N313" s="72" t="s">
        <v>107</v>
      </c>
      <c r="O313" s="72"/>
      <c r="R313" s="30"/>
      <c r="S313" s="30"/>
      <c r="T313" s="30"/>
      <c r="U313" s="39"/>
      <c r="V313" s="30"/>
    </row>
    <row r="314" spans="1:22" ht="21" customHeight="1" x14ac:dyDescent="0.25">
      <c r="A314" s="69">
        <v>310</v>
      </c>
      <c r="B314" s="73" t="s">
        <v>91</v>
      </c>
      <c r="C314" s="46" t="s">
        <v>568</v>
      </c>
      <c r="D314" s="45" t="s">
        <v>299</v>
      </c>
      <c r="E314" s="61" t="s">
        <v>12</v>
      </c>
      <c r="F314" s="45" t="s">
        <v>131</v>
      </c>
      <c r="G314" s="90">
        <v>5.3</v>
      </c>
      <c r="H314" s="90">
        <v>5.0999999999999996</v>
      </c>
      <c r="I314" s="90">
        <v>3.5</v>
      </c>
      <c r="J314" s="70">
        <v>5.4</v>
      </c>
      <c r="K314" s="71" t="s">
        <v>100</v>
      </c>
      <c r="L314" s="71" t="s">
        <v>56</v>
      </c>
      <c r="M314" s="71"/>
      <c r="N314" s="72" t="s">
        <v>716</v>
      </c>
      <c r="O314" s="72"/>
      <c r="R314" s="30"/>
      <c r="S314" s="30"/>
      <c r="T314" s="30"/>
      <c r="U314" s="39"/>
      <c r="V314" s="30"/>
    </row>
    <row r="315" spans="1:22" ht="21" customHeight="1" x14ac:dyDescent="0.25">
      <c r="A315" s="69">
        <v>311</v>
      </c>
      <c r="B315" s="73" t="s">
        <v>91</v>
      </c>
      <c r="C315" s="46" t="s">
        <v>573</v>
      </c>
      <c r="D315" s="45" t="s">
        <v>574</v>
      </c>
      <c r="E315" s="61" t="s">
        <v>8</v>
      </c>
      <c r="F315" s="45" t="s">
        <v>131</v>
      </c>
      <c r="G315" s="90">
        <v>6.9</v>
      </c>
      <c r="H315" s="90">
        <v>6.9</v>
      </c>
      <c r="I315" s="90">
        <v>7.5</v>
      </c>
      <c r="J315" s="70">
        <v>7.6</v>
      </c>
      <c r="K315" s="71" t="s">
        <v>9</v>
      </c>
      <c r="L315" s="71" t="s">
        <v>10</v>
      </c>
      <c r="M315" s="71" t="s">
        <v>108</v>
      </c>
      <c r="N315" s="72" t="s">
        <v>107</v>
      </c>
      <c r="O315" s="72"/>
      <c r="R315" s="30"/>
      <c r="S315" s="30"/>
      <c r="T315" s="30"/>
      <c r="U315" s="39"/>
      <c r="V315" s="30"/>
    </row>
    <row r="316" spans="1:22" ht="21" customHeight="1" x14ac:dyDescent="0.25">
      <c r="A316" s="69">
        <v>312</v>
      </c>
      <c r="B316" s="73" t="s">
        <v>91</v>
      </c>
      <c r="C316" s="46" t="s">
        <v>576</v>
      </c>
      <c r="D316" s="45" t="s">
        <v>577</v>
      </c>
      <c r="E316" s="61" t="s">
        <v>12</v>
      </c>
      <c r="F316" s="45" t="s">
        <v>131</v>
      </c>
      <c r="G316" s="90">
        <v>6.1</v>
      </c>
      <c r="H316" s="90">
        <v>5.3</v>
      </c>
      <c r="I316" s="90">
        <v>6.6</v>
      </c>
      <c r="J316" s="70">
        <v>6.4</v>
      </c>
      <c r="K316" s="71" t="s">
        <v>100</v>
      </c>
      <c r="L316" s="71" t="s">
        <v>10</v>
      </c>
      <c r="M316" s="71"/>
      <c r="N316" s="72" t="s">
        <v>107</v>
      </c>
      <c r="O316" s="72"/>
      <c r="R316" s="30"/>
      <c r="S316" s="30"/>
      <c r="T316" s="30"/>
      <c r="U316" s="39"/>
      <c r="V316" s="30"/>
    </row>
    <row r="317" spans="1:22" ht="21" customHeight="1" x14ac:dyDescent="0.25">
      <c r="A317" s="69">
        <v>313</v>
      </c>
      <c r="B317" s="73" t="s">
        <v>91</v>
      </c>
      <c r="C317" s="46" t="s">
        <v>566</v>
      </c>
      <c r="D317" s="45" t="s">
        <v>567</v>
      </c>
      <c r="E317" s="61" t="s">
        <v>8</v>
      </c>
      <c r="F317" s="45" t="s">
        <v>133</v>
      </c>
      <c r="G317" s="90">
        <v>6.6</v>
      </c>
      <c r="H317" s="90">
        <v>5.8</v>
      </c>
      <c r="I317" s="90">
        <v>5.7</v>
      </c>
      <c r="J317" s="70">
        <v>6.8</v>
      </c>
      <c r="K317" s="71" t="s">
        <v>9</v>
      </c>
      <c r="L317" s="71" t="s">
        <v>10</v>
      </c>
      <c r="M317" s="71" t="s">
        <v>108</v>
      </c>
      <c r="N317" s="72" t="s">
        <v>107</v>
      </c>
      <c r="O317" s="72"/>
      <c r="R317" s="30"/>
      <c r="S317" s="30"/>
      <c r="T317" s="30"/>
      <c r="U317" s="39"/>
      <c r="V317" s="30"/>
    </row>
    <row r="318" spans="1:22" ht="21" customHeight="1" x14ac:dyDescent="0.25">
      <c r="A318" s="69">
        <v>314</v>
      </c>
      <c r="B318" s="73" t="s">
        <v>91</v>
      </c>
      <c r="C318" s="46" t="s">
        <v>571</v>
      </c>
      <c r="D318" s="45" t="s">
        <v>147</v>
      </c>
      <c r="E318" s="61" t="s">
        <v>8</v>
      </c>
      <c r="F318" s="45" t="s">
        <v>133</v>
      </c>
      <c r="G318" s="90">
        <v>5.5</v>
      </c>
      <c r="H318" s="90">
        <v>6.8</v>
      </c>
      <c r="I318" s="90">
        <v>5.7</v>
      </c>
      <c r="J318" s="70">
        <v>6.7</v>
      </c>
      <c r="K318" s="71" t="s">
        <v>100</v>
      </c>
      <c r="L318" s="71" t="s">
        <v>10</v>
      </c>
      <c r="M318" s="71"/>
      <c r="N318" s="72" t="s">
        <v>107</v>
      </c>
      <c r="O318" s="72"/>
      <c r="R318" s="30"/>
      <c r="S318" s="30"/>
      <c r="T318" s="30"/>
      <c r="U318" s="39"/>
      <c r="V318" s="30"/>
    </row>
    <row r="319" spans="1:22" ht="21" customHeight="1" x14ac:dyDescent="0.25">
      <c r="A319" s="69">
        <v>315</v>
      </c>
      <c r="B319" s="73" t="s">
        <v>91</v>
      </c>
      <c r="C319" s="46" t="s">
        <v>575</v>
      </c>
      <c r="D319" s="45" t="s">
        <v>426</v>
      </c>
      <c r="E319" s="61" t="s">
        <v>8</v>
      </c>
      <c r="F319" s="45" t="s">
        <v>133</v>
      </c>
      <c r="G319" s="90">
        <v>5</v>
      </c>
      <c r="H319" s="90">
        <v>6.2</v>
      </c>
      <c r="I319" s="90">
        <v>4.9000000000000004</v>
      </c>
      <c r="J319" s="70">
        <v>5.8</v>
      </c>
      <c r="K319" s="71" t="s">
        <v>100</v>
      </c>
      <c r="L319" s="71" t="s">
        <v>10</v>
      </c>
      <c r="M319" s="71"/>
      <c r="N319" s="72" t="s">
        <v>107</v>
      </c>
      <c r="O319" s="72"/>
      <c r="R319" s="30"/>
      <c r="S319" s="30"/>
      <c r="T319" s="30"/>
      <c r="U319" s="39"/>
      <c r="V319" s="30"/>
    </row>
    <row r="320" spans="1:22" ht="21" customHeight="1" x14ac:dyDescent="0.25">
      <c r="A320" s="69">
        <v>316</v>
      </c>
      <c r="B320" s="73" t="s">
        <v>91</v>
      </c>
      <c r="C320" s="46" t="s">
        <v>588</v>
      </c>
      <c r="D320" s="45" t="s">
        <v>589</v>
      </c>
      <c r="E320" s="61" t="s">
        <v>12</v>
      </c>
      <c r="F320" s="45" t="s">
        <v>133</v>
      </c>
      <c r="G320" s="90">
        <v>6.9</v>
      </c>
      <c r="H320" s="90">
        <v>6.2</v>
      </c>
      <c r="I320" s="90">
        <v>5.6</v>
      </c>
      <c r="J320" s="70">
        <v>6.1</v>
      </c>
      <c r="K320" s="71" t="s">
        <v>100</v>
      </c>
      <c r="L320" s="71" t="s">
        <v>10</v>
      </c>
      <c r="M320" s="71"/>
      <c r="N320" s="72" t="s">
        <v>107</v>
      </c>
      <c r="O320" s="72"/>
      <c r="R320" s="30"/>
      <c r="S320" s="30"/>
      <c r="T320" s="30"/>
      <c r="U320" s="39"/>
      <c r="V320" s="30"/>
    </row>
    <row r="321" spans="1:22" ht="21" customHeight="1" x14ac:dyDescent="0.25">
      <c r="A321" s="69">
        <v>317</v>
      </c>
      <c r="B321" s="73" t="s">
        <v>91</v>
      </c>
      <c r="C321" s="46" t="s">
        <v>559</v>
      </c>
      <c r="D321" s="45" t="s">
        <v>255</v>
      </c>
      <c r="E321" s="73" t="s">
        <v>12</v>
      </c>
      <c r="F321" s="45" t="s">
        <v>132</v>
      </c>
      <c r="G321" s="69">
        <v>7.5</v>
      </c>
      <c r="H321" s="69">
        <v>7.1</v>
      </c>
      <c r="I321" s="69">
        <v>8</v>
      </c>
      <c r="J321" s="70">
        <v>7.7</v>
      </c>
      <c r="K321" s="71" t="s">
        <v>9</v>
      </c>
      <c r="L321" s="71" t="s">
        <v>10</v>
      </c>
      <c r="M321" s="74" t="s">
        <v>108</v>
      </c>
      <c r="N321" s="74" t="s">
        <v>107</v>
      </c>
      <c r="O321" s="71"/>
      <c r="R321" s="30"/>
      <c r="S321" s="30"/>
      <c r="T321" s="30"/>
      <c r="U321" s="39"/>
      <c r="V321" s="30"/>
    </row>
    <row r="322" spans="1:22" ht="21" customHeight="1" x14ac:dyDescent="0.25">
      <c r="A322" s="69">
        <v>318</v>
      </c>
      <c r="B322" s="73" t="s">
        <v>91</v>
      </c>
      <c r="C322" s="46" t="s">
        <v>590</v>
      </c>
      <c r="D322" s="45" t="s">
        <v>591</v>
      </c>
      <c r="E322" s="61" t="s">
        <v>12</v>
      </c>
      <c r="F322" s="45" t="s">
        <v>132</v>
      </c>
      <c r="G322" s="90">
        <v>7</v>
      </c>
      <c r="H322" s="90">
        <v>6.8</v>
      </c>
      <c r="I322" s="90">
        <v>6.2</v>
      </c>
      <c r="J322" s="70">
        <v>7</v>
      </c>
      <c r="K322" s="71" t="s">
        <v>9</v>
      </c>
      <c r="L322" s="71" t="s">
        <v>9</v>
      </c>
      <c r="M322" s="71" t="s">
        <v>108</v>
      </c>
      <c r="N322" s="72" t="s">
        <v>107</v>
      </c>
      <c r="O322" s="72"/>
      <c r="R322" s="30"/>
      <c r="S322" s="30"/>
      <c r="T322" s="30"/>
      <c r="U322" s="39"/>
      <c r="V322" s="30"/>
    </row>
    <row r="323" spans="1:22" ht="21" customHeight="1" x14ac:dyDescent="0.25">
      <c r="A323" s="69">
        <v>319</v>
      </c>
      <c r="B323" s="95" t="s">
        <v>91</v>
      </c>
      <c r="C323" s="46" t="s">
        <v>594</v>
      </c>
      <c r="D323" s="96" t="s">
        <v>577</v>
      </c>
      <c r="E323" s="45" t="s">
        <v>12</v>
      </c>
      <c r="F323" s="45" t="s">
        <v>132</v>
      </c>
      <c r="G323" s="69">
        <v>4.3</v>
      </c>
      <c r="H323" s="69">
        <v>5</v>
      </c>
      <c r="I323" s="69">
        <v>5.6</v>
      </c>
      <c r="J323" s="70">
        <v>5.4</v>
      </c>
      <c r="K323" s="71" t="s">
        <v>56</v>
      </c>
      <c r="L323" s="71" t="s">
        <v>13</v>
      </c>
      <c r="M323" s="71"/>
      <c r="N323" s="72" t="s">
        <v>717</v>
      </c>
      <c r="O323" s="72"/>
      <c r="R323" s="30"/>
      <c r="S323" s="30"/>
      <c r="T323" s="30"/>
      <c r="U323" s="39"/>
      <c r="V323" s="30"/>
    </row>
    <row r="324" spans="1:22" ht="21" customHeight="1" x14ac:dyDescent="0.25">
      <c r="A324" s="69">
        <v>320</v>
      </c>
      <c r="B324" s="73" t="s">
        <v>91</v>
      </c>
      <c r="C324" s="46" t="s">
        <v>603</v>
      </c>
      <c r="D324" s="45" t="s">
        <v>604</v>
      </c>
      <c r="E324" s="61" t="s">
        <v>12</v>
      </c>
      <c r="F324" s="45" t="s">
        <v>132</v>
      </c>
      <c r="G324" s="90">
        <v>6.8</v>
      </c>
      <c r="H324" s="90">
        <v>6.3</v>
      </c>
      <c r="I324" s="90">
        <v>6.5</v>
      </c>
      <c r="J324" s="70">
        <v>6.7</v>
      </c>
      <c r="K324" s="71" t="s">
        <v>9</v>
      </c>
      <c r="L324" s="71" t="s">
        <v>9</v>
      </c>
      <c r="M324" s="71" t="s">
        <v>108</v>
      </c>
      <c r="N324" s="72" t="s">
        <v>107</v>
      </c>
      <c r="O324" s="72"/>
      <c r="R324" s="30"/>
      <c r="S324" s="30"/>
      <c r="T324" s="30"/>
      <c r="U324" s="39"/>
      <c r="V324" s="30"/>
    </row>
    <row r="325" spans="1:22" ht="21" customHeight="1" x14ac:dyDescent="0.25">
      <c r="A325" s="69">
        <v>321</v>
      </c>
      <c r="B325" s="73" t="s">
        <v>91</v>
      </c>
      <c r="C325" s="46" t="s">
        <v>608</v>
      </c>
      <c r="D325" s="45" t="s">
        <v>609</v>
      </c>
      <c r="E325" s="61" t="s">
        <v>8</v>
      </c>
      <c r="F325" s="45" t="s">
        <v>132</v>
      </c>
      <c r="G325" s="90">
        <v>7.1</v>
      </c>
      <c r="H325" s="90">
        <v>6.6</v>
      </c>
      <c r="I325" s="90">
        <v>5.9</v>
      </c>
      <c r="J325" s="70">
        <v>7.1</v>
      </c>
      <c r="K325" s="71" t="s">
        <v>9</v>
      </c>
      <c r="L325" s="71" t="s">
        <v>10</v>
      </c>
      <c r="M325" s="71" t="s">
        <v>108</v>
      </c>
      <c r="N325" s="72" t="s">
        <v>107</v>
      </c>
      <c r="O325" s="72"/>
      <c r="R325" s="30"/>
      <c r="S325" s="30"/>
      <c r="T325" s="30"/>
      <c r="U325" s="39"/>
    </row>
    <row r="326" spans="1:22" ht="21" customHeight="1" x14ac:dyDescent="0.25">
      <c r="A326" s="69">
        <v>322</v>
      </c>
      <c r="B326" s="73" t="s">
        <v>91</v>
      </c>
      <c r="C326" s="46" t="s">
        <v>557</v>
      </c>
      <c r="D326" s="45" t="s">
        <v>558</v>
      </c>
      <c r="E326" s="61" t="s">
        <v>8</v>
      </c>
      <c r="F326" s="45" t="s">
        <v>128</v>
      </c>
      <c r="G326" s="90">
        <v>7.6</v>
      </c>
      <c r="H326" s="90">
        <v>6.1</v>
      </c>
      <c r="I326" s="90">
        <v>6.9</v>
      </c>
      <c r="J326" s="70">
        <v>6.2</v>
      </c>
      <c r="K326" s="71" t="s">
        <v>100</v>
      </c>
      <c r="L326" s="71" t="s">
        <v>10</v>
      </c>
      <c r="M326" s="71"/>
      <c r="N326" s="72" t="s">
        <v>107</v>
      </c>
      <c r="O326" s="72"/>
      <c r="R326" s="30"/>
      <c r="S326" s="30"/>
      <c r="T326" s="30"/>
      <c r="U326" s="39"/>
      <c r="V326" s="30"/>
    </row>
    <row r="327" spans="1:22" ht="21" customHeight="1" x14ac:dyDescent="0.25">
      <c r="A327" s="69">
        <v>323</v>
      </c>
      <c r="B327" s="73" t="s">
        <v>91</v>
      </c>
      <c r="C327" s="46" t="s">
        <v>563</v>
      </c>
      <c r="D327" s="45" t="s">
        <v>201</v>
      </c>
      <c r="E327" s="61" t="s">
        <v>8</v>
      </c>
      <c r="F327" s="45" t="s">
        <v>128</v>
      </c>
      <c r="G327" s="90">
        <v>5.0999999999999996</v>
      </c>
      <c r="H327" s="90">
        <v>5.7</v>
      </c>
      <c r="I327" s="90">
        <v>6.6</v>
      </c>
      <c r="J327" s="70">
        <v>6.3</v>
      </c>
      <c r="K327" s="71" t="s">
        <v>100</v>
      </c>
      <c r="L327" s="71" t="s">
        <v>9</v>
      </c>
      <c r="M327" s="71"/>
      <c r="N327" s="72" t="s">
        <v>107</v>
      </c>
      <c r="O327" s="72"/>
      <c r="R327" s="30"/>
      <c r="S327" s="30"/>
      <c r="T327" s="30"/>
      <c r="U327" s="39"/>
      <c r="V327" s="30"/>
    </row>
    <row r="328" spans="1:22" ht="21" customHeight="1" x14ac:dyDescent="0.25">
      <c r="A328" s="69">
        <v>324</v>
      </c>
      <c r="B328" s="73" t="s">
        <v>91</v>
      </c>
      <c r="C328" s="46" t="s">
        <v>564</v>
      </c>
      <c r="D328" s="45" t="s">
        <v>43</v>
      </c>
      <c r="E328" s="61" t="s">
        <v>8</v>
      </c>
      <c r="F328" s="45" t="s">
        <v>128</v>
      </c>
      <c r="G328" s="90">
        <v>6.7</v>
      </c>
      <c r="H328" s="90">
        <v>5.5</v>
      </c>
      <c r="I328" s="90">
        <v>6.6</v>
      </c>
      <c r="J328" s="70">
        <v>6.7</v>
      </c>
      <c r="K328" s="71" t="s">
        <v>9</v>
      </c>
      <c r="L328" s="71" t="s">
        <v>10</v>
      </c>
      <c r="M328" s="71" t="s">
        <v>108</v>
      </c>
      <c r="N328" s="72" t="s">
        <v>107</v>
      </c>
      <c r="O328" s="72"/>
      <c r="R328" s="30"/>
      <c r="S328" s="30"/>
      <c r="T328" s="30"/>
      <c r="U328" s="39"/>
      <c r="V328" s="30"/>
    </row>
    <row r="329" spans="1:22" ht="21" customHeight="1" x14ac:dyDescent="0.25">
      <c r="A329" s="69">
        <v>325</v>
      </c>
      <c r="B329" s="73" t="s">
        <v>91</v>
      </c>
      <c r="C329" s="46" t="s">
        <v>601</v>
      </c>
      <c r="D329" s="45" t="s">
        <v>602</v>
      </c>
      <c r="E329" s="61" t="s">
        <v>12</v>
      </c>
      <c r="F329" s="45" t="s">
        <v>128</v>
      </c>
      <c r="G329" s="90">
        <v>6.7</v>
      </c>
      <c r="H329" s="90">
        <v>5.9</v>
      </c>
      <c r="I329" s="90">
        <v>4.0999999999999996</v>
      </c>
      <c r="J329" s="70">
        <v>6.4</v>
      </c>
      <c r="K329" s="71" t="s">
        <v>100</v>
      </c>
      <c r="L329" s="71" t="s">
        <v>10</v>
      </c>
      <c r="M329" s="71"/>
      <c r="N329" s="72" t="s">
        <v>107</v>
      </c>
      <c r="O329" s="72"/>
      <c r="R329" s="30"/>
      <c r="S329" s="30"/>
      <c r="T329" s="30"/>
      <c r="U329" s="39"/>
      <c r="V329" s="30"/>
    </row>
    <row r="330" spans="1:22" ht="21" customHeight="1" x14ac:dyDescent="0.25">
      <c r="A330" s="69">
        <v>326</v>
      </c>
      <c r="B330" s="73" t="s">
        <v>91</v>
      </c>
      <c r="C330" s="46" t="s">
        <v>581</v>
      </c>
      <c r="D330" s="45" t="s">
        <v>24</v>
      </c>
      <c r="E330" s="61" t="s">
        <v>8</v>
      </c>
      <c r="F330" s="45" t="s">
        <v>130</v>
      </c>
      <c r="G330" s="90">
        <v>7.6</v>
      </c>
      <c r="H330" s="90">
        <v>5.7</v>
      </c>
      <c r="I330" s="90">
        <v>7.1</v>
      </c>
      <c r="J330" s="70">
        <v>6.6</v>
      </c>
      <c r="K330" s="71" t="s">
        <v>9</v>
      </c>
      <c r="L330" s="71" t="s">
        <v>10</v>
      </c>
      <c r="M330" s="71" t="s">
        <v>108</v>
      </c>
      <c r="N330" s="72" t="s">
        <v>107</v>
      </c>
      <c r="O330" s="72"/>
      <c r="R330" s="30"/>
      <c r="S330" s="30"/>
      <c r="T330" s="30"/>
      <c r="U330" s="39"/>
      <c r="V330" s="30"/>
    </row>
    <row r="331" spans="1:22" ht="21" customHeight="1" x14ac:dyDescent="0.25">
      <c r="A331" s="69">
        <v>327</v>
      </c>
      <c r="B331" s="73" t="s">
        <v>91</v>
      </c>
      <c r="C331" s="46" t="s">
        <v>583</v>
      </c>
      <c r="D331" s="45" t="s">
        <v>297</v>
      </c>
      <c r="E331" s="73" t="s">
        <v>8</v>
      </c>
      <c r="F331" s="45" t="s">
        <v>130</v>
      </c>
      <c r="G331" s="69">
        <v>5.9</v>
      </c>
      <c r="H331" s="69">
        <v>6.4</v>
      </c>
      <c r="I331" s="69">
        <v>5</v>
      </c>
      <c r="J331" s="70">
        <v>6.1</v>
      </c>
      <c r="K331" s="71" t="s">
        <v>100</v>
      </c>
      <c r="L331" s="71" t="s">
        <v>10</v>
      </c>
      <c r="M331" s="74"/>
      <c r="N331" s="74" t="s">
        <v>107</v>
      </c>
      <c r="O331" s="71"/>
      <c r="R331" s="30"/>
      <c r="S331" s="30"/>
      <c r="T331" s="30"/>
      <c r="U331" s="39"/>
    </row>
    <row r="332" spans="1:22" ht="21" customHeight="1" x14ac:dyDescent="0.25">
      <c r="A332" s="69">
        <v>328</v>
      </c>
      <c r="B332" s="73" t="s">
        <v>91</v>
      </c>
      <c r="C332" s="46" t="s">
        <v>584</v>
      </c>
      <c r="D332" s="45" t="s">
        <v>585</v>
      </c>
      <c r="E332" s="61" t="s">
        <v>12</v>
      </c>
      <c r="F332" s="45" t="s">
        <v>130</v>
      </c>
      <c r="G332" s="90">
        <v>7.3</v>
      </c>
      <c r="H332" s="90">
        <v>6.7</v>
      </c>
      <c r="I332" s="90">
        <v>7</v>
      </c>
      <c r="J332" s="70">
        <v>7.5</v>
      </c>
      <c r="K332" s="71" t="s">
        <v>9</v>
      </c>
      <c r="L332" s="71" t="s">
        <v>10</v>
      </c>
      <c r="M332" s="71" t="s">
        <v>108</v>
      </c>
      <c r="N332" s="72" t="s">
        <v>107</v>
      </c>
      <c r="O332" s="72"/>
      <c r="R332" s="30"/>
      <c r="S332" s="30"/>
      <c r="T332" s="30"/>
      <c r="U332" s="39"/>
      <c r="V332" s="30"/>
    </row>
    <row r="333" spans="1:22" ht="21" customHeight="1" x14ac:dyDescent="0.25">
      <c r="A333" s="69">
        <v>329</v>
      </c>
      <c r="B333" s="73" t="s">
        <v>91</v>
      </c>
      <c r="C333" s="46" t="s">
        <v>592</v>
      </c>
      <c r="D333" s="45" t="s">
        <v>593</v>
      </c>
      <c r="E333" s="61" t="s">
        <v>12</v>
      </c>
      <c r="F333" s="45" t="s">
        <v>130</v>
      </c>
      <c r="G333" s="90">
        <v>7.5</v>
      </c>
      <c r="H333" s="90">
        <v>7.4</v>
      </c>
      <c r="I333" s="90">
        <v>6.1</v>
      </c>
      <c r="J333" s="70">
        <v>7.4</v>
      </c>
      <c r="K333" s="71" t="s">
        <v>9</v>
      </c>
      <c r="L333" s="71" t="s">
        <v>9</v>
      </c>
      <c r="M333" s="71" t="s">
        <v>108</v>
      </c>
      <c r="N333" s="72" t="s">
        <v>107</v>
      </c>
      <c r="O333" s="72"/>
      <c r="R333" s="30"/>
      <c r="S333" s="30"/>
      <c r="T333" s="30"/>
      <c r="U333" s="39"/>
      <c r="V333" s="30"/>
    </row>
    <row r="334" spans="1:22" ht="21" customHeight="1" x14ac:dyDescent="0.25">
      <c r="A334" s="69">
        <v>330</v>
      </c>
      <c r="B334" s="73" t="s">
        <v>91</v>
      </c>
      <c r="C334" s="46" t="s">
        <v>595</v>
      </c>
      <c r="D334" s="45" t="s">
        <v>259</v>
      </c>
      <c r="E334" s="61" t="s">
        <v>12</v>
      </c>
      <c r="F334" s="45" t="s">
        <v>130</v>
      </c>
      <c r="G334" s="90">
        <v>6.8</v>
      </c>
      <c r="H334" s="90">
        <v>4.5</v>
      </c>
      <c r="I334" s="90">
        <v>4.3</v>
      </c>
      <c r="J334" s="70">
        <v>5.8</v>
      </c>
      <c r="K334" s="71" t="s">
        <v>100</v>
      </c>
      <c r="L334" s="71" t="s">
        <v>9</v>
      </c>
      <c r="M334" s="71"/>
      <c r="N334" s="72" t="s">
        <v>107</v>
      </c>
      <c r="O334" s="72"/>
      <c r="R334" s="30"/>
      <c r="S334" s="30"/>
      <c r="T334" s="30"/>
      <c r="U334" s="39"/>
      <c r="V334" s="30"/>
    </row>
    <row r="335" spans="1:22" ht="21" customHeight="1" x14ac:dyDescent="0.25">
      <c r="A335" s="69">
        <v>331</v>
      </c>
      <c r="B335" s="73" t="s">
        <v>91</v>
      </c>
      <c r="C335" s="46" t="s">
        <v>565</v>
      </c>
      <c r="D335" s="45" t="s">
        <v>558</v>
      </c>
      <c r="E335" s="61" t="s">
        <v>12</v>
      </c>
      <c r="F335" s="45" t="s">
        <v>127</v>
      </c>
      <c r="G335" s="90">
        <v>7.2</v>
      </c>
      <c r="H335" s="90">
        <v>5.4</v>
      </c>
      <c r="I335" s="90">
        <v>4.8</v>
      </c>
      <c r="J335" s="70">
        <v>6.7</v>
      </c>
      <c r="K335" s="71" t="s">
        <v>100</v>
      </c>
      <c r="L335" s="71" t="s">
        <v>10</v>
      </c>
      <c r="M335" s="71"/>
      <c r="N335" s="72" t="s">
        <v>107</v>
      </c>
      <c r="O335" s="72"/>
      <c r="R335" s="30"/>
      <c r="S335" s="30"/>
      <c r="T335" s="30"/>
      <c r="U335" s="39"/>
      <c r="V335" s="30"/>
    </row>
    <row r="336" spans="1:22" ht="21" customHeight="1" x14ac:dyDescent="0.25">
      <c r="A336" s="69">
        <v>332</v>
      </c>
      <c r="B336" s="73" t="s">
        <v>91</v>
      </c>
      <c r="C336" s="46" t="s">
        <v>572</v>
      </c>
      <c r="D336" s="45" t="s">
        <v>351</v>
      </c>
      <c r="E336" s="61" t="s">
        <v>12</v>
      </c>
      <c r="F336" s="45" t="s">
        <v>127</v>
      </c>
      <c r="G336" s="90">
        <v>6.5</v>
      </c>
      <c r="H336" s="90">
        <v>5.9</v>
      </c>
      <c r="I336" s="90">
        <v>5.8</v>
      </c>
      <c r="J336" s="70">
        <v>6.4</v>
      </c>
      <c r="K336" s="71" t="s">
        <v>100</v>
      </c>
      <c r="L336" s="71" t="s">
        <v>10</v>
      </c>
      <c r="M336" s="71"/>
      <c r="N336" s="72" t="s">
        <v>107</v>
      </c>
      <c r="O336" s="72"/>
      <c r="R336" s="30"/>
      <c r="S336" s="30"/>
      <c r="T336" s="30"/>
      <c r="U336" s="39"/>
      <c r="V336" s="30"/>
    </row>
    <row r="337" spans="1:22" ht="21" customHeight="1" x14ac:dyDescent="0.25">
      <c r="A337" s="69">
        <v>333</v>
      </c>
      <c r="B337" s="73" t="s">
        <v>91</v>
      </c>
      <c r="C337" s="46" t="s">
        <v>578</v>
      </c>
      <c r="D337" s="45" t="s">
        <v>579</v>
      </c>
      <c r="E337" s="61" t="s">
        <v>8</v>
      </c>
      <c r="F337" s="45" t="s">
        <v>127</v>
      </c>
      <c r="G337" s="90">
        <v>7.8</v>
      </c>
      <c r="H337" s="90">
        <v>6.9</v>
      </c>
      <c r="I337" s="90">
        <v>6.8</v>
      </c>
      <c r="J337" s="70">
        <v>7.2</v>
      </c>
      <c r="K337" s="71" t="s">
        <v>9</v>
      </c>
      <c r="L337" s="71" t="s">
        <v>10</v>
      </c>
      <c r="M337" s="71" t="s">
        <v>108</v>
      </c>
      <c r="N337" s="72" t="s">
        <v>107</v>
      </c>
      <c r="O337" s="72"/>
      <c r="R337" s="30"/>
      <c r="S337" s="30"/>
      <c r="T337" s="30"/>
      <c r="U337" s="39"/>
      <c r="V337" s="30"/>
    </row>
    <row r="338" spans="1:22" ht="21" customHeight="1" x14ac:dyDescent="0.25">
      <c r="A338" s="69">
        <v>334</v>
      </c>
      <c r="B338" s="73" t="s">
        <v>92</v>
      </c>
      <c r="C338" s="46" t="s">
        <v>619</v>
      </c>
      <c r="D338" s="45" t="s">
        <v>620</v>
      </c>
      <c r="E338" s="61" t="s">
        <v>12</v>
      </c>
      <c r="F338" s="45" t="s">
        <v>126</v>
      </c>
      <c r="G338" s="90">
        <v>8.4</v>
      </c>
      <c r="H338" s="90">
        <v>6.4</v>
      </c>
      <c r="I338" s="90">
        <v>6</v>
      </c>
      <c r="J338" s="70">
        <v>7</v>
      </c>
      <c r="K338" s="71" t="s">
        <v>9</v>
      </c>
      <c r="L338" s="71" t="s">
        <v>9</v>
      </c>
      <c r="M338" s="71" t="s">
        <v>108</v>
      </c>
      <c r="N338" s="72" t="s">
        <v>107</v>
      </c>
      <c r="O338" s="72"/>
      <c r="R338" s="30"/>
      <c r="S338" s="30"/>
      <c r="T338" s="30"/>
      <c r="U338" s="39"/>
      <c r="V338" s="30"/>
    </row>
    <row r="339" spans="1:22" ht="21" customHeight="1" x14ac:dyDescent="0.25">
      <c r="A339" s="69">
        <v>335</v>
      </c>
      <c r="B339" s="73" t="s">
        <v>92</v>
      </c>
      <c r="C339" s="46" t="s">
        <v>631</v>
      </c>
      <c r="D339" s="45" t="s">
        <v>632</v>
      </c>
      <c r="E339" s="61" t="s">
        <v>8</v>
      </c>
      <c r="F339" s="45" t="s">
        <v>126</v>
      </c>
      <c r="G339" s="90">
        <v>7.2</v>
      </c>
      <c r="H339" s="90">
        <v>6.8</v>
      </c>
      <c r="I339" s="90">
        <v>6.1</v>
      </c>
      <c r="J339" s="70">
        <v>7.6</v>
      </c>
      <c r="K339" s="71" t="s">
        <v>9</v>
      </c>
      <c r="L339" s="71" t="s">
        <v>9</v>
      </c>
      <c r="M339" s="71" t="s">
        <v>108</v>
      </c>
      <c r="N339" s="72" t="s">
        <v>107</v>
      </c>
      <c r="O339" s="72"/>
      <c r="R339" s="30"/>
      <c r="S339" s="30"/>
      <c r="T339" s="30"/>
      <c r="U339" s="39"/>
      <c r="V339" s="30"/>
    </row>
    <row r="340" spans="1:22" ht="21" customHeight="1" x14ac:dyDescent="0.25">
      <c r="A340" s="69">
        <v>336</v>
      </c>
      <c r="B340" s="73" t="s">
        <v>92</v>
      </c>
      <c r="C340" s="46" t="s">
        <v>640</v>
      </c>
      <c r="D340" s="45" t="s">
        <v>641</v>
      </c>
      <c r="E340" s="61" t="s">
        <v>12</v>
      </c>
      <c r="F340" s="45" t="s">
        <v>126</v>
      </c>
      <c r="G340" s="90">
        <v>7.7</v>
      </c>
      <c r="H340" s="90">
        <v>5.9</v>
      </c>
      <c r="I340" s="90">
        <v>6.5</v>
      </c>
      <c r="J340" s="70">
        <v>7.6</v>
      </c>
      <c r="K340" s="71" t="s">
        <v>9</v>
      </c>
      <c r="L340" s="71" t="s">
        <v>10</v>
      </c>
      <c r="M340" s="71" t="s">
        <v>108</v>
      </c>
      <c r="N340" s="72" t="s">
        <v>107</v>
      </c>
      <c r="O340" s="72"/>
      <c r="R340" s="30"/>
      <c r="S340" s="30"/>
      <c r="T340" s="30"/>
      <c r="U340" s="39"/>
      <c r="V340" s="30"/>
    </row>
    <row r="341" spans="1:22" ht="21" customHeight="1" x14ac:dyDescent="0.25">
      <c r="A341" s="69">
        <v>337</v>
      </c>
      <c r="B341" s="73" t="s">
        <v>92</v>
      </c>
      <c r="C341" s="46" t="s">
        <v>616</v>
      </c>
      <c r="D341" s="45" t="s">
        <v>617</v>
      </c>
      <c r="E341" s="73" t="s">
        <v>12</v>
      </c>
      <c r="F341" s="45" t="s">
        <v>129</v>
      </c>
      <c r="G341" s="69">
        <v>5.9</v>
      </c>
      <c r="H341" s="69">
        <v>4.8</v>
      </c>
      <c r="I341" s="69">
        <v>4.3</v>
      </c>
      <c r="J341" s="70">
        <v>5</v>
      </c>
      <c r="K341" s="71" t="s">
        <v>56</v>
      </c>
      <c r="L341" s="71" t="s">
        <v>13</v>
      </c>
      <c r="M341" s="74"/>
      <c r="N341" s="74" t="s">
        <v>717</v>
      </c>
      <c r="O341" s="71" t="s">
        <v>118</v>
      </c>
      <c r="R341" s="30"/>
      <c r="S341" s="30"/>
      <c r="T341" s="30"/>
      <c r="U341" s="39"/>
      <c r="V341" s="30"/>
    </row>
    <row r="342" spans="1:22" ht="21" customHeight="1" x14ac:dyDescent="0.25">
      <c r="A342" s="69">
        <v>338</v>
      </c>
      <c r="B342" s="73" t="s">
        <v>92</v>
      </c>
      <c r="C342" s="46" t="s">
        <v>627</v>
      </c>
      <c r="D342" s="45" t="s">
        <v>628</v>
      </c>
      <c r="E342" s="61" t="s">
        <v>8</v>
      </c>
      <c r="F342" s="45" t="s">
        <v>129</v>
      </c>
      <c r="G342" s="90">
        <v>6.1</v>
      </c>
      <c r="H342" s="90">
        <v>6</v>
      </c>
      <c r="I342" s="90">
        <v>5.9</v>
      </c>
      <c r="J342" s="70">
        <v>6</v>
      </c>
      <c r="K342" s="71" t="s">
        <v>100</v>
      </c>
      <c r="L342" s="71" t="s">
        <v>9</v>
      </c>
      <c r="M342" s="71"/>
      <c r="N342" s="72" t="s">
        <v>107</v>
      </c>
      <c r="O342" s="72"/>
      <c r="R342" s="30"/>
      <c r="S342" s="30"/>
      <c r="T342" s="30"/>
      <c r="U342" s="39"/>
      <c r="V342" s="30"/>
    </row>
    <row r="343" spans="1:22" ht="21" customHeight="1" x14ac:dyDescent="0.25">
      <c r="A343" s="69">
        <v>339</v>
      </c>
      <c r="B343" s="73" t="s">
        <v>92</v>
      </c>
      <c r="C343" s="46" t="s">
        <v>629</v>
      </c>
      <c r="D343" s="45" t="s">
        <v>630</v>
      </c>
      <c r="E343" s="61" t="s">
        <v>8</v>
      </c>
      <c r="F343" s="45" t="s">
        <v>129</v>
      </c>
      <c r="G343" s="90">
        <v>7.3</v>
      </c>
      <c r="H343" s="90">
        <v>6.4</v>
      </c>
      <c r="I343" s="90">
        <v>6.1</v>
      </c>
      <c r="J343" s="70">
        <v>7.5</v>
      </c>
      <c r="K343" s="71" t="s">
        <v>9</v>
      </c>
      <c r="L343" s="71" t="s">
        <v>9</v>
      </c>
      <c r="M343" s="71" t="s">
        <v>108</v>
      </c>
      <c r="N343" s="72" t="s">
        <v>107</v>
      </c>
      <c r="O343" s="72"/>
      <c r="R343" s="30"/>
      <c r="S343" s="30"/>
      <c r="T343" s="30"/>
      <c r="U343" s="39"/>
      <c r="V343" s="30"/>
    </row>
    <row r="344" spans="1:22" ht="21" customHeight="1" x14ac:dyDescent="0.25">
      <c r="A344" s="69">
        <v>340</v>
      </c>
      <c r="B344" s="73" t="s">
        <v>92</v>
      </c>
      <c r="C344" s="46" t="s">
        <v>658</v>
      </c>
      <c r="D344" s="45" t="s">
        <v>659</v>
      </c>
      <c r="E344" s="61" t="s">
        <v>8</v>
      </c>
      <c r="F344" s="45" t="s">
        <v>129</v>
      </c>
      <c r="G344" s="90">
        <v>8.3000000000000007</v>
      </c>
      <c r="H344" s="90">
        <v>7.4</v>
      </c>
      <c r="I344" s="90">
        <v>6.8</v>
      </c>
      <c r="J344" s="70">
        <v>8.1999999999999993</v>
      </c>
      <c r="K344" s="71" t="s">
        <v>20</v>
      </c>
      <c r="L344" s="71" t="s">
        <v>10</v>
      </c>
      <c r="M344" s="71" t="s">
        <v>20</v>
      </c>
      <c r="N344" s="72" t="s">
        <v>107</v>
      </c>
      <c r="O344" s="72"/>
      <c r="R344" s="30"/>
      <c r="S344" s="30"/>
      <c r="T344" s="30"/>
      <c r="U344" s="39"/>
      <c r="V344" s="30"/>
    </row>
    <row r="345" spans="1:22" ht="21" customHeight="1" x14ac:dyDescent="0.25">
      <c r="A345" s="69">
        <v>341</v>
      </c>
      <c r="B345" s="73" t="s">
        <v>92</v>
      </c>
      <c r="C345" s="46" t="s">
        <v>346</v>
      </c>
      <c r="D345" s="45" t="s">
        <v>261</v>
      </c>
      <c r="E345" s="61" t="s">
        <v>12</v>
      </c>
      <c r="F345" s="45" t="s">
        <v>134</v>
      </c>
      <c r="G345" s="90">
        <v>6.4</v>
      </c>
      <c r="H345" s="90">
        <v>5.5</v>
      </c>
      <c r="I345" s="90">
        <v>4.3</v>
      </c>
      <c r="J345" s="70">
        <v>5.7</v>
      </c>
      <c r="K345" s="71" t="s">
        <v>100</v>
      </c>
      <c r="L345" s="71" t="s">
        <v>13</v>
      </c>
      <c r="M345" s="71"/>
      <c r="N345" s="72" t="s">
        <v>107</v>
      </c>
      <c r="O345" s="72"/>
      <c r="R345" s="30"/>
      <c r="S345" s="30"/>
      <c r="T345" s="30"/>
      <c r="U345" s="39"/>
      <c r="V345" s="30"/>
    </row>
    <row r="346" spans="1:22" ht="21" customHeight="1" x14ac:dyDescent="0.25">
      <c r="A346" s="69">
        <v>342</v>
      </c>
      <c r="B346" s="73" t="s">
        <v>92</v>
      </c>
      <c r="C346" s="46" t="s">
        <v>614</v>
      </c>
      <c r="D346" s="45" t="s">
        <v>615</v>
      </c>
      <c r="E346" s="61" t="s">
        <v>12</v>
      </c>
      <c r="F346" s="45" t="s">
        <v>134</v>
      </c>
      <c r="G346" s="90">
        <v>6</v>
      </c>
      <c r="H346" s="90">
        <v>5.0999999999999996</v>
      </c>
      <c r="I346" s="90">
        <v>4.5</v>
      </c>
      <c r="J346" s="70">
        <v>6</v>
      </c>
      <c r="K346" s="71" t="s">
        <v>100</v>
      </c>
      <c r="L346" s="71" t="s">
        <v>9</v>
      </c>
      <c r="M346" s="71"/>
      <c r="N346" s="72" t="s">
        <v>107</v>
      </c>
      <c r="O346" s="72"/>
      <c r="R346" s="30"/>
      <c r="S346" s="30"/>
      <c r="T346" s="30"/>
      <c r="U346" s="39"/>
      <c r="V346" s="30"/>
    </row>
    <row r="347" spans="1:22" ht="21" customHeight="1" x14ac:dyDescent="0.25">
      <c r="A347" s="69">
        <v>343</v>
      </c>
      <c r="B347" s="73" t="s">
        <v>92</v>
      </c>
      <c r="C347" s="46" t="s">
        <v>623</v>
      </c>
      <c r="D347" s="45" t="s">
        <v>624</v>
      </c>
      <c r="E347" s="61" t="s">
        <v>8</v>
      </c>
      <c r="F347" s="45" t="s">
        <v>134</v>
      </c>
      <c r="G347" s="90">
        <v>6.2</v>
      </c>
      <c r="H347" s="90">
        <v>5.8</v>
      </c>
      <c r="I347" s="90">
        <v>5</v>
      </c>
      <c r="J347" s="70">
        <v>6.4</v>
      </c>
      <c r="K347" s="71" t="s">
        <v>100</v>
      </c>
      <c r="L347" s="71" t="s">
        <v>10</v>
      </c>
      <c r="M347" s="71"/>
      <c r="N347" s="72" t="s">
        <v>107</v>
      </c>
      <c r="O347" s="72"/>
      <c r="R347" s="30"/>
      <c r="S347" s="30"/>
      <c r="T347" s="30"/>
      <c r="U347" s="39"/>
      <c r="V347" s="30"/>
    </row>
    <row r="348" spans="1:22" ht="21" customHeight="1" x14ac:dyDescent="0.25">
      <c r="A348" s="69">
        <v>344</v>
      </c>
      <c r="B348" s="73" t="s">
        <v>92</v>
      </c>
      <c r="C348" s="46" t="s">
        <v>636</v>
      </c>
      <c r="D348" s="45" t="s">
        <v>637</v>
      </c>
      <c r="E348" s="61" t="s">
        <v>12</v>
      </c>
      <c r="F348" s="45" t="s">
        <v>134</v>
      </c>
      <c r="G348" s="90">
        <v>5.3</v>
      </c>
      <c r="H348" s="90">
        <v>6</v>
      </c>
      <c r="I348" s="90">
        <v>5.0999999999999996</v>
      </c>
      <c r="J348" s="70">
        <v>6.1</v>
      </c>
      <c r="K348" s="71" t="s">
        <v>100</v>
      </c>
      <c r="L348" s="71" t="s">
        <v>9</v>
      </c>
      <c r="M348" s="71"/>
      <c r="N348" s="72" t="s">
        <v>107</v>
      </c>
      <c r="O348" s="72"/>
      <c r="R348" s="30"/>
      <c r="S348" s="30"/>
      <c r="T348" s="30"/>
      <c r="U348" s="39"/>
      <c r="V348" s="30"/>
    </row>
    <row r="349" spans="1:22" ht="21" customHeight="1" x14ac:dyDescent="0.25">
      <c r="A349" s="69">
        <v>345</v>
      </c>
      <c r="B349" s="73" t="s">
        <v>92</v>
      </c>
      <c r="C349" s="46" t="s">
        <v>645</v>
      </c>
      <c r="D349" s="45" t="s">
        <v>153</v>
      </c>
      <c r="E349" s="61" t="s">
        <v>12</v>
      </c>
      <c r="F349" s="45" t="s">
        <v>134</v>
      </c>
      <c r="G349" s="90">
        <v>7.7</v>
      </c>
      <c r="H349" s="90">
        <v>5.2</v>
      </c>
      <c r="I349" s="90">
        <v>5</v>
      </c>
      <c r="J349" s="70">
        <v>6</v>
      </c>
      <c r="K349" s="71" t="s">
        <v>100</v>
      </c>
      <c r="L349" s="71" t="s">
        <v>10</v>
      </c>
      <c r="M349" s="71"/>
      <c r="N349" s="72" t="s">
        <v>107</v>
      </c>
      <c r="O349" s="72"/>
      <c r="R349" s="30"/>
      <c r="S349" s="30"/>
      <c r="T349" s="30"/>
      <c r="U349" s="39"/>
      <c r="V349" s="30"/>
    </row>
    <row r="350" spans="1:22" ht="21" customHeight="1" x14ac:dyDescent="0.25">
      <c r="A350" s="69">
        <v>346</v>
      </c>
      <c r="B350" s="73" t="s">
        <v>92</v>
      </c>
      <c r="C350" s="46" t="s">
        <v>613</v>
      </c>
      <c r="D350" s="45" t="s">
        <v>291</v>
      </c>
      <c r="E350" s="61" t="s">
        <v>12</v>
      </c>
      <c r="F350" s="45" t="s">
        <v>131</v>
      </c>
      <c r="G350" s="90">
        <v>7.2</v>
      </c>
      <c r="H350" s="90">
        <v>5.3</v>
      </c>
      <c r="I350" s="90">
        <v>6.1</v>
      </c>
      <c r="J350" s="70">
        <v>6.7</v>
      </c>
      <c r="K350" s="71" t="s">
        <v>9</v>
      </c>
      <c r="L350" s="71" t="s">
        <v>10</v>
      </c>
      <c r="M350" s="71" t="s">
        <v>108</v>
      </c>
      <c r="N350" s="72" t="s">
        <v>107</v>
      </c>
      <c r="O350" s="72"/>
      <c r="R350" s="30"/>
      <c r="S350" s="30"/>
      <c r="T350" s="30"/>
      <c r="U350" s="39"/>
      <c r="V350" s="30"/>
    </row>
    <row r="351" spans="1:22" ht="21" customHeight="1" x14ac:dyDescent="0.25">
      <c r="A351" s="69">
        <v>347</v>
      </c>
      <c r="B351" s="73" t="s">
        <v>92</v>
      </c>
      <c r="C351" s="46" t="s">
        <v>621</v>
      </c>
      <c r="D351" s="45" t="s">
        <v>164</v>
      </c>
      <c r="E351" s="61" t="s">
        <v>8</v>
      </c>
      <c r="F351" s="45" t="s">
        <v>131</v>
      </c>
      <c r="G351" s="90">
        <v>7.8</v>
      </c>
      <c r="H351" s="90">
        <v>6.6</v>
      </c>
      <c r="I351" s="90">
        <v>6.7</v>
      </c>
      <c r="J351" s="70">
        <v>7.5</v>
      </c>
      <c r="K351" s="71" t="s">
        <v>9</v>
      </c>
      <c r="L351" s="71" t="s">
        <v>10</v>
      </c>
      <c r="M351" s="71" t="s">
        <v>108</v>
      </c>
      <c r="N351" s="72" t="s">
        <v>107</v>
      </c>
      <c r="O351" s="72"/>
      <c r="R351" s="30"/>
      <c r="S351" s="30"/>
      <c r="T351" s="30"/>
      <c r="U351" s="39"/>
      <c r="V351" s="30"/>
    </row>
    <row r="352" spans="1:22" ht="21" customHeight="1" x14ac:dyDescent="0.25">
      <c r="A352" s="69">
        <v>348</v>
      </c>
      <c r="B352" s="73" t="s">
        <v>92</v>
      </c>
      <c r="C352" s="46" t="s">
        <v>622</v>
      </c>
      <c r="D352" s="45" t="s">
        <v>23</v>
      </c>
      <c r="E352" s="61" t="s">
        <v>12</v>
      </c>
      <c r="F352" s="45" t="s">
        <v>131</v>
      </c>
      <c r="G352" s="90">
        <v>7.5</v>
      </c>
      <c r="H352" s="90">
        <v>5.9</v>
      </c>
      <c r="I352" s="90">
        <v>4.5999999999999996</v>
      </c>
      <c r="J352" s="70">
        <v>6.1</v>
      </c>
      <c r="K352" s="71" t="s">
        <v>100</v>
      </c>
      <c r="L352" s="71" t="s">
        <v>10</v>
      </c>
      <c r="M352" s="71"/>
      <c r="N352" s="72" t="s">
        <v>107</v>
      </c>
      <c r="O352" s="72"/>
      <c r="R352" s="30"/>
      <c r="S352" s="30"/>
      <c r="T352" s="30"/>
      <c r="U352" s="39"/>
      <c r="V352" s="30"/>
    </row>
    <row r="353" spans="1:22" ht="21" customHeight="1" x14ac:dyDescent="0.25">
      <c r="A353" s="69">
        <v>349</v>
      </c>
      <c r="B353" s="73" t="s">
        <v>92</v>
      </c>
      <c r="C353" s="46" t="s">
        <v>635</v>
      </c>
      <c r="D353" s="45" t="s">
        <v>266</v>
      </c>
      <c r="E353" s="61" t="s">
        <v>8</v>
      </c>
      <c r="F353" s="45" t="s">
        <v>131</v>
      </c>
      <c r="G353" s="90">
        <v>7.2</v>
      </c>
      <c r="H353" s="90">
        <v>5.6</v>
      </c>
      <c r="I353" s="90">
        <v>5.0999999999999996</v>
      </c>
      <c r="J353" s="70">
        <v>6.4</v>
      </c>
      <c r="K353" s="71" t="s">
        <v>100</v>
      </c>
      <c r="L353" s="71" t="s">
        <v>10</v>
      </c>
      <c r="M353" s="71"/>
      <c r="N353" s="72" t="s">
        <v>107</v>
      </c>
      <c r="O353" s="72"/>
      <c r="R353" s="30"/>
      <c r="S353" s="30"/>
      <c r="T353" s="30"/>
      <c r="U353" s="39"/>
      <c r="V353" s="30"/>
    </row>
    <row r="354" spans="1:22" ht="21" customHeight="1" x14ac:dyDescent="0.25">
      <c r="A354" s="69">
        <v>350</v>
      </c>
      <c r="B354" s="91" t="s">
        <v>92</v>
      </c>
      <c r="C354" s="46" t="s">
        <v>643</v>
      </c>
      <c r="D354" s="75" t="s">
        <v>644</v>
      </c>
      <c r="E354" s="45" t="s">
        <v>8</v>
      </c>
      <c r="F354" s="45" t="s">
        <v>131</v>
      </c>
      <c r="G354" s="69">
        <v>7.3</v>
      </c>
      <c r="H354" s="69">
        <v>5.4</v>
      </c>
      <c r="I354" s="69">
        <v>5</v>
      </c>
      <c r="J354" s="70">
        <v>6.6</v>
      </c>
      <c r="K354" s="71" t="s">
        <v>100</v>
      </c>
      <c r="L354" s="71" t="s">
        <v>13</v>
      </c>
      <c r="M354" s="71"/>
      <c r="N354" s="72" t="s">
        <v>107</v>
      </c>
      <c r="O354" s="72"/>
      <c r="R354" s="30"/>
      <c r="S354" s="30"/>
      <c r="T354" s="30"/>
      <c r="U354" s="39"/>
      <c r="V354" s="30"/>
    </row>
    <row r="355" spans="1:22" ht="21" customHeight="1" x14ac:dyDescent="0.25">
      <c r="A355" s="69">
        <v>351</v>
      </c>
      <c r="B355" s="73" t="s">
        <v>92</v>
      </c>
      <c r="C355" s="46" t="s">
        <v>660</v>
      </c>
      <c r="D355" s="45" t="s">
        <v>661</v>
      </c>
      <c r="E355" s="61" t="s">
        <v>12</v>
      </c>
      <c r="F355" s="45" t="s">
        <v>131</v>
      </c>
      <c r="G355" s="90">
        <v>4.5999999999999996</v>
      </c>
      <c r="H355" s="90">
        <v>5.6</v>
      </c>
      <c r="I355" s="90">
        <v>4.5</v>
      </c>
      <c r="J355" s="70">
        <v>5.3</v>
      </c>
      <c r="K355" s="71" t="s">
        <v>56</v>
      </c>
      <c r="L355" s="71" t="s">
        <v>9</v>
      </c>
      <c r="M355" s="71"/>
      <c r="N355" s="72" t="s">
        <v>717</v>
      </c>
      <c r="O355" s="72" t="s">
        <v>118</v>
      </c>
      <c r="R355" s="30"/>
      <c r="S355" s="30"/>
      <c r="T355" s="30"/>
      <c r="U355" s="39"/>
      <c r="V355" s="30"/>
    </row>
    <row r="356" spans="1:22" ht="21" customHeight="1" x14ac:dyDescent="0.25">
      <c r="A356" s="69">
        <v>352</v>
      </c>
      <c r="B356" s="73" t="s">
        <v>92</v>
      </c>
      <c r="C356" s="46" t="s">
        <v>633</v>
      </c>
      <c r="D356" s="45" t="s">
        <v>634</v>
      </c>
      <c r="E356" s="61" t="s">
        <v>12</v>
      </c>
      <c r="F356" s="45" t="s">
        <v>133</v>
      </c>
      <c r="G356" s="90">
        <v>8.3000000000000007</v>
      </c>
      <c r="H356" s="90">
        <v>6</v>
      </c>
      <c r="I356" s="90">
        <v>3.9</v>
      </c>
      <c r="J356" s="70">
        <v>6.5</v>
      </c>
      <c r="K356" s="71" t="s">
        <v>100</v>
      </c>
      <c r="L356" s="71" t="s">
        <v>10</v>
      </c>
      <c r="M356" s="71"/>
      <c r="N356" s="72" t="s">
        <v>107</v>
      </c>
      <c r="O356" s="72"/>
      <c r="R356" s="30"/>
      <c r="S356" s="30"/>
      <c r="T356" s="30"/>
      <c r="U356" s="39"/>
      <c r="V356" s="30"/>
    </row>
    <row r="357" spans="1:22" ht="21" customHeight="1" x14ac:dyDescent="0.25">
      <c r="A357" s="69">
        <v>353</v>
      </c>
      <c r="B357" s="73" t="s">
        <v>92</v>
      </c>
      <c r="C357" s="46" t="s">
        <v>638</v>
      </c>
      <c r="D357" s="45" t="s">
        <v>639</v>
      </c>
      <c r="E357" s="61" t="s">
        <v>8</v>
      </c>
      <c r="F357" s="45" t="s">
        <v>133</v>
      </c>
      <c r="G357" s="90">
        <v>5.4</v>
      </c>
      <c r="H357" s="90">
        <v>4.7</v>
      </c>
      <c r="I357" s="90">
        <v>5.5</v>
      </c>
      <c r="J357" s="70">
        <v>5.5</v>
      </c>
      <c r="K357" s="71" t="s">
        <v>100</v>
      </c>
      <c r="L357" s="71" t="s">
        <v>56</v>
      </c>
      <c r="M357" s="71"/>
      <c r="N357" s="72" t="s">
        <v>716</v>
      </c>
      <c r="O357" s="72"/>
      <c r="R357" s="30"/>
      <c r="S357" s="30"/>
      <c r="T357" s="30"/>
      <c r="U357" s="39"/>
      <c r="V357" s="30"/>
    </row>
    <row r="358" spans="1:22" ht="21" customHeight="1" x14ac:dyDescent="0.25">
      <c r="A358" s="69">
        <v>354</v>
      </c>
      <c r="B358" s="73" t="s">
        <v>92</v>
      </c>
      <c r="C358" s="46" t="s">
        <v>610</v>
      </c>
      <c r="D358" s="45" t="s">
        <v>611</v>
      </c>
      <c r="E358" s="61" t="s">
        <v>12</v>
      </c>
      <c r="F358" s="45" t="s">
        <v>132</v>
      </c>
      <c r="G358" s="90">
        <v>7.3</v>
      </c>
      <c r="H358" s="90">
        <v>6.5</v>
      </c>
      <c r="I358" s="90">
        <v>6.2</v>
      </c>
      <c r="J358" s="70">
        <v>7.1</v>
      </c>
      <c r="K358" s="71" t="s">
        <v>9</v>
      </c>
      <c r="L358" s="71" t="s">
        <v>10</v>
      </c>
      <c r="M358" s="71" t="s">
        <v>108</v>
      </c>
      <c r="N358" s="72" t="s">
        <v>107</v>
      </c>
      <c r="O358" s="72"/>
      <c r="R358" s="30"/>
      <c r="S358" s="30"/>
      <c r="T358" s="30"/>
      <c r="U358" s="39"/>
      <c r="V358" s="30"/>
    </row>
    <row r="359" spans="1:22" ht="21" customHeight="1" x14ac:dyDescent="0.25">
      <c r="A359" s="69">
        <v>355</v>
      </c>
      <c r="B359" s="73" t="s">
        <v>92</v>
      </c>
      <c r="C359" s="46" t="s">
        <v>625</v>
      </c>
      <c r="D359" s="45" t="s">
        <v>626</v>
      </c>
      <c r="E359" s="61" t="s">
        <v>8</v>
      </c>
      <c r="F359" s="45" t="s">
        <v>132</v>
      </c>
      <c r="G359" s="90">
        <v>6</v>
      </c>
      <c r="H359" s="90">
        <v>5.8</v>
      </c>
      <c r="I359" s="90">
        <v>5.0999999999999996</v>
      </c>
      <c r="J359" s="70">
        <v>5.9</v>
      </c>
      <c r="K359" s="71" t="s">
        <v>100</v>
      </c>
      <c r="L359" s="71" t="s">
        <v>10</v>
      </c>
      <c r="M359" s="71"/>
      <c r="N359" s="72" t="s">
        <v>107</v>
      </c>
      <c r="O359" s="72"/>
      <c r="R359" s="30"/>
      <c r="S359" s="30"/>
      <c r="T359" s="30"/>
      <c r="U359" s="39"/>
      <c r="V359" s="30"/>
    </row>
    <row r="360" spans="1:22" ht="21" customHeight="1" x14ac:dyDescent="0.25">
      <c r="A360" s="69">
        <v>356</v>
      </c>
      <c r="B360" s="73" t="s">
        <v>92</v>
      </c>
      <c r="C360" s="46" t="s">
        <v>642</v>
      </c>
      <c r="D360" s="45" t="s">
        <v>22</v>
      </c>
      <c r="E360" s="61" t="s">
        <v>12</v>
      </c>
      <c r="F360" s="45" t="s">
        <v>132</v>
      </c>
      <c r="G360" s="90">
        <v>5.4</v>
      </c>
      <c r="H360" s="90">
        <v>4.5</v>
      </c>
      <c r="I360" s="90">
        <v>2.9</v>
      </c>
      <c r="J360" s="70">
        <v>5.0999999999999996</v>
      </c>
      <c r="K360" s="71" t="s">
        <v>56</v>
      </c>
      <c r="L360" s="71" t="s">
        <v>9</v>
      </c>
      <c r="M360" s="71"/>
      <c r="N360" s="72" t="s">
        <v>717</v>
      </c>
      <c r="O360" s="72"/>
      <c r="R360" s="30"/>
      <c r="S360" s="30"/>
      <c r="T360" s="30"/>
      <c r="U360" s="39"/>
      <c r="V360" s="30"/>
    </row>
    <row r="361" spans="1:22" ht="21" customHeight="1" x14ac:dyDescent="0.25">
      <c r="A361" s="69">
        <v>357</v>
      </c>
      <c r="B361" s="73" t="s">
        <v>92</v>
      </c>
      <c r="C361" s="46" t="s">
        <v>646</v>
      </c>
      <c r="D361" s="45" t="s">
        <v>50</v>
      </c>
      <c r="E361" s="61" t="s">
        <v>12</v>
      </c>
      <c r="F361" s="45" t="s">
        <v>132</v>
      </c>
      <c r="G361" s="90">
        <v>6.4</v>
      </c>
      <c r="H361" s="90">
        <v>5.7</v>
      </c>
      <c r="I361" s="90">
        <v>5.6</v>
      </c>
      <c r="J361" s="70">
        <v>6.5</v>
      </c>
      <c r="K361" s="71" t="s">
        <v>100</v>
      </c>
      <c r="L361" s="71" t="s">
        <v>10</v>
      </c>
      <c r="M361" s="71"/>
      <c r="N361" s="72" t="s">
        <v>107</v>
      </c>
      <c r="O361" s="72"/>
      <c r="R361" s="30"/>
      <c r="S361" s="30"/>
      <c r="T361" s="30"/>
      <c r="U361" s="39"/>
      <c r="V361" s="30"/>
    </row>
    <row r="362" spans="1:22" ht="21" customHeight="1" x14ac:dyDescent="0.25">
      <c r="A362" s="69">
        <v>358</v>
      </c>
      <c r="B362" s="73" t="s">
        <v>92</v>
      </c>
      <c r="C362" s="46" t="s">
        <v>653</v>
      </c>
      <c r="D362" s="45" t="s">
        <v>587</v>
      </c>
      <c r="E362" s="61" t="s">
        <v>8</v>
      </c>
      <c r="F362" s="45" t="s">
        <v>132</v>
      </c>
      <c r="G362" s="90">
        <v>3.8</v>
      </c>
      <c r="H362" s="90">
        <v>5.4</v>
      </c>
      <c r="I362" s="90">
        <v>4.3</v>
      </c>
      <c r="J362" s="70">
        <v>5.2</v>
      </c>
      <c r="K362" s="71" t="s">
        <v>100</v>
      </c>
      <c r="L362" s="71" t="s">
        <v>13</v>
      </c>
      <c r="M362" s="71"/>
      <c r="N362" s="72" t="s">
        <v>107</v>
      </c>
      <c r="O362" s="72"/>
      <c r="R362" s="30"/>
      <c r="S362" s="30"/>
      <c r="T362" s="30"/>
      <c r="U362" s="39"/>
      <c r="V362" s="30"/>
    </row>
    <row r="363" spans="1:22" ht="21" customHeight="1" x14ac:dyDescent="0.25">
      <c r="A363" s="69">
        <v>359</v>
      </c>
      <c r="B363" s="73" t="s">
        <v>92</v>
      </c>
      <c r="C363" s="46" t="s">
        <v>662</v>
      </c>
      <c r="D363" s="45" t="s">
        <v>32</v>
      </c>
      <c r="E363" s="73" t="s">
        <v>8</v>
      </c>
      <c r="F363" s="45" t="s">
        <v>132</v>
      </c>
      <c r="G363" s="69">
        <v>7.8</v>
      </c>
      <c r="H363" s="69">
        <v>6.7</v>
      </c>
      <c r="I363" s="69">
        <v>7.5</v>
      </c>
      <c r="J363" s="70">
        <v>7.3</v>
      </c>
      <c r="K363" s="71" t="s">
        <v>9</v>
      </c>
      <c r="L363" s="71" t="s">
        <v>9</v>
      </c>
      <c r="M363" s="74" t="s">
        <v>108</v>
      </c>
      <c r="N363" s="74" t="s">
        <v>107</v>
      </c>
      <c r="O363" s="71"/>
      <c r="R363" s="30"/>
      <c r="S363" s="30"/>
      <c r="T363" s="30"/>
      <c r="U363" s="39"/>
      <c r="V363" s="30"/>
    </row>
    <row r="364" spans="1:22" ht="21" customHeight="1" x14ac:dyDescent="0.25">
      <c r="A364" s="69">
        <v>360</v>
      </c>
      <c r="B364" s="73" t="s">
        <v>92</v>
      </c>
      <c r="C364" s="46" t="s">
        <v>618</v>
      </c>
      <c r="D364" s="45" t="s">
        <v>353</v>
      </c>
      <c r="E364" s="73" t="s">
        <v>8</v>
      </c>
      <c r="F364" s="45" t="s">
        <v>128</v>
      </c>
      <c r="G364" s="69">
        <v>7.1</v>
      </c>
      <c r="H364" s="69">
        <v>6.2</v>
      </c>
      <c r="I364" s="69">
        <v>6.7</v>
      </c>
      <c r="J364" s="70">
        <v>7.2</v>
      </c>
      <c r="K364" s="71" t="s">
        <v>9</v>
      </c>
      <c r="L364" s="71" t="s">
        <v>9</v>
      </c>
      <c r="M364" s="74" t="s">
        <v>108</v>
      </c>
      <c r="N364" s="74" t="s">
        <v>107</v>
      </c>
      <c r="O364" s="71"/>
      <c r="R364" s="30"/>
      <c r="S364" s="30"/>
      <c r="T364" s="30"/>
      <c r="U364" s="39"/>
    </row>
    <row r="365" spans="1:22" ht="21" customHeight="1" x14ac:dyDescent="0.25">
      <c r="A365" s="69">
        <v>361</v>
      </c>
      <c r="B365" s="73" t="s">
        <v>92</v>
      </c>
      <c r="C365" s="46" t="s">
        <v>655</v>
      </c>
      <c r="D365" s="45" t="s">
        <v>191</v>
      </c>
      <c r="E365" s="61" t="s">
        <v>12</v>
      </c>
      <c r="F365" s="45" t="s">
        <v>128</v>
      </c>
      <c r="G365" s="90">
        <v>6.1</v>
      </c>
      <c r="H365" s="90">
        <v>5.4</v>
      </c>
      <c r="I365" s="90">
        <v>5.2</v>
      </c>
      <c r="J365" s="70">
        <v>6.1</v>
      </c>
      <c r="K365" s="71" t="s">
        <v>100</v>
      </c>
      <c r="L365" s="71" t="s">
        <v>13</v>
      </c>
      <c r="M365" s="71"/>
      <c r="N365" s="72" t="s">
        <v>107</v>
      </c>
      <c r="O365" s="72" t="s">
        <v>118</v>
      </c>
      <c r="R365" s="30"/>
      <c r="S365" s="30"/>
      <c r="T365" s="30"/>
      <c r="U365" s="39"/>
      <c r="V365" s="30"/>
    </row>
    <row r="366" spans="1:22" ht="21" customHeight="1" x14ac:dyDescent="0.25">
      <c r="A366" s="69">
        <v>362</v>
      </c>
      <c r="B366" s="73" t="s">
        <v>92</v>
      </c>
      <c r="C366" s="46" t="s">
        <v>657</v>
      </c>
      <c r="D366" s="45" t="s">
        <v>143</v>
      </c>
      <c r="E366" s="73" t="s">
        <v>8</v>
      </c>
      <c r="F366" s="45" t="s">
        <v>128</v>
      </c>
      <c r="G366" s="69">
        <v>6.4</v>
      </c>
      <c r="H366" s="69">
        <v>5.0999999999999996</v>
      </c>
      <c r="I366" s="69">
        <v>5</v>
      </c>
      <c r="J366" s="70">
        <v>5.7</v>
      </c>
      <c r="K366" s="71" t="s">
        <v>100</v>
      </c>
      <c r="L366" s="71" t="s">
        <v>9</v>
      </c>
      <c r="M366" s="74"/>
      <c r="N366" s="74" t="s">
        <v>107</v>
      </c>
      <c r="O366" s="71"/>
      <c r="R366" s="30"/>
      <c r="S366" s="30"/>
      <c r="T366" s="30"/>
      <c r="U366" s="39"/>
      <c r="V366" s="30"/>
    </row>
    <row r="367" spans="1:22" ht="21" customHeight="1" x14ac:dyDescent="0.25">
      <c r="A367" s="69">
        <v>363</v>
      </c>
      <c r="B367" s="73" t="s">
        <v>92</v>
      </c>
      <c r="C367" s="46" t="s">
        <v>612</v>
      </c>
      <c r="D367" s="45" t="s">
        <v>115</v>
      </c>
      <c r="E367" s="61" t="s">
        <v>12</v>
      </c>
      <c r="F367" s="45" t="s">
        <v>130</v>
      </c>
      <c r="G367" s="90">
        <v>7.6</v>
      </c>
      <c r="H367" s="90">
        <v>5.2</v>
      </c>
      <c r="I367" s="90">
        <v>5.9</v>
      </c>
      <c r="J367" s="70">
        <v>6.8</v>
      </c>
      <c r="K367" s="71" t="s">
        <v>9</v>
      </c>
      <c r="L367" s="71" t="s">
        <v>13</v>
      </c>
      <c r="M367" s="71"/>
      <c r="N367" s="72" t="s">
        <v>107</v>
      </c>
      <c r="O367" s="72"/>
      <c r="R367" s="30"/>
      <c r="S367" s="30"/>
      <c r="T367" s="30"/>
      <c r="U367" s="39"/>
      <c r="V367" s="30"/>
    </row>
    <row r="368" spans="1:22" ht="21" customHeight="1" x14ac:dyDescent="0.25">
      <c r="A368" s="69">
        <v>364</v>
      </c>
      <c r="B368" s="73" t="s">
        <v>92</v>
      </c>
      <c r="C368" s="46" t="s">
        <v>121</v>
      </c>
      <c r="D368" s="45" t="s">
        <v>162</v>
      </c>
      <c r="E368" s="61" t="s">
        <v>12</v>
      </c>
      <c r="F368" s="45" t="s">
        <v>130</v>
      </c>
      <c r="G368" s="90">
        <v>6.1</v>
      </c>
      <c r="H368" s="90">
        <v>6.2</v>
      </c>
      <c r="I368" s="90">
        <v>5.0999999999999996</v>
      </c>
      <c r="J368" s="70">
        <v>6.2</v>
      </c>
      <c r="K368" s="71" t="s">
        <v>100</v>
      </c>
      <c r="L368" s="71" t="s">
        <v>9</v>
      </c>
      <c r="M368" s="71"/>
      <c r="N368" s="72" t="s">
        <v>107</v>
      </c>
      <c r="O368" s="72"/>
      <c r="R368" s="30"/>
      <c r="S368" s="30"/>
      <c r="T368" s="30"/>
      <c r="U368" s="39"/>
      <c r="V368" s="30"/>
    </row>
    <row r="369" spans="1:22" ht="21" customHeight="1" x14ac:dyDescent="0.25">
      <c r="A369" s="69">
        <v>365</v>
      </c>
      <c r="B369" s="73" t="s">
        <v>92</v>
      </c>
      <c r="C369" s="46" t="s">
        <v>651</v>
      </c>
      <c r="D369" s="45" t="s">
        <v>652</v>
      </c>
      <c r="E369" s="61" t="s">
        <v>12</v>
      </c>
      <c r="F369" s="45" t="s">
        <v>130</v>
      </c>
      <c r="G369" s="90">
        <v>6.7</v>
      </c>
      <c r="H369" s="90">
        <v>5.8</v>
      </c>
      <c r="I369" s="90">
        <v>5.4</v>
      </c>
      <c r="J369" s="70">
        <v>6.2</v>
      </c>
      <c r="K369" s="71" t="s">
        <v>100</v>
      </c>
      <c r="L369" s="71" t="s">
        <v>10</v>
      </c>
      <c r="M369" s="71"/>
      <c r="N369" s="72" t="s">
        <v>107</v>
      </c>
      <c r="O369" s="72"/>
      <c r="R369" s="30"/>
      <c r="S369" s="30"/>
      <c r="T369" s="30"/>
      <c r="U369" s="39"/>
      <c r="V369" s="30"/>
    </row>
    <row r="370" spans="1:22" ht="21" customHeight="1" x14ac:dyDescent="0.25">
      <c r="A370" s="69">
        <v>366</v>
      </c>
      <c r="B370" s="73" t="s">
        <v>92</v>
      </c>
      <c r="C370" s="46" t="s">
        <v>654</v>
      </c>
      <c r="D370" s="45" t="s">
        <v>218</v>
      </c>
      <c r="E370" s="61" t="s">
        <v>12</v>
      </c>
      <c r="F370" s="45" t="s">
        <v>130</v>
      </c>
      <c r="G370" s="90">
        <v>8.1999999999999993</v>
      </c>
      <c r="H370" s="90">
        <v>5.5</v>
      </c>
      <c r="I370" s="90">
        <v>5.4</v>
      </c>
      <c r="J370" s="70">
        <v>6.6</v>
      </c>
      <c r="K370" s="71" t="s">
        <v>9</v>
      </c>
      <c r="L370" s="71" t="s">
        <v>9</v>
      </c>
      <c r="M370" s="71" t="s">
        <v>108</v>
      </c>
      <c r="N370" s="72" t="s">
        <v>107</v>
      </c>
      <c r="O370" s="72"/>
      <c r="R370" s="30"/>
      <c r="S370" s="30"/>
      <c r="T370" s="30"/>
      <c r="U370" s="39"/>
      <c r="V370" s="30"/>
    </row>
    <row r="371" spans="1:22" ht="21" customHeight="1" x14ac:dyDescent="0.25">
      <c r="A371" s="69">
        <v>367</v>
      </c>
      <c r="B371" s="73" t="s">
        <v>92</v>
      </c>
      <c r="C371" s="46" t="s">
        <v>656</v>
      </c>
      <c r="D371" s="45" t="s">
        <v>465</v>
      </c>
      <c r="E371" s="61" t="s">
        <v>8</v>
      </c>
      <c r="F371" s="45" t="s">
        <v>130</v>
      </c>
      <c r="G371" s="90">
        <v>5.9</v>
      </c>
      <c r="H371" s="90">
        <v>5.2</v>
      </c>
      <c r="I371" s="90">
        <v>3.9</v>
      </c>
      <c r="J371" s="70">
        <v>5.3</v>
      </c>
      <c r="K371" s="71" t="s">
        <v>100</v>
      </c>
      <c r="L371" s="71" t="s">
        <v>9</v>
      </c>
      <c r="M371" s="71"/>
      <c r="N371" s="72" t="s">
        <v>107</v>
      </c>
      <c r="O371" s="72"/>
      <c r="R371" s="30"/>
      <c r="S371" s="30"/>
      <c r="T371" s="30"/>
      <c r="U371" s="39"/>
      <c r="V371" s="30"/>
    </row>
    <row r="372" spans="1:22" ht="21" customHeight="1" x14ac:dyDescent="0.25">
      <c r="A372" s="69">
        <v>368</v>
      </c>
      <c r="B372" s="73" t="s">
        <v>92</v>
      </c>
      <c r="C372" s="46" t="s">
        <v>647</v>
      </c>
      <c r="D372" s="45" t="s">
        <v>648</v>
      </c>
      <c r="E372" s="61" t="s">
        <v>8</v>
      </c>
      <c r="F372" s="45" t="s">
        <v>127</v>
      </c>
      <c r="G372" s="90">
        <v>7.4</v>
      </c>
      <c r="H372" s="90">
        <v>6.4</v>
      </c>
      <c r="I372" s="90">
        <v>5.6</v>
      </c>
      <c r="J372" s="70">
        <v>6.5</v>
      </c>
      <c r="K372" s="71" t="s">
        <v>9</v>
      </c>
      <c r="L372" s="71" t="s">
        <v>10</v>
      </c>
      <c r="M372" s="71" t="s">
        <v>108</v>
      </c>
      <c r="N372" s="72" t="s">
        <v>107</v>
      </c>
      <c r="O372" s="72"/>
      <c r="R372" s="30"/>
      <c r="S372" s="30"/>
      <c r="T372" s="30"/>
      <c r="U372" s="39"/>
      <c r="V372" s="30"/>
    </row>
    <row r="373" spans="1:22" ht="21" customHeight="1" x14ac:dyDescent="0.25">
      <c r="A373" s="69">
        <v>369</v>
      </c>
      <c r="B373" s="73" t="s">
        <v>92</v>
      </c>
      <c r="C373" s="46" t="s">
        <v>649</v>
      </c>
      <c r="D373" s="45" t="s">
        <v>650</v>
      </c>
      <c r="E373" s="73" t="s">
        <v>12</v>
      </c>
      <c r="F373" s="45" t="s">
        <v>127</v>
      </c>
      <c r="G373" s="69">
        <v>7.6</v>
      </c>
      <c r="H373" s="69">
        <v>5.5</v>
      </c>
      <c r="I373" s="69">
        <v>5.3</v>
      </c>
      <c r="J373" s="70">
        <v>6.6</v>
      </c>
      <c r="K373" s="71" t="s">
        <v>9</v>
      </c>
      <c r="L373" s="71" t="s">
        <v>9</v>
      </c>
      <c r="M373" s="74" t="s">
        <v>108</v>
      </c>
      <c r="N373" s="74" t="s">
        <v>107</v>
      </c>
      <c r="O373" s="71"/>
      <c r="R373" s="30"/>
      <c r="S373" s="30"/>
      <c r="T373" s="30"/>
      <c r="U373" s="39"/>
      <c r="V373" s="30"/>
    </row>
    <row r="374" spans="1:22" ht="21" customHeight="1" x14ac:dyDescent="0.25">
      <c r="A374" s="69">
        <v>370</v>
      </c>
      <c r="B374" s="73" t="s">
        <v>131</v>
      </c>
      <c r="C374" s="46" t="s">
        <v>721</v>
      </c>
      <c r="D374" s="45" t="s">
        <v>723</v>
      </c>
      <c r="E374" s="73" t="s">
        <v>12</v>
      </c>
      <c r="F374" s="45" t="s">
        <v>134</v>
      </c>
      <c r="G374" s="69"/>
      <c r="H374" s="69"/>
      <c r="I374" s="69"/>
      <c r="J374" s="70"/>
      <c r="K374" s="71"/>
      <c r="L374" s="71"/>
      <c r="M374" s="74"/>
      <c r="N374" s="74" t="s">
        <v>109</v>
      </c>
      <c r="O374" s="71"/>
      <c r="R374" s="30"/>
      <c r="S374" s="30"/>
      <c r="T374" s="30"/>
      <c r="U374" s="39"/>
      <c r="V374" s="30"/>
    </row>
    <row r="375" spans="1:22" ht="21" customHeight="1" x14ac:dyDescent="0.25">
      <c r="A375" s="69">
        <v>371</v>
      </c>
      <c r="B375" s="73" t="s">
        <v>131</v>
      </c>
      <c r="C375" s="46" t="s">
        <v>720</v>
      </c>
      <c r="D375" s="45" t="s">
        <v>722</v>
      </c>
      <c r="E375" s="73" t="s">
        <v>12</v>
      </c>
      <c r="F375" s="45" t="s">
        <v>128</v>
      </c>
      <c r="G375" s="69"/>
      <c r="H375" s="69"/>
      <c r="I375" s="69"/>
      <c r="J375" s="70"/>
      <c r="K375" s="71"/>
      <c r="L375" s="71"/>
      <c r="M375" s="74"/>
      <c r="N375" s="74" t="s">
        <v>109</v>
      </c>
      <c r="O375" s="71"/>
      <c r="R375" s="30"/>
      <c r="S375" s="30"/>
      <c r="T375" s="30"/>
      <c r="U375" s="39"/>
      <c r="V375" s="30"/>
    </row>
    <row r="376" spans="1:22" ht="21" customHeight="1" x14ac:dyDescent="0.25">
      <c r="A376" s="69">
        <v>372</v>
      </c>
      <c r="B376" s="73"/>
      <c r="C376" s="46" t="s">
        <v>718</v>
      </c>
      <c r="D376" s="99" t="s">
        <v>189</v>
      </c>
      <c r="E376" s="61" t="s">
        <v>12</v>
      </c>
      <c r="F376" s="45" t="s">
        <v>129</v>
      </c>
      <c r="G376" s="90">
        <v>8.9</v>
      </c>
      <c r="H376" s="90">
        <v>7.7</v>
      </c>
      <c r="I376" s="90">
        <v>9.1</v>
      </c>
      <c r="J376" s="70">
        <v>8.6</v>
      </c>
      <c r="K376" s="71" t="s">
        <v>20</v>
      </c>
      <c r="L376" s="71" t="s">
        <v>10</v>
      </c>
      <c r="M376" s="71" t="s">
        <v>20</v>
      </c>
      <c r="N376" s="72" t="s">
        <v>719</v>
      </c>
      <c r="O376" s="72"/>
      <c r="R376" s="30"/>
      <c r="S376" s="30"/>
      <c r="T376" s="30"/>
      <c r="U376" s="39"/>
      <c r="V376" s="30"/>
    </row>
    <row r="379" spans="1:22" s="15" customFormat="1" ht="21" customHeight="1" x14ac:dyDescent="0.25">
      <c r="B379" s="127" t="s">
        <v>95</v>
      </c>
      <c r="C379" s="126" t="s">
        <v>2</v>
      </c>
      <c r="D379" s="126"/>
      <c r="E379" s="129" t="s">
        <v>96</v>
      </c>
      <c r="F379" s="129"/>
      <c r="G379" s="129"/>
      <c r="H379" s="129"/>
      <c r="I379" s="129"/>
      <c r="J379" s="132" t="s">
        <v>6</v>
      </c>
      <c r="K379" s="133"/>
      <c r="L379" s="125" t="s">
        <v>97</v>
      </c>
      <c r="M379" s="125"/>
      <c r="N379" s="125"/>
      <c r="O379" s="125"/>
      <c r="P379" s="98" t="s">
        <v>103</v>
      </c>
      <c r="Q379" s="98"/>
      <c r="R379" s="98"/>
      <c r="S379" s="98"/>
      <c r="T379" s="130" t="s">
        <v>117</v>
      </c>
      <c r="U379" s="122" t="s">
        <v>98</v>
      </c>
    </row>
    <row r="380" spans="1:22" s="15" customFormat="1" ht="21" customHeight="1" x14ac:dyDescent="0.25">
      <c r="B380" s="128"/>
      <c r="C380" s="25" t="s">
        <v>12</v>
      </c>
      <c r="D380" s="25" t="s">
        <v>8</v>
      </c>
      <c r="E380" s="26" t="s">
        <v>20</v>
      </c>
      <c r="F380" s="26" t="s">
        <v>9</v>
      </c>
      <c r="G380" s="26" t="s">
        <v>13</v>
      </c>
      <c r="H380" s="26" t="s">
        <v>56</v>
      </c>
      <c r="I380" s="63" t="s">
        <v>109</v>
      </c>
      <c r="J380" s="102" t="s">
        <v>20</v>
      </c>
      <c r="K380" s="103" t="s">
        <v>108</v>
      </c>
      <c r="L380" s="27" t="s">
        <v>10</v>
      </c>
      <c r="M380" s="27" t="s">
        <v>9</v>
      </c>
      <c r="N380" s="27" t="s">
        <v>13</v>
      </c>
      <c r="O380" s="33" t="s">
        <v>56</v>
      </c>
      <c r="P380" s="28" t="s">
        <v>94</v>
      </c>
      <c r="Q380" s="28" t="s">
        <v>78</v>
      </c>
      <c r="R380" s="29" t="s">
        <v>57</v>
      </c>
      <c r="S380" s="28" t="s">
        <v>3</v>
      </c>
      <c r="T380" s="131"/>
      <c r="U380" s="123"/>
    </row>
    <row r="381" spans="1:22" ht="21" customHeight="1" x14ac:dyDescent="0.25">
      <c r="B381" s="83" t="s">
        <v>126</v>
      </c>
      <c r="C381" s="19">
        <f t="shared" ref="C381:D389" si="0">COUNTIFS($F$5:$F$376,$B381,$E$5:$E$376,C$380)</f>
        <v>25</v>
      </c>
      <c r="D381" s="19">
        <f t="shared" si="0"/>
        <v>17</v>
      </c>
      <c r="E381" s="20">
        <f t="shared" ref="E381:H389" si="1">COUNTIFS($F$5:$F$376,$B381,$K$5:$K$376,E$380)</f>
        <v>2</v>
      </c>
      <c r="F381" s="20">
        <f t="shared" si="1"/>
        <v>14</v>
      </c>
      <c r="G381" s="20">
        <f t="shared" si="1"/>
        <v>24</v>
      </c>
      <c r="H381" s="20">
        <f t="shared" si="1"/>
        <v>2</v>
      </c>
      <c r="I381" s="20">
        <f t="shared" ref="I381:I389" si="2">COUNTIFS($F$5:$F$376,$B381,$N$5:$N$376,I$380)</f>
        <v>0</v>
      </c>
      <c r="J381" s="64">
        <f t="shared" ref="J381:K389" si="3">COUNTIFS($F$5:$F$376,$B381,$M$5:$M$376,J$380)</f>
        <v>2</v>
      </c>
      <c r="K381" s="66">
        <f t="shared" si="3"/>
        <v>14</v>
      </c>
      <c r="L381" s="21">
        <f t="shared" ref="L381:O389" si="4">COUNTIFS($F$5:$F$376,$B381,$L$5:$L$376,L$380)</f>
        <v>20</v>
      </c>
      <c r="M381" s="21">
        <f t="shared" si="4"/>
        <v>15</v>
      </c>
      <c r="N381" s="32">
        <f t="shared" si="4"/>
        <v>6</v>
      </c>
      <c r="O381" s="32">
        <f t="shared" si="4"/>
        <v>1</v>
      </c>
      <c r="P381" s="42">
        <f t="shared" ref="P381:P389" si="5">AVERAGEIF($F$5:$F$376,$B381,G$5:G$376)</f>
        <v>5.9142857142857137</v>
      </c>
      <c r="Q381" s="42">
        <f t="shared" ref="Q381:Q389" si="6">AVERAGEIF($F$5:$F$376,$B381,H$5:H$376)</f>
        <v>6.1904761904761889</v>
      </c>
      <c r="R381" s="42">
        <f t="shared" ref="R381:R389" si="7">AVERAGEIF($F$5:$F$376,$B381,I$5:I$376)</f>
        <v>5.7333333333333325</v>
      </c>
      <c r="S381" s="40">
        <f t="shared" ref="S381:S389" si="8">AVERAGEIF($F$5:$F$376,$B381,J$5:J$376)</f>
        <v>6.5428571428571445</v>
      </c>
      <c r="T381" s="79">
        <f>COUNTIFS($F$5:$F$376,$B381,$O$5:$O$376,"x")</f>
        <v>2</v>
      </c>
      <c r="U381" s="100">
        <f t="shared" ref="U381:U389" si="9">C381+D381</f>
        <v>42</v>
      </c>
    </row>
    <row r="382" spans="1:22" ht="21" customHeight="1" x14ac:dyDescent="0.25">
      <c r="B382" s="83" t="s">
        <v>129</v>
      </c>
      <c r="C382" s="19">
        <f t="shared" si="0"/>
        <v>25</v>
      </c>
      <c r="D382" s="19">
        <f t="shared" si="0"/>
        <v>17</v>
      </c>
      <c r="E382" s="20">
        <f t="shared" si="1"/>
        <v>2</v>
      </c>
      <c r="F382" s="20">
        <f t="shared" si="1"/>
        <v>15</v>
      </c>
      <c r="G382" s="20">
        <f t="shared" si="1"/>
        <v>23</v>
      </c>
      <c r="H382" s="20">
        <f t="shared" si="1"/>
        <v>2</v>
      </c>
      <c r="I382" s="20">
        <f t="shared" si="2"/>
        <v>0</v>
      </c>
      <c r="J382" s="64">
        <f t="shared" si="3"/>
        <v>2</v>
      </c>
      <c r="K382" s="66">
        <f t="shared" si="3"/>
        <v>14</v>
      </c>
      <c r="L382" s="21">
        <f t="shared" si="4"/>
        <v>20</v>
      </c>
      <c r="M382" s="21">
        <f t="shared" si="4"/>
        <v>15</v>
      </c>
      <c r="N382" s="32">
        <f t="shared" si="4"/>
        <v>5</v>
      </c>
      <c r="O382" s="32">
        <f t="shared" si="4"/>
        <v>2</v>
      </c>
      <c r="P382" s="42">
        <f t="shared" si="5"/>
        <v>6.3928571428571441</v>
      </c>
      <c r="Q382" s="42">
        <f t="shared" si="6"/>
        <v>6.1666666666666679</v>
      </c>
      <c r="R382" s="42">
        <f t="shared" si="7"/>
        <v>5.6142857142857148</v>
      </c>
      <c r="S382" s="40">
        <f t="shared" si="8"/>
        <v>6.5333333333333341</v>
      </c>
      <c r="T382" s="79">
        <f t="shared" ref="T382:T389" si="10">COUNTIFS($F$5:$F$376,$B382,$O$5:$O$376,"x")</f>
        <v>1</v>
      </c>
      <c r="U382" s="100">
        <f t="shared" si="9"/>
        <v>42</v>
      </c>
    </row>
    <row r="383" spans="1:22" ht="25.5" customHeight="1" x14ac:dyDescent="0.25">
      <c r="B383" s="83" t="s">
        <v>134</v>
      </c>
      <c r="C383" s="19">
        <f t="shared" si="0"/>
        <v>25</v>
      </c>
      <c r="D383" s="19">
        <f t="shared" si="0"/>
        <v>17</v>
      </c>
      <c r="E383" s="20">
        <f t="shared" si="1"/>
        <v>2</v>
      </c>
      <c r="F383" s="20">
        <f t="shared" si="1"/>
        <v>15</v>
      </c>
      <c r="G383" s="20">
        <f t="shared" si="1"/>
        <v>21</v>
      </c>
      <c r="H383" s="20">
        <f t="shared" si="1"/>
        <v>3</v>
      </c>
      <c r="I383" s="20">
        <f t="shared" si="2"/>
        <v>1</v>
      </c>
      <c r="J383" s="64">
        <f t="shared" si="3"/>
        <v>2</v>
      </c>
      <c r="K383" s="66">
        <f t="shared" si="3"/>
        <v>15</v>
      </c>
      <c r="L383" s="21">
        <f t="shared" si="4"/>
        <v>21</v>
      </c>
      <c r="M383" s="21">
        <f t="shared" si="4"/>
        <v>14</v>
      </c>
      <c r="N383" s="32">
        <f t="shared" si="4"/>
        <v>5</v>
      </c>
      <c r="O383" s="32">
        <f t="shared" si="4"/>
        <v>1</v>
      </c>
      <c r="P383" s="42">
        <f t="shared" si="5"/>
        <v>6.3170731707317076</v>
      </c>
      <c r="Q383" s="42">
        <f t="shared" si="6"/>
        <v>6.1146341463414622</v>
      </c>
      <c r="R383" s="42">
        <f t="shared" si="7"/>
        <v>5.8195121951219511</v>
      </c>
      <c r="S383" s="40">
        <f t="shared" si="8"/>
        <v>6.5804878048780493</v>
      </c>
      <c r="T383" s="79">
        <f t="shared" si="10"/>
        <v>1</v>
      </c>
      <c r="U383" s="100">
        <f t="shared" si="9"/>
        <v>42</v>
      </c>
    </row>
    <row r="384" spans="1:22" ht="21.75" customHeight="1" x14ac:dyDescent="0.25">
      <c r="B384" s="83" t="s">
        <v>131</v>
      </c>
      <c r="C384" s="19">
        <f t="shared" si="0"/>
        <v>24</v>
      </c>
      <c r="D384" s="19">
        <f t="shared" si="0"/>
        <v>17</v>
      </c>
      <c r="E384" s="20">
        <f t="shared" si="1"/>
        <v>2</v>
      </c>
      <c r="F384" s="20">
        <f t="shared" si="1"/>
        <v>14</v>
      </c>
      <c r="G384" s="20">
        <f t="shared" si="1"/>
        <v>22</v>
      </c>
      <c r="H384" s="20">
        <f t="shared" si="1"/>
        <v>3</v>
      </c>
      <c r="I384" s="20">
        <f t="shared" si="2"/>
        <v>0</v>
      </c>
      <c r="J384" s="64">
        <f t="shared" si="3"/>
        <v>2</v>
      </c>
      <c r="K384" s="66">
        <f t="shared" si="3"/>
        <v>14</v>
      </c>
      <c r="L384" s="21">
        <f t="shared" si="4"/>
        <v>20</v>
      </c>
      <c r="M384" s="21">
        <f t="shared" si="4"/>
        <v>14</v>
      </c>
      <c r="N384" s="32">
        <f t="shared" si="4"/>
        <v>6</v>
      </c>
      <c r="O384" s="32">
        <f t="shared" si="4"/>
        <v>1</v>
      </c>
      <c r="P384" s="42">
        <f t="shared" si="5"/>
        <v>6.2902439024390251</v>
      </c>
      <c r="Q384" s="42">
        <f t="shared" si="6"/>
        <v>6.1731707317073168</v>
      </c>
      <c r="R384" s="42">
        <f t="shared" si="7"/>
        <v>5.7999999999999989</v>
      </c>
      <c r="S384" s="40">
        <f t="shared" si="8"/>
        <v>6.6073170731707309</v>
      </c>
      <c r="T384" s="79">
        <f t="shared" si="10"/>
        <v>2</v>
      </c>
      <c r="U384" s="100">
        <f t="shared" si="9"/>
        <v>41</v>
      </c>
    </row>
    <row r="385" spans="2:21" ht="24.75" customHeight="1" x14ac:dyDescent="0.25">
      <c r="B385" s="83" t="s">
        <v>133</v>
      </c>
      <c r="C385" s="19">
        <f t="shared" si="0"/>
        <v>24</v>
      </c>
      <c r="D385" s="19">
        <f t="shared" si="0"/>
        <v>17</v>
      </c>
      <c r="E385" s="20">
        <f t="shared" si="1"/>
        <v>1</v>
      </c>
      <c r="F385" s="20">
        <f t="shared" si="1"/>
        <v>16</v>
      </c>
      <c r="G385" s="20">
        <f t="shared" si="1"/>
        <v>21</v>
      </c>
      <c r="H385" s="20">
        <f t="shared" si="1"/>
        <v>3</v>
      </c>
      <c r="I385" s="20">
        <f t="shared" si="2"/>
        <v>0</v>
      </c>
      <c r="J385" s="64">
        <f t="shared" si="3"/>
        <v>1</v>
      </c>
      <c r="K385" s="66">
        <f t="shared" si="3"/>
        <v>15</v>
      </c>
      <c r="L385" s="21">
        <f t="shared" si="4"/>
        <v>20</v>
      </c>
      <c r="M385" s="21">
        <f t="shared" si="4"/>
        <v>14</v>
      </c>
      <c r="N385" s="32">
        <f t="shared" si="4"/>
        <v>5</v>
      </c>
      <c r="O385" s="32">
        <f t="shared" si="4"/>
        <v>2</v>
      </c>
      <c r="P385" s="42">
        <f t="shared" si="5"/>
        <v>6.2073170731707332</v>
      </c>
      <c r="Q385" s="42">
        <f t="shared" si="6"/>
        <v>6.2390243902439027</v>
      </c>
      <c r="R385" s="42">
        <f t="shared" si="7"/>
        <v>5.8097560975609754</v>
      </c>
      <c r="S385" s="40">
        <f t="shared" si="8"/>
        <v>6.5609756097560989</v>
      </c>
      <c r="T385" s="79">
        <f t="shared" si="10"/>
        <v>3</v>
      </c>
      <c r="U385" s="100">
        <f t="shared" si="9"/>
        <v>41</v>
      </c>
    </row>
    <row r="386" spans="2:21" ht="21" customHeight="1" x14ac:dyDescent="0.25">
      <c r="B386" s="83" t="s">
        <v>132</v>
      </c>
      <c r="C386" s="19">
        <f t="shared" si="0"/>
        <v>24</v>
      </c>
      <c r="D386" s="19">
        <f t="shared" si="0"/>
        <v>17</v>
      </c>
      <c r="E386" s="20">
        <f t="shared" si="1"/>
        <v>2</v>
      </c>
      <c r="F386" s="20">
        <f t="shared" si="1"/>
        <v>15</v>
      </c>
      <c r="G386" s="20">
        <f t="shared" si="1"/>
        <v>21</v>
      </c>
      <c r="H386" s="20">
        <f t="shared" si="1"/>
        <v>3</v>
      </c>
      <c r="I386" s="20">
        <f t="shared" si="2"/>
        <v>0</v>
      </c>
      <c r="J386" s="64">
        <f t="shared" si="3"/>
        <v>2</v>
      </c>
      <c r="K386" s="66">
        <f t="shared" si="3"/>
        <v>14</v>
      </c>
      <c r="L386" s="21">
        <f t="shared" si="4"/>
        <v>20</v>
      </c>
      <c r="M386" s="21">
        <f t="shared" si="4"/>
        <v>14</v>
      </c>
      <c r="N386" s="32">
        <f t="shared" si="4"/>
        <v>6</v>
      </c>
      <c r="O386" s="32">
        <f t="shared" si="4"/>
        <v>1</v>
      </c>
      <c r="P386" s="42">
        <f t="shared" si="5"/>
        <v>6.1317073170731717</v>
      </c>
      <c r="Q386" s="42">
        <f t="shared" si="6"/>
        <v>6.126829268292683</v>
      </c>
      <c r="R386" s="42">
        <f t="shared" si="7"/>
        <v>5.5682926829268293</v>
      </c>
      <c r="S386" s="40">
        <f t="shared" si="8"/>
        <v>6.5170731707317069</v>
      </c>
      <c r="T386" s="79">
        <f t="shared" si="10"/>
        <v>1</v>
      </c>
      <c r="U386" s="100">
        <f t="shared" si="9"/>
        <v>41</v>
      </c>
    </row>
    <row r="387" spans="2:21" ht="21" customHeight="1" x14ac:dyDescent="0.25">
      <c r="B387" s="83" t="s">
        <v>128</v>
      </c>
      <c r="C387" s="19">
        <f t="shared" si="0"/>
        <v>24</v>
      </c>
      <c r="D387" s="19">
        <f t="shared" si="0"/>
        <v>17</v>
      </c>
      <c r="E387" s="20">
        <f t="shared" si="1"/>
        <v>1</v>
      </c>
      <c r="F387" s="20">
        <f t="shared" si="1"/>
        <v>16</v>
      </c>
      <c r="G387" s="20">
        <f t="shared" si="1"/>
        <v>21</v>
      </c>
      <c r="H387" s="20">
        <f t="shared" si="1"/>
        <v>2</v>
      </c>
      <c r="I387" s="20">
        <f t="shared" si="2"/>
        <v>1</v>
      </c>
      <c r="J387" s="64">
        <f t="shared" si="3"/>
        <v>1</v>
      </c>
      <c r="K387" s="66">
        <f t="shared" si="3"/>
        <v>15</v>
      </c>
      <c r="L387" s="21">
        <f t="shared" si="4"/>
        <v>20</v>
      </c>
      <c r="M387" s="21">
        <f t="shared" si="4"/>
        <v>14</v>
      </c>
      <c r="N387" s="32">
        <f t="shared" si="4"/>
        <v>5</v>
      </c>
      <c r="O387" s="32">
        <f t="shared" si="4"/>
        <v>1</v>
      </c>
      <c r="P387" s="42">
        <f t="shared" si="5"/>
        <v>6.24</v>
      </c>
      <c r="Q387" s="42">
        <f t="shared" si="6"/>
        <v>6.1375000000000002</v>
      </c>
      <c r="R387" s="42">
        <f t="shared" si="7"/>
        <v>5.7050000000000001</v>
      </c>
      <c r="S387" s="40">
        <f t="shared" si="8"/>
        <v>6.5950000000000006</v>
      </c>
      <c r="T387" s="79">
        <f t="shared" si="10"/>
        <v>2</v>
      </c>
      <c r="U387" s="100">
        <f t="shared" si="9"/>
        <v>41</v>
      </c>
    </row>
    <row r="388" spans="2:21" ht="21" customHeight="1" x14ac:dyDescent="0.25">
      <c r="B388" s="83" t="s">
        <v>130</v>
      </c>
      <c r="C388" s="19">
        <f t="shared" si="0"/>
        <v>24</v>
      </c>
      <c r="D388" s="19">
        <f t="shared" si="0"/>
        <v>17</v>
      </c>
      <c r="E388" s="20">
        <f t="shared" si="1"/>
        <v>1</v>
      </c>
      <c r="F388" s="20">
        <f t="shared" si="1"/>
        <v>17</v>
      </c>
      <c r="G388" s="20">
        <f t="shared" si="1"/>
        <v>21</v>
      </c>
      <c r="H388" s="20">
        <f t="shared" si="1"/>
        <v>2</v>
      </c>
      <c r="I388" s="20">
        <f t="shared" si="2"/>
        <v>0</v>
      </c>
      <c r="J388" s="64">
        <f t="shared" si="3"/>
        <v>1</v>
      </c>
      <c r="K388" s="66">
        <f t="shared" si="3"/>
        <v>15</v>
      </c>
      <c r="L388" s="21">
        <f t="shared" si="4"/>
        <v>20</v>
      </c>
      <c r="M388" s="21">
        <f t="shared" si="4"/>
        <v>14</v>
      </c>
      <c r="N388" s="32">
        <f t="shared" si="4"/>
        <v>5</v>
      </c>
      <c r="O388" s="32">
        <f t="shared" si="4"/>
        <v>2</v>
      </c>
      <c r="P388" s="42">
        <f t="shared" si="5"/>
        <v>6.4000000000000012</v>
      </c>
      <c r="Q388" s="42">
        <f t="shared" si="6"/>
        <v>6.2560975609756087</v>
      </c>
      <c r="R388" s="42">
        <f t="shared" si="7"/>
        <v>5.7536585365853661</v>
      </c>
      <c r="S388" s="40">
        <f t="shared" si="8"/>
        <v>6.5682926829268311</v>
      </c>
      <c r="T388" s="79">
        <f t="shared" si="10"/>
        <v>2</v>
      </c>
      <c r="U388" s="100">
        <f t="shared" si="9"/>
        <v>41</v>
      </c>
    </row>
    <row r="389" spans="2:21" ht="21" customHeight="1" x14ac:dyDescent="0.25">
      <c r="B389" s="84" t="s">
        <v>127</v>
      </c>
      <c r="C389" s="22">
        <f t="shared" si="0"/>
        <v>25</v>
      </c>
      <c r="D389" s="22">
        <f t="shared" si="0"/>
        <v>16</v>
      </c>
      <c r="E389" s="23">
        <f t="shared" si="1"/>
        <v>1</v>
      </c>
      <c r="F389" s="23">
        <f t="shared" si="1"/>
        <v>16</v>
      </c>
      <c r="G389" s="23">
        <f t="shared" si="1"/>
        <v>22</v>
      </c>
      <c r="H389" s="23">
        <f t="shared" si="1"/>
        <v>2</v>
      </c>
      <c r="I389" s="23">
        <f t="shared" si="2"/>
        <v>0</v>
      </c>
      <c r="J389" s="65">
        <f t="shared" si="3"/>
        <v>1</v>
      </c>
      <c r="K389" s="67">
        <f t="shared" si="3"/>
        <v>15</v>
      </c>
      <c r="L389" s="24">
        <f t="shared" si="4"/>
        <v>20</v>
      </c>
      <c r="M389" s="24">
        <f t="shared" si="4"/>
        <v>15</v>
      </c>
      <c r="N389" s="33">
        <f t="shared" si="4"/>
        <v>4</v>
      </c>
      <c r="O389" s="33">
        <f t="shared" si="4"/>
        <v>2</v>
      </c>
      <c r="P389" s="43">
        <f t="shared" si="5"/>
        <v>6.2317073170731705</v>
      </c>
      <c r="Q389" s="43">
        <f t="shared" si="6"/>
        <v>6.2975609756097573</v>
      </c>
      <c r="R389" s="43">
        <f t="shared" si="7"/>
        <v>5.4634146341463419</v>
      </c>
      <c r="S389" s="41">
        <f t="shared" si="8"/>
        <v>6.5634146341463406</v>
      </c>
      <c r="T389" s="80">
        <f t="shared" si="10"/>
        <v>2</v>
      </c>
      <c r="U389" s="101">
        <f t="shared" si="9"/>
        <v>41</v>
      </c>
    </row>
    <row r="390" spans="2:21" ht="21" customHeight="1" x14ac:dyDescent="0.25">
      <c r="C390" s="10"/>
      <c r="D390" s="10"/>
      <c r="L390" s="10"/>
      <c r="M390" s="10"/>
      <c r="N390" s="10"/>
      <c r="O390" s="10"/>
      <c r="Q390" s="10"/>
      <c r="R390" s="10"/>
      <c r="S390" s="10"/>
      <c r="U390" s="9"/>
    </row>
    <row r="391" spans="2:21" ht="21" customHeight="1" x14ac:dyDescent="0.25">
      <c r="C391" s="88"/>
      <c r="D391" s="88"/>
      <c r="E391" s="88"/>
      <c r="F391" s="88"/>
      <c r="G391" s="88"/>
      <c r="H391" s="88"/>
      <c r="I391" s="88"/>
      <c r="J391" s="88"/>
      <c r="K391" s="88"/>
      <c r="L391" s="88"/>
      <c r="M391" s="88"/>
      <c r="N391" s="88"/>
      <c r="O391" s="88"/>
      <c r="Q391" s="88"/>
      <c r="R391" s="88"/>
      <c r="S391" s="89"/>
      <c r="T391" s="88"/>
      <c r="U391" s="9"/>
    </row>
  </sheetData>
  <sortState ref="B5:O376">
    <sortCondition ref="B5:B376"/>
  </sortState>
  <mergeCells count="8">
    <mergeCell ref="U379:U380"/>
    <mergeCell ref="A2:O2"/>
    <mergeCell ref="L379:O379"/>
    <mergeCell ref="C379:D379"/>
    <mergeCell ref="B379:B380"/>
    <mergeCell ref="E379:I379"/>
    <mergeCell ref="T379:T380"/>
    <mergeCell ref="J379:K379"/>
  </mergeCells>
  <conditionalFormatting sqref="V44:V76 V5:V9 V78:V111 V113:V126 V128:V189 V191:V207 V209:V219 V231:V240 V221:V229 V300:V324 V326:V330 V242:V298 V365:V376 V332:V363 V11:V42">
    <cfRule type="duplicateValues" dxfId="123" priority="65" stopIfTrue="1"/>
  </conditionalFormatting>
  <conditionalFormatting sqref="T5:T376">
    <cfRule type="duplicateValues" dxfId="122" priority="80"/>
  </conditionalFormatting>
  <conditionalFormatting sqref="R5:R376">
    <cfRule type="duplicateValues" dxfId="121" priority="13"/>
    <cfRule type="duplicateValues" dxfId="120" priority="15"/>
  </conditionalFormatting>
  <conditionalFormatting sqref="S5:S376">
    <cfRule type="duplicateValues" dxfId="119" priority="14"/>
  </conditionalFormatting>
  <conditionalFormatting sqref="N57:N76 N44:N55 N5:N9 N11:N42 N113:N126 N128:N189 N78:N111 N191:N207 N209:N219 N231:N240 N221:N229 N300:N324 N326:N330 N242:N298 N365:N376 N332:N363">
    <cfRule type="cellIs" dxfId="118" priority="7" stopIfTrue="1" operator="equal">
      <formula>"Chuyển đến"</formula>
    </cfRule>
  </conditionalFormatting>
  <conditionalFormatting sqref="N56">
    <cfRule type="cellIs" dxfId="117" priority="6" stopIfTrue="1" operator="equal">
      <formula>"Chuyển đến"</formula>
    </cfRule>
  </conditionalFormatting>
  <conditionalFormatting sqref="O5:O9">
    <cfRule type="cellIs" dxfId="116" priority="5" stopIfTrue="1" operator="equal">
      <formula>"Chuyển đến"</formula>
    </cfRule>
  </conditionalFormatting>
  <conditionalFormatting sqref="O44:O55 O13 O128 O113:O126">
    <cfRule type="cellIs" dxfId="115" priority="4" stopIfTrue="1" operator="equal">
      <formula>"Chuyển đến"</formula>
    </cfRule>
  </conditionalFormatting>
  <conditionalFormatting sqref="O365:O376">
    <cfRule type="cellIs" dxfId="114" priority="3" stopIfTrue="1" operator="equal">
      <formula>"Chuyển đến"</formula>
    </cfRule>
  </conditionalFormatting>
  <conditionalFormatting sqref="O11:O12 O78:O111 O129:O189 O191:O207 O209:O219 O231:O240 O221:O229 O300:O324 O326:O330 O242:O298 O57:O76 O14:O42 O332:O363">
    <cfRule type="cellIs" dxfId="113" priority="2" stopIfTrue="1" operator="equal">
      <formula>"Chuyển đến"</formula>
    </cfRule>
  </conditionalFormatting>
  <conditionalFormatting sqref="O56">
    <cfRule type="cellIs" dxfId="112" priority="1" stopIfTrue="1" operator="equal">
      <formula>"Chuyển đến"</formula>
    </cfRule>
  </conditionalFormatting>
  <pageMargins left="0.45" right="0.2" top="0.5" bottom="0.5" header="0.3" footer="0.3"/>
  <pageSetup paperSize="9" fitToWidth="0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opLeftCell="A25" zoomScale="85" zoomScaleNormal="85" zoomScalePageLayoutView="85" workbookViewId="0">
      <selection activeCell="M6" sqref="M6"/>
    </sheetView>
  </sheetViews>
  <sheetFormatPr defaultColWidth="8.85546875" defaultRowHeight="15" x14ac:dyDescent="0.25"/>
  <cols>
    <col min="1" max="1" width="5" style="55" customWidth="1"/>
    <col min="2" max="2" width="5.5703125" style="55" customWidth="1"/>
    <col min="3" max="3" width="21.85546875" style="55" customWidth="1"/>
    <col min="4" max="4" width="11" style="55" customWidth="1"/>
    <col min="5" max="5" width="6.42578125" style="55" customWidth="1"/>
    <col min="6" max="6" width="12.5703125" style="55" hidden="1" customWidth="1"/>
    <col min="7" max="7" width="6.42578125" style="55" customWidth="1"/>
    <col min="8" max="8" width="6.140625" style="55" customWidth="1"/>
    <col min="9" max="9" width="6.42578125" style="55" customWidth="1"/>
    <col min="10" max="10" width="7.140625" style="55" customWidth="1"/>
    <col min="11" max="11" width="10.5703125" style="55" customWidth="1"/>
    <col min="12" max="12" width="8" style="55" customWidth="1"/>
    <col min="13" max="16384" width="8.85546875" style="55"/>
  </cols>
  <sheetData>
    <row r="1" spans="1:12" s="47" customFormat="1" ht="25.5" customHeight="1" x14ac:dyDescent="0.25">
      <c r="A1" s="34" t="s">
        <v>55</v>
      </c>
      <c r="B1" s="35"/>
      <c r="C1" s="36"/>
      <c r="D1" s="36"/>
      <c r="E1" s="36"/>
      <c r="F1" s="36"/>
      <c r="G1" s="35"/>
      <c r="H1" s="36"/>
      <c r="I1" s="37"/>
      <c r="J1" s="36"/>
      <c r="K1" s="81" t="s">
        <v>728</v>
      </c>
    </row>
    <row r="2" spans="1:12" s="47" customFormat="1" ht="20.25" x14ac:dyDescent="0.25">
      <c r="A2" s="134" t="s">
        <v>125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</row>
    <row r="3" spans="1:12" s="47" customFormat="1" ht="18.75" x14ac:dyDescent="0.25">
      <c r="A3" s="135" t="str">
        <f>"LỚP: "&amp;G5&amp;" - GVCN: ………………………………………"</f>
        <v>LỚP: 5,5 - GVCN: ………………………………………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</row>
    <row r="4" spans="1:12" s="49" customFormat="1" ht="25.5" x14ac:dyDescent="0.25">
      <c r="A4" s="48" t="s">
        <v>0</v>
      </c>
      <c r="B4" s="48" t="s">
        <v>54</v>
      </c>
      <c r="C4" s="48" t="s">
        <v>119</v>
      </c>
      <c r="D4" s="48" t="s">
        <v>1</v>
      </c>
      <c r="E4" s="48" t="s">
        <v>2</v>
      </c>
      <c r="F4" s="48" t="s">
        <v>95</v>
      </c>
      <c r="G4" s="48" t="s">
        <v>124</v>
      </c>
      <c r="H4" s="48" t="s">
        <v>4</v>
      </c>
      <c r="I4" s="48" t="s">
        <v>5</v>
      </c>
      <c r="J4" s="48" t="s">
        <v>6</v>
      </c>
      <c r="K4" s="48" t="s">
        <v>7</v>
      </c>
      <c r="L4" s="48" t="s">
        <v>99</v>
      </c>
    </row>
    <row r="5" spans="1:12" ht="15" customHeight="1" x14ac:dyDescent="0.25">
      <c r="A5" s="50">
        <v>1</v>
      </c>
      <c r="B5" s="61" t="s">
        <v>88</v>
      </c>
      <c r="C5" s="46" t="s">
        <v>393</v>
      </c>
      <c r="D5" s="45" t="s">
        <v>394</v>
      </c>
      <c r="E5" s="61" t="s">
        <v>12</v>
      </c>
      <c r="F5" s="45" t="s">
        <v>127</v>
      </c>
      <c r="G5" s="70">
        <v>5.5</v>
      </c>
      <c r="H5" s="71" t="s">
        <v>100</v>
      </c>
      <c r="I5" s="71" t="s">
        <v>10</v>
      </c>
      <c r="J5" s="71"/>
      <c r="K5" s="72" t="s">
        <v>107</v>
      </c>
      <c r="L5" s="72"/>
    </row>
    <row r="6" spans="1:12" ht="15" customHeight="1" x14ac:dyDescent="0.25">
      <c r="A6" s="50">
        <v>2</v>
      </c>
      <c r="B6" s="61" t="s">
        <v>88</v>
      </c>
      <c r="C6" s="46" t="s">
        <v>395</v>
      </c>
      <c r="D6" s="45" t="s">
        <v>396</v>
      </c>
      <c r="E6" s="61" t="s">
        <v>8</v>
      </c>
      <c r="F6" s="45" t="s">
        <v>127</v>
      </c>
      <c r="G6" s="70">
        <v>5.4</v>
      </c>
      <c r="H6" s="71" t="s">
        <v>100</v>
      </c>
      <c r="I6" s="71" t="s">
        <v>9</v>
      </c>
      <c r="J6" s="71"/>
      <c r="K6" s="72" t="s">
        <v>107</v>
      </c>
      <c r="L6" s="72"/>
    </row>
    <row r="7" spans="1:12" ht="15" customHeight="1" x14ac:dyDescent="0.25">
      <c r="A7" s="50">
        <v>3</v>
      </c>
      <c r="B7" s="61" t="s">
        <v>85</v>
      </c>
      <c r="C7" s="46" t="s">
        <v>204</v>
      </c>
      <c r="D7" s="45" t="s">
        <v>205</v>
      </c>
      <c r="E7" s="61" t="s">
        <v>12</v>
      </c>
      <c r="F7" s="45" t="s">
        <v>127</v>
      </c>
      <c r="G7" s="70">
        <v>5.9</v>
      </c>
      <c r="H7" s="71" t="s">
        <v>100</v>
      </c>
      <c r="I7" s="71" t="s">
        <v>9</v>
      </c>
      <c r="J7" s="71"/>
      <c r="K7" s="72" t="s">
        <v>107</v>
      </c>
      <c r="L7" s="72"/>
    </row>
    <row r="8" spans="1:12" ht="15" customHeight="1" x14ac:dyDescent="0.25">
      <c r="A8" s="50">
        <v>4</v>
      </c>
      <c r="B8" s="61" t="s">
        <v>86</v>
      </c>
      <c r="C8" s="46" t="s">
        <v>271</v>
      </c>
      <c r="D8" s="45" t="s">
        <v>272</v>
      </c>
      <c r="E8" s="61" t="s">
        <v>8</v>
      </c>
      <c r="F8" s="45" t="s">
        <v>127</v>
      </c>
      <c r="G8" s="70">
        <v>5</v>
      </c>
      <c r="H8" s="71" t="s">
        <v>56</v>
      </c>
      <c r="I8" s="71" t="s">
        <v>9</v>
      </c>
      <c r="J8" s="71"/>
      <c r="K8" s="72" t="s">
        <v>724</v>
      </c>
      <c r="L8" s="72"/>
    </row>
    <row r="9" spans="1:12" ht="15" customHeight="1" x14ac:dyDescent="0.25">
      <c r="A9" s="50">
        <v>5</v>
      </c>
      <c r="B9" s="61" t="s">
        <v>86</v>
      </c>
      <c r="C9" s="46" t="s">
        <v>279</v>
      </c>
      <c r="D9" s="45" t="s">
        <v>280</v>
      </c>
      <c r="E9" s="61" t="s">
        <v>12</v>
      </c>
      <c r="F9" s="45" t="s">
        <v>127</v>
      </c>
      <c r="G9" s="70">
        <v>6.2</v>
      </c>
      <c r="H9" s="71" t="s">
        <v>100</v>
      </c>
      <c r="I9" s="71" t="s">
        <v>10</v>
      </c>
      <c r="J9" s="71"/>
      <c r="K9" s="72" t="s">
        <v>107</v>
      </c>
      <c r="L9" s="72"/>
    </row>
    <row r="10" spans="1:12" ht="15" customHeight="1" x14ac:dyDescent="0.25">
      <c r="A10" s="50">
        <v>6</v>
      </c>
      <c r="B10" s="61" t="s">
        <v>91</v>
      </c>
      <c r="C10" s="46" t="s">
        <v>565</v>
      </c>
      <c r="D10" s="45" t="s">
        <v>558</v>
      </c>
      <c r="E10" s="61" t="s">
        <v>12</v>
      </c>
      <c r="F10" s="45" t="s">
        <v>127</v>
      </c>
      <c r="G10" s="70">
        <v>6.7</v>
      </c>
      <c r="H10" s="71" t="s">
        <v>100</v>
      </c>
      <c r="I10" s="71" t="s">
        <v>10</v>
      </c>
      <c r="J10" s="71"/>
      <c r="K10" s="72" t="s">
        <v>107</v>
      </c>
      <c r="L10" s="72"/>
    </row>
    <row r="11" spans="1:12" ht="15" customHeight="1" x14ac:dyDescent="0.25">
      <c r="A11" s="50">
        <v>7</v>
      </c>
      <c r="B11" s="61" t="s">
        <v>90</v>
      </c>
      <c r="C11" s="46" t="s">
        <v>513</v>
      </c>
      <c r="D11" s="45" t="s">
        <v>116</v>
      </c>
      <c r="E11" s="73" t="s">
        <v>8</v>
      </c>
      <c r="F11" s="45" t="s">
        <v>127</v>
      </c>
      <c r="G11" s="70">
        <v>7.1</v>
      </c>
      <c r="H11" s="71" t="s">
        <v>9</v>
      </c>
      <c r="I11" s="71" t="s">
        <v>9</v>
      </c>
      <c r="J11" s="74" t="s">
        <v>726</v>
      </c>
      <c r="K11" s="74" t="s">
        <v>107</v>
      </c>
      <c r="L11" s="71"/>
    </row>
    <row r="12" spans="1:12" ht="15" customHeight="1" x14ac:dyDescent="0.25">
      <c r="A12" s="50">
        <v>8</v>
      </c>
      <c r="B12" s="61" t="s">
        <v>93</v>
      </c>
      <c r="C12" s="46" t="s">
        <v>667</v>
      </c>
      <c r="D12" s="45" t="s">
        <v>15</v>
      </c>
      <c r="E12" s="61" t="s">
        <v>12</v>
      </c>
      <c r="F12" s="45" t="s">
        <v>127</v>
      </c>
      <c r="G12" s="70">
        <v>7.6</v>
      </c>
      <c r="H12" s="71" t="s">
        <v>9</v>
      </c>
      <c r="I12" s="71" t="s">
        <v>10</v>
      </c>
      <c r="J12" s="71" t="s">
        <v>726</v>
      </c>
      <c r="K12" s="72" t="s">
        <v>107</v>
      </c>
      <c r="L12" s="72"/>
    </row>
    <row r="13" spans="1:12" ht="15" customHeight="1" x14ac:dyDescent="0.25">
      <c r="A13" s="50">
        <v>9</v>
      </c>
      <c r="B13" s="61" t="s">
        <v>85</v>
      </c>
      <c r="C13" s="46" t="s">
        <v>215</v>
      </c>
      <c r="D13" s="45" t="s">
        <v>216</v>
      </c>
      <c r="E13" s="61" t="s">
        <v>12</v>
      </c>
      <c r="F13" s="45" t="s">
        <v>127</v>
      </c>
      <c r="G13" s="70">
        <v>7.3</v>
      </c>
      <c r="H13" s="71" t="s">
        <v>9</v>
      </c>
      <c r="I13" s="71" t="s">
        <v>9</v>
      </c>
      <c r="J13" s="71" t="s">
        <v>726</v>
      </c>
      <c r="K13" s="72" t="s">
        <v>107</v>
      </c>
      <c r="L13" s="72"/>
    </row>
    <row r="14" spans="1:12" ht="15" customHeight="1" x14ac:dyDescent="0.25">
      <c r="A14" s="50">
        <v>10</v>
      </c>
      <c r="B14" s="61" t="s">
        <v>93</v>
      </c>
      <c r="C14" s="46" t="s">
        <v>670</v>
      </c>
      <c r="D14" s="45" t="s">
        <v>351</v>
      </c>
      <c r="E14" s="61" t="s">
        <v>8</v>
      </c>
      <c r="F14" s="45" t="s">
        <v>127</v>
      </c>
      <c r="G14" s="70">
        <v>5.5</v>
      </c>
      <c r="H14" s="71" t="s">
        <v>100</v>
      </c>
      <c r="I14" s="71" t="s">
        <v>9</v>
      </c>
      <c r="J14" s="71"/>
      <c r="K14" s="72" t="s">
        <v>107</v>
      </c>
      <c r="L14" s="72"/>
    </row>
    <row r="15" spans="1:12" ht="15" customHeight="1" x14ac:dyDescent="0.25">
      <c r="A15" s="50">
        <v>11</v>
      </c>
      <c r="B15" s="61" t="s">
        <v>84</v>
      </c>
      <c r="C15" s="46" t="s">
        <v>150</v>
      </c>
      <c r="D15" s="45" t="s">
        <v>151</v>
      </c>
      <c r="E15" s="61" t="s">
        <v>8</v>
      </c>
      <c r="F15" s="45" t="s">
        <v>127</v>
      </c>
      <c r="G15" s="70">
        <v>6.6</v>
      </c>
      <c r="H15" s="71" t="s">
        <v>100</v>
      </c>
      <c r="I15" s="71" t="s">
        <v>9</v>
      </c>
      <c r="J15" s="71"/>
      <c r="K15" s="72" t="s">
        <v>107</v>
      </c>
      <c r="L15" s="72"/>
    </row>
    <row r="16" spans="1:12" ht="15" customHeight="1" x14ac:dyDescent="0.25">
      <c r="A16" s="50">
        <v>12</v>
      </c>
      <c r="B16" s="61" t="s">
        <v>91</v>
      </c>
      <c r="C16" s="46" t="s">
        <v>572</v>
      </c>
      <c r="D16" s="45" t="s">
        <v>351</v>
      </c>
      <c r="E16" s="61" t="s">
        <v>12</v>
      </c>
      <c r="F16" s="45" t="s">
        <v>127</v>
      </c>
      <c r="G16" s="70">
        <v>6.4</v>
      </c>
      <c r="H16" s="71" t="s">
        <v>100</v>
      </c>
      <c r="I16" s="71" t="s">
        <v>10</v>
      </c>
      <c r="J16" s="71"/>
      <c r="K16" s="72" t="s">
        <v>107</v>
      </c>
      <c r="L16" s="72"/>
    </row>
    <row r="17" spans="1:12" ht="15" customHeight="1" x14ac:dyDescent="0.25">
      <c r="A17" s="50">
        <v>13</v>
      </c>
      <c r="B17" s="61" t="s">
        <v>86</v>
      </c>
      <c r="C17" s="46" t="s">
        <v>296</v>
      </c>
      <c r="D17" s="45" t="s">
        <v>297</v>
      </c>
      <c r="E17" s="61" t="s">
        <v>8</v>
      </c>
      <c r="F17" s="45" t="s">
        <v>127</v>
      </c>
      <c r="G17" s="70">
        <v>9</v>
      </c>
      <c r="H17" s="71" t="s">
        <v>20</v>
      </c>
      <c r="I17" s="71" t="s">
        <v>10</v>
      </c>
      <c r="J17" s="71" t="s">
        <v>20</v>
      </c>
      <c r="K17" s="72" t="s">
        <v>107</v>
      </c>
      <c r="L17" s="72"/>
    </row>
    <row r="18" spans="1:12" ht="15" customHeight="1" x14ac:dyDescent="0.25">
      <c r="A18" s="50">
        <v>14</v>
      </c>
      <c r="B18" s="61" t="s">
        <v>85</v>
      </c>
      <c r="C18" s="46" t="s">
        <v>226</v>
      </c>
      <c r="D18" s="45" t="s">
        <v>227</v>
      </c>
      <c r="E18" s="61" t="s">
        <v>8</v>
      </c>
      <c r="F18" s="45" t="s">
        <v>127</v>
      </c>
      <c r="G18" s="70">
        <v>7.1</v>
      </c>
      <c r="H18" s="71" t="s">
        <v>9</v>
      </c>
      <c r="I18" s="71" t="s">
        <v>10</v>
      </c>
      <c r="J18" s="71" t="s">
        <v>726</v>
      </c>
      <c r="K18" s="72" t="s">
        <v>107</v>
      </c>
      <c r="L18" s="72"/>
    </row>
    <row r="19" spans="1:12" ht="15" customHeight="1" x14ac:dyDescent="0.25">
      <c r="A19" s="50">
        <v>15</v>
      </c>
      <c r="B19" s="61" t="s">
        <v>89</v>
      </c>
      <c r="C19" s="46" t="s">
        <v>473</v>
      </c>
      <c r="D19" s="45" t="s">
        <v>41</v>
      </c>
      <c r="E19" s="61" t="s">
        <v>12</v>
      </c>
      <c r="F19" s="45" t="s">
        <v>127</v>
      </c>
      <c r="G19" s="70">
        <v>6.6</v>
      </c>
      <c r="H19" s="71" t="s">
        <v>9</v>
      </c>
      <c r="I19" s="71" t="s">
        <v>9</v>
      </c>
      <c r="J19" s="71" t="s">
        <v>726</v>
      </c>
      <c r="K19" s="72" t="s">
        <v>107</v>
      </c>
      <c r="L19" s="72"/>
    </row>
    <row r="20" spans="1:12" ht="15" customHeight="1" x14ac:dyDescent="0.25">
      <c r="A20" s="50">
        <v>16</v>
      </c>
      <c r="B20" s="61" t="s">
        <v>88</v>
      </c>
      <c r="C20" s="46" t="s">
        <v>413</v>
      </c>
      <c r="D20" s="45" t="s">
        <v>414</v>
      </c>
      <c r="E20" s="61" t="s">
        <v>12</v>
      </c>
      <c r="F20" s="45" t="s">
        <v>127</v>
      </c>
      <c r="G20" s="70">
        <v>5.7</v>
      </c>
      <c r="H20" s="71" t="s">
        <v>100</v>
      </c>
      <c r="I20" s="71" t="s">
        <v>56</v>
      </c>
      <c r="J20" s="71"/>
      <c r="K20" s="72" t="s">
        <v>725</v>
      </c>
      <c r="L20" s="72" t="s">
        <v>118</v>
      </c>
    </row>
    <row r="21" spans="1:12" ht="15" customHeight="1" x14ac:dyDescent="0.25">
      <c r="A21" s="50">
        <v>17</v>
      </c>
      <c r="B21" s="61" t="s">
        <v>89</v>
      </c>
      <c r="C21" s="46" t="s">
        <v>475</v>
      </c>
      <c r="D21" s="45" t="s">
        <v>476</v>
      </c>
      <c r="E21" s="61" t="s">
        <v>12</v>
      </c>
      <c r="F21" s="45" t="s">
        <v>127</v>
      </c>
      <c r="G21" s="70">
        <v>5.8</v>
      </c>
      <c r="H21" s="71" t="s">
        <v>100</v>
      </c>
      <c r="I21" s="71" t="s">
        <v>9</v>
      </c>
      <c r="J21" s="71"/>
      <c r="K21" s="72" t="s">
        <v>107</v>
      </c>
      <c r="L21" s="72"/>
    </row>
    <row r="22" spans="1:12" ht="15" customHeight="1" x14ac:dyDescent="0.25">
      <c r="A22" s="50">
        <v>18</v>
      </c>
      <c r="B22" s="61" t="s">
        <v>90</v>
      </c>
      <c r="C22" s="46" t="s">
        <v>526</v>
      </c>
      <c r="D22" s="45" t="s">
        <v>527</v>
      </c>
      <c r="E22" s="61" t="s">
        <v>12</v>
      </c>
      <c r="F22" s="45" t="s">
        <v>127</v>
      </c>
      <c r="G22" s="70">
        <v>6.2</v>
      </c>
      <c r="H22" s="71" t="s">
        <v>100</v>
      </c>
      <c r="I22" s="71" t="s">
        <v>13</v>
      </c>
      <c r="J22" s="71"/>
      <c r="K22" s="72" t="s">
        <v>107</v>
      </c>
      <c r="L22" s="72"/>
    </row>
    <row r="23" spans="1:12" ht="15" customHeight="1" x14ac:dyDescent="0.25">
      <c r="A23" s="50">
        <v>19</v>
      </c>
      <c r="B23" s="61" t="s">
        <v>86</v>
      </c>
      <c r="C23" s="46" t="s">
        <v>301</v>
      </c>
      <c r="D23" s="45" t="s">
        <v>255</v>
      </c>
      <c r="E23" s="61" t="s">
        <v>8</v>
      </c>
      <c r="F23" s="45" t="s">
        <v>127</v>
      </c>
      <c r="G23" s="70">
        <v>6.1</v>
      </c>
      <c r="H23" s="71" t="s">
        <v>100</v>
      </c>
      <c r="I23" s="71" t="s">
        <v>10</v>
      </c>
      <c r="J23" s="71"/>
      <c r="K23" s="72" t="s">
        <v>107</v>
      </c>
      <c r="L23" s="72"/>
    </row>
    <row r="24" spans="1:12" ht="15" customHeight="1" x14ac:dyDescent="0.25">
      <c r="A24" s="50">
        <v>20</v>
      </c>
      <c r="B24" s="61" t="s">
        <v>89</v>
      </c>
      <c r="C24" s="46" t="s">
        <v>120</v>
      </c>
      <c r="D24" s="45" t="s">
        <v>480</v>
      </c>
      <c r="E24" s="73" t="s">
        <v>12</v>
      </c>
      <c r="F24" s="45" t="s">
        <v>127</v>
      </c>
      <c r="G24" s="70">
        <v>6.8</v>
      </c>
      <c r="H24" s="71" t="s">
        <v>9</v>
      </c>
      <c r="I24" s="71" t="s">
        <v>13</v>
      </c>
      <c r="J24" s="74"/>
      <c r="K24" s="74" t="s">
        <v>107</v>
      </c>
      <c r="L24" s="71"/>
    </row>
    <row r="25" spans="1:12" ht="15" customHeight="1" x14ac:dyDescent="0.25">
      <c r="A25" s="50">
        <v>21</v>
      </c>
      <c r="B25" s="61" t="s">
        <v>91</v>
      </c>
      <c r="C25" s="46" t="s">
        <v>578</v>
      </c>
      <c r="D25" s="45" t="s">
        <v>579</v>
      </c>
      <c r="E25" s="61" t="s">
        <v>8</v>
      </c>
      <c r="F25" s="45" t="s">
        <v>127</v>
      </c>
      <c r="G25" s="70">
        <v>7.2</v>
      </c>
      <c r="H25" s="71" t="s">
        <v>9</v>
      </c>
      <c r="I25" s="71" t="s">
        <v>10</v>
      </c>
      <c r="J25" s="71" t="s">
        <v>726</v>
      </c>
      <c r="K25" s="72" t="s">
        <v>107</v>
      </c>
      <c r="L25" s="72"/>
    </row>
    <row r="26" spans="1:12" ht="15" customHeight="1" x14ac:dyDescent="0.25">
      <c r="A26" s="50">
        <v>22</v>
      </c>
      <c r="B26" s="61" t="s">
        <v>85</v>
      </c>
      <c r="C26" s="46" t="s">
        <v>239</v>
      </c>
      <c r="D26" s="45" t="s">
        <v>240</v>
      </c>
      <c r="E26" s="61" t="s">
        <v>8</v>
      </c>
      <c r="F26" s="45" t="s">
        <v>127</v>
      </c>
      <c r="G26" s="70">
        <v>6.6</v>
      </c>
      <c r="H26" s="71" t="s">
        <v>100</v>
      </c>
      <c r="I26" s="71" t="s">
        <v>9</v>
      </c>
      <c r="J26" s="71"/>
      <c r="K26" s="72" t="s">
        <v>107</v>
      </c>
      <c r="L26" s="72"/>
    </row>
    <row r="27" spans="1:12" ht="15" customHeight="1" x14ac:dyDescent="0.25">
      <c r="A27" s="50">
        <v>23</v>
      </c>
      <c r="B27" s="61" t="s">
        <v>86</v>
      </c>
      <c r="C27" s="46" t="s">
        <v>308</v>
      </c>
      <c r="D27" s="45" t="s">
        <v>309</v>
      </c>
      <c r="E27" s="61" t="s">
        <v>12</v>
      </c>
      <c r="F27" s="45" t="s">
        <v>127</v>
      </c>
      <c r="G27" s="70">
        <v>7</v>
      </c>
      <c r="H27" s="71" t="s">
        <v>9</v>
      </c>
      <c r="I27" s="71" t="s">
        <v>10</v>
      </c>
      <c r="J27" s="71" t="s">
        <v>726</v>
      </c>
      <c r="K27" s="72" t="s">
        <v>107</v>
      </c>
      <c r="L27" s="72"/>
    </row>
    <row r="28" spans="1:12" ht="15" customHeight="1" x14ac:dyDescent="0.25">
      <c r="A28" s="50">
        <v>24</v>
      </c>
      <c r="B28" s="61" t="s">
        <v>84</v>
      </c>
      <c r="C28" s="92" t="s">
        <v>178</v>
      </c>
      <c r="D28" s="61" t="s">
        <v>153</v>
      </c>
      <c r="E28" s="61" t="s">
        <v>12</v>
      </c>
      <c r="F28" s="45" t="s">
        <v>127</v>
      </c>
      <c r="G28" s="93">
        <v>7.2</v>
      </c>
      <c r="H28" s="94" t="s">
        <v>9</v>
      </c>
      <c r="I28" s="94" t="s">
        <v>9</v>
      </c>
      <c r="J28" s="71" t="s">
        <v>726</v>
      </c>
      <c r="K28" s="72" t="s">
        <v>107</v>
      </c>
      <c r="L28" s="72"/>
    </row>
    <row r="29" spans="1:12" ht="15" customHeight="1" x14ac:dyDescent="0.25">
      <c r="A29" s="50">
        <v>25</v>
      </c>
      <c r="B29" s="61" t="s">
        <v>89</v>
      </c>
      <c r="C29" s="46" t="s">
        <v>493</v>
      </c>
      <c r="D29" s="45" t="s">
        <v>494</v>
      </c>
      <c r="E29" s="61" t="s">
        <v>12</v>
      </c>
      <c r="F29" s="45" t="s">
        <v>127</v>
      </c>
      <c r="G29" s="70">
        <v>5</v>
      </c>
      <c r="H29" s="71" t="s">
        <v>56</v>
      </c>
      <c r="I29" s="71" t="s">
        <v>13</v>
      </c>
      <c r="J29" s="71"/>
      <c r="K29" s="72" t="s">
        <v>724</v>
      </c>
      <c r="L29" s="72"/>
    </row>
    <row r="30" spans="1:12" ht="15" customHeight="1" x14ac:dyDescent="0.25">
      <c r="A30" s="50">
        <v>26</v>
      </c>
      <c r="B30" s="61" t="s">
        <v>93</v>
      </c>
      <c r="C30" s="46" t="s">
        <v>693</v>
      </c>
      <c r="D30" s="45" t="s">
        <v>694</v>
      </c>
      <c r="E30" s="61" t="s">
        <v>12</v>
      </c>
      <c r="F30" s="45" t="s">
        <v>127</v>
      </c>
      <c r="G30" s="70">
        <v>5.6</v>
      </c>
      <c r="H30" s="71" t="s">
        <v>100</v>
      </c>
      <c r="I30" s="71" t="s">
        <v>10</v>
      </c>
      <c r="J30" s="71"/>
      <c r="K30" s="72" t="s">
        <v>107</v>
      </c>
      <c r="L30" s="72"/>
    </row>
    <row r="31" spans="1:12" ht="15" customHeight="1" x14ac:dyDescent="0.25">
      <c r="A31" s="50">
        <v>27</v>
      </c>
      <c r="B31" s="61" t="s">
        <v>92</v>
      </c>
      <c r="C31" s="46" t="s">
        <v>647</v>
      </c>
      <c r="D31" s="45" t="s">
        <v>648</v>
      </c>
      <c r="E31" s="61" t="s">
        <v>8</v>
      </c>
      <c r="F31" s="45" t="s">
        <v>127</v>
      </c>
      <c r="G31" s="70">
        <v>6.5</v>
      </c>
      <c r="H31" s="71" t="s">
        <v>9</v>
      </c>
      <c r="I31" s="71" t="s">
        <v>10</v>
      </c>
      <c r="J31" s="71" t="s">
        <v>726</v>
      </c>
      <c r="K31" s="72" t="s">
        <v>107</v>
      </c>
      <c r="L31" s="72"/>
    </row>
    <row r="32" spans="1:12" ht="15" customHeight="1" x14ac:dyDescent="0.25">
      <c r="A32" s="50">
        <v>28</v>
      </c>
      <c r="B32" s="61" t="s">
        <v>85</v>
      </c>
      <c r="C32" s="46" t="s">
        <v>248</v>
      </c>
      <c r="D32" s="45" t="s">
        <v>249</v>
      </c>
      <c r="E32" s="61" t="s">
        <v>12</v>
      </c>
      <c r="F32" s="45" t="s">
        <v>127</v>
      </c>
      <c r="G32" s="70">
        <v>6.2</v>
      </c>
      <c r="H32" s="71" t="s">
        <v>100</v>
      </c>
      <c r="I32" s="71" t="s">
        <v>9</v>
      </c>
      <c r="J32" s="71"/>
      <c r="K32" s="72" t="s">
        <v>107</v>
      </c>
      <c r="L32" s="72"/>
    </row>
    <row r="33" spans="1:12" ht="15" customHeight="1" x14ac:dyDescent="0.25">
      <c r="A33" s="50">
        <v>29</v>
      </c>
      <c r="B33" s="61" t="s">
        <v>92</v>
      </c>
      <c r="C33" s="46" t="s">
        <v>649</v>
      </c>
      <c r="D33" s="45" t="s">
        <v>650</v>
      </c>
      <c r="E33" s="73" t="s">
        <v>12</v>
      </c>
      <c r="F33" s="45" t="s">
        <v>127</v>
      </c>
      <c r="G33" s="70">
        <v>6.6</v>
      </c>
      <c r="H33" s="71" t="s">
        <v>9</v>
      </c>
      <c r="I33" s="71" t="s">
        <v>9</v>
      </c>
      <c r="J33" s="74" t="s">
        <v>726</v>
      </c>
      <c r="K33" s="74" t="s">
        <v>107</v>
      </c>
      <c r="L33" s="71"/>
    </row>
    <row r="34" spans="1:12" ht="15" customHeight="1" x14ac:dyDescent="0.25">
      <c r="A34" s="50">
        <v>30</v>
      </c>
      <c r="B34" s="61" t="s">
        <v>86</v>
      </c>
      <c r="C34" s="46" t="s">
        <v>315</v>
      </c>
      <c r="D34" s="45" t="s">
        <v>316</v>
      </c>
      <c r="E34" s="61" t="s">
        <v>12</v>
      </c>
      <c r="F34" s="45" t="s">
        <v>127</v>
      </c>
      <c r="G34" s="70">
        <v>8</v>
      </c>
      <c r="H34" s="71" t="s">
        <v>9</v>
      </c>
      <c r="I34" s="71" t="s">
        <v>10</v>
      </c>
      <c r="J34" s="71" t="s">
        <v>726</v>
      </c>
      <c r="K34" s="72" t="s">
        <v>107</v>
      </c>
      <c r="L34" s="72"/>
    </row>
    <row r="35" spans="1:12" ht="15" customHeight="1" x14ac:dyDescent="0.25">
      <c r="A35" s="50">
        <v>31</v>
      </c>
      <c r="B35" s="61" t="s">
        <v>84</v>
      </c>
      <c r="C35" s="46" t="s">
        <v>185</v>
      </c>
      <c r="D35" s="45" t="s">
        <v>186</v>
      </c>
      <c r="E35" s="61" t="s">
        <v>12</v>
      </c>
      <c r="F35" s="45" t="s">
        <v>127</v>
      </c>
      <c r="G35" s="70">
        <v>6.6</v>
      </c>
      <c r="H35" s="71" t="s">
        <v>100</v>
      </c>
      <c r="I35" s="71" t="s">
        <v>13</v>
      </c>
      <c r="J35" s="71"/>
      <c r="K35" s="72" t="s">
        <v>107</v>
      </c>
      <c r="L35" s="72"/>
    </row>
    <row r="36" spans="1:12" ht="15" customHeight="1" x14ac:dyDescent="0.25">
      <c r="A36" s="50">
        <v>32</v>
      </c>
      <c r="B36" s="61" t="s">
        <v>86</v>
      </c>
      <c r="C36" s="46" t="s">
        <v>317</v>
      </c>
      <c r="D36" s="45" t="s">
        <v>318</v>
      </c>
      <c r="E36" s="61" t="s">
        <v>12</v>
      </c>
      <c r="F36" s="45" t="s">
        <v>127</v>
      </c>
      <c r="G36" s="70">
        <v>6.4</v>
      </c>
      <c r="H36" s="71" t="s">
        <v>100</v>
      </c>
      <c r="I36" s="71" t="s">
        <v>10</v>
      </c>
      <c r="J36" s="71"/>
      <c r="K36" s="72" t="s">
        <v>107</v>
      </c>
      <c r="L36" s="72"/>
    </row>
    <row r="37" spans="1:12" ht="15" customHeight="1" x14ac:dyDescent="0.25">
      <c r="A37" s="50">
        <v>33</v>
      </c>
      <c r="B37" s="61" t="s">
        <v>87</v>
      </c>
      <c r="C37" s="46" t="s">
        <v>385</v>
      </c>
      <c r="D37" s="45" t="s">
        <v>386</v>
      </c>
      <c r="E37" s="61" t="s">
        <v>12</v>
      </c>
      <c r="F37" s="45" t="s">
        <v>127</v>
      </c>
      <c r="G37" s="70">
        <v>7</v>
      </c>
      <c r="H37" s="71" t="s">
        <v>100</v>
      </c>
      <c r="I37" s="71" t="s">
        <v>10</v>
      </c>
      <c r="J37" s="71"/>
      <c r="K37" s="72" t="s">
        <v>107</v>
      </c>
      <c r="L37" s="72"/>
    </row>
    <row r="38" spans="1:12" ht="15" customHeight="1" x14ac:dyDescent="0.25">
      <c r="A38" s="50">
        <v>34</v>
      </c>
      <c r="B38" s="61" t="s">
        <v>88</v>
      </c>
      <c r="C38" s="46" t="s">
        <v>441</v>
      </c>
      <c r="D38" s="45" t="s">
        <v>442</v>
      </c>
      <c r="E38" s="61" t="s">
        <v>8</v>
      </c>
      <c r="F38" s="45" t="s">
        <v>127</v>
      </c>
      <c r="G38" s="70">
        <v>7.1</v>
      </c>
      <c r="H38" s="71" t="s">
        <v>9</v>
      </c>
      <c r="I38" s="71" t="s">
        <v>9</v>
      </c>
      <c r="J38" s="71" t="s">
        <v>726</v>
      </c>
      <c r="K38" s="72" t="s">
        <v>107</v>
      </c>
      <c r="L38" s="72"/>
    </row>
    <row r="39" spans="1:12" ht="15" customHeight="1" x14ac:dyDescent="0.25">
      <c r="A39" s="50">
        <v>35</v>
      </c>
      <c r="B39" s="61" t="s">
        <v>86</v>
      </c>
      <c r="C39" s="46" t="s">
        <v>319</v>
      </c>
      <c r="D39" s="45" t="s">
        <v>320</v>
      </c>
      <c r="E39" s="61" t="s">
        <v>8</v>
      </c>
      <c r="F39" s="45" t="s">
        <v>127</v>
      </c>
      <c r="G39" s="70">
        <v>6.2</v>
      </c>
      <c r="H39" s="71" t="s">
        <v>100</v>
      </c>
      <c r="I39" s="71" t="s">
        <v>56</v>
      </c>
      <c r="J39" s="71"/>
      <c r="K39" s="72" t="s">
        <v>725</v>
      </c>
      <c r="L39" s="72" t="s">
        <v>118</v>
      </c>
    </row>
    <row r="40" spans="1:12" ht="15" customHeight="1" x14ac:dyDescent="0.25">
      <c r="A40" s="50">
        <v>36</v>
      </c>
      <c r="B40" s="61" t="s">
        <v>89</v>
      </c>
      <c r="C40" s="46" t="s">
        <v>501</v>
      </c>
      <c r="D40" s="45" t="s">
        <v>29</v>
      </c>
      <c r="E40" s="61" t="s">
        <v>12</v>
      </c>
      <c r="F40" s="45" t="s">
        <v>127</v>
      </c>
      <c r="G40" s="70">
        <v>6.2</v>
      </c>
      <c r="H40" s="71" t="s">
        <v>100</v>
      </c>
      <c r="I40" s="71" t="s">
        <v>10</v>
      </c>
      <c r="J40" s="71"/>
      <c r="K40" s="72" t="s">
        <v>107</v>
      </c>
      <c r="L40" s="72"/>
    </row>
    <row r="41" spans="1:12" ht="15" customHeight="1" x14ac:dyDescent="0.25">
      <c r="A41" s="50">
        <v>37</v>
      </c>
      <c r="B41" s="61" t="s">
        <v>88</v>
      </c>
      <c r="C41" s="46" t="s">
        <v>445</v>
      </c>
      <c r="D41" s="45" t="s">
        <v>446</v>
      </c>
      <c r="E41" s="61" t="s">
        <v>12</v>
      </c>
      <c r="F41" s="45" t="s">
        <v>127</v>
      </c>
      <c r="G41" s="70">
        <v>7</v>
      </c>
      <c r="H41" s="71" t="s">
        <v>9</v>
      </c>
      <c r="I41" s="71" t="s">
        <v>10</v>
      </c>
      <c r="J41" s="71" t="s">
        <v>726</v>
      </c>
      <c r="K41" s="72" t="s">
        <v>107</v>
      </c>
      <c r="L41" s="72"/>
    </row>
    <row r="42" spans="1:12" ht="15" customHeight="1" x14ac:dyDescent="0.25">
      <c r="A42" s="50">
        <v>38</v>
      </c>
      <c r="B42" s="61" t="s">
        <v>86</v>
      </c>
      <c r="C42" s="46" t="s">
        <v>326</v>
      </c>
      <c r="D42" s="45" t="s">
        <v>327</v>
      </c>
      <c r="E42" s="61" t="s">
        <v>8</v>
      </c>
      <c r="F42" s="45" t="s">
        <v>127</v>
      </c>
      <c r="G42" s="70">
        <v>6.1</v>
      </c>
      <c r="H42" s="71" t="s">
        <v>100</v>
      </c>
      <c r="I42" s="71" t="s">
        <v>10</v>
      </c>
      <c r="J42" s="71"/>
      <c r="K42" s="72" t="s">
        <v>107</v>
      </c>
      <c r="L42" s="72"/>
    </row>
    <row r="43" spans="1:12" ht="15" customHeight="1" x14ac:dyDescent="0.25">
      <c r="A43" s="50">
        <v>39</v>
      </c>
      <c r="B43" s="61" t="s">
        <v>86</v>
      </c>
      <c r="C43" s="46" t="s">
        <v>328</v>
      </c>
      <c r="D43" s="45" t="s">
        <v>329</v>
      </c>
      <c r="E43" s="61" t="s">
        <v>12</v>
      </c>
      <c r="F43" s="45" t="s">
        <v>132</v>
      </c>
      <c r="G43" s="70">
        <v>6.3</v>
      </c>
      <c r="H43" s="71" t="s">
        <v>100</v>
      </c>
      <c r="I43" s="71" t="s">
        <v>9</v>
      </c>
      <c r="J43" s="71"/>
      <c r="K43" s="72" t="s">
        <v>107</v>
      </c>
      <c r="L43" s="72"/>
    </row>
    <row r="44" spans="1:12" ht="15" customHeight="1" x14ac:dyDescent="0.25">
      <c r="A44" s="50">
        <v>40</v>
      </c>
      <c r="B44" s="61" t="s">
        <v>90</v>
      </c>
      <c r="C44" s="46" t="s">
        <v>554</v>
      </c>
      <c r="D44" s="45" t="s">
        <v>555</v>
      </c>
      <c r="E44" s="61" t="s">
        <v>8</v>
      </c>
      <c r="F44" s="45" t="s">
        <v>127</v>
      </c>
      <c r="G44" s="70">
        <v>7.9</v>
      </c>
      <c r="H44" s="71" t="s">
        <v>9</v>
      </c>
      <c r="I44" s="71" t="s">
        <v>10</v>
      </c>
      <c r="J44" s="71" t="s">
        <v>726</v>
      </c>
      <c r="K44" s="72" t="s">
        <v>107</v>
      </c>
      <c r="L44" s="72"/>
    </row>
    <row r="45" spans="1:12" ht="15" customHeight="1" x14ac:dyDescent="0.25">
      <c r="A45" s="50">
        <v>41</v>
      </c>
      <c r="B45" s="61" t="s">
        <v>93</v>
      </c>
      <c r="C45" s="46" t="s">
        <v>715</v>
      </c>
      <c r="D45" s="45" t="s">
        <v>659</v>
      </c>
      <c r="E45" s="61" t="s">
        <v>8</v>
      </c>
      <c r="F45" s="45" t="s">
        <v>127</v>
      </c>
      <c r="G45" s="70">
        <v>7.9</v>
      </c>
      <c r="H45" s="71" t="s">
        <v>9</v>
      </c>
      <c r="I45" s="71" t="s">
        <v>10</v>
      </c>
      <c r="J45" s="71" t="s">
        <v>726</v>
      </c>
      <c r="K45" s="72" t="s">
        <v>107</v>
      </c>
      <c r="L45" s="72"/>
    </row>
    <row r="46" spans="1:12" ht="15" customHeight="1" x14ac:dyDescent="0.25">
      <c r="A46" s="50">
        <v>42</v>
      </c>
      <c r="B46" s="86"/>
      <c r="C46" s="51"/>
      <c r="D46" s="60"/>
      <c r="E46" s="44"/>
      <c r="F46" s="44"/>
      <c r="G46" s="44"/>
      <c r="H46" s="52"/>
      <c r="I46" s="52"/>
      <c r="J46" s="54"/>
      <c r="K46" s="54"/>
      <c r="L46" s="54"/>
    </row>
    <row r="47" spans="1:12" ht="15" customHeight="1" x14ac:dyDescent="0.25">
      <c r="A47" s="50">
        <v>43</v>
      </c>
      <c r="B47" s="86"/>
      <c r="C47" s="51"/>
      <c r="D47" s="60"/>
      <c r="E47" s="44"/>
      <c r="F47" s="44"/>
      <c r="G47" s="44"/>
      <c r="H47" s="52"/>
      <c r="I47" s="52"/>
      <c r="J47" s="54"/>
      <c r="K47" s="54"/>
      <c r="L47" s="54"/>
    </row>
    <row r="49" spans="1:12" x14ac:dyDescent="0.25">
      <c r="A49" s="136" t="s">
        <v>12</v>
      </c>
      <c r="B49" s="136" t="s">
        <v>8</v>
      </c>
      <c r="C49" s="137" t="s">
        <v>101</v>
      </c>
      <c r="D49" s="137"/>
      <c r="E49" s="137"/>
      <c r="F49" s="137"/>
      <c r="G49" s="137"/>
      <c r="H49" s="138" t="s">
        <v>102</v>
      </c>
      <c r="I49" s="139"/>
      <c r="J49" s="139"/>
      <c r="K49" s="140"/>
      <c r="L49" s="136" t="s">
        <v>104</v>
      </c>
    </row>
    <row r="50" spans="1:12" s="57" customFormat="1" ht="11.25" customHeight="1" x14ac:dyDescent="0.2">
      <c r="A50" s="136"/>
      <c r="B50" s="136"/>
      <c r="C50" s="78" t="s">
        <v>20</v>
      </c>
      <c r="D50" s="78" t="s">
        <v>9</v>
      </c>
      <c r="E50" s="78" t="s">
        <v>100</v>
      </c>
      <c r="F50" s="78" t="s">
        <v>56</v>
      </c>
      <c r="G50" s="78" t="s">
        <v>56</v>
      </c>
      <c r="H50" s="78" t="s">
        <v>10</v>
      </c>
      <c r="I50" s="78" t="s">
        <v>9</v>
      </c>
      <c r="J50" s="78" t="s">
        <v>100</v>
      </c>
      <c r="K50" s="78" t="s">
        <v>56</v>
      </c>
      <c r="L50" s="136"/>
    </row>
    <row r="51" spans="1:12" x14ac:dyDescent="0.25">
      <c r="A51" s="58">
        <f>COUNTIF($E$5:$E$47,A49)</f>
        <v>25</v>
      </c>
      <c r="B51" s="58">
        <f>COUNTIF($E$5:$E$47,B49)</f>
        <v>16</v>
      </c>
      <c r="C51" s="58">
        <f>COUNTIF($H$5:$H$47,C50)</f>
        <v>1</v>
      </c>
      <c r="D51" s="58">
        <f>COUNTIF($H$5:$H$47,D50)</f>
        <v>16</v>
      </c>
      <c r="E51" s="58">
        <f>COUNTIF($H$5:$H$47,E50)</f>
        <v>22</v>
      </c>
      <c r="F51" s="58">
        <f>COUNTIF($H$5:$H$47,F50)</f>
        <v>2</v>
      </c>
      <c r="G51" s="58">
        <f>COUNTIF($H$5:$H$47,G50)</f>
        <v>2</v>
      </c>
      <c r="H51" s="58">
        <f>COUNTIF($I$5:$I$47,H50)</f>
        <v>20</v>
      </c>
      <c r="I51" s="58">
        <f>COUNTIF($I$5:$I$47,I50)</f>
        <v>15</v>
      </c>
      <c r="J51" s="58">
        <f>COUNTIF($I$5:$I$47,J50)</f>
        <v>4</v>
      </c>
      <c r="K51" s="58">
        <f>COUNTIF($I$5:$I$47,K50)</f>
        <v>2</v>
      </c>
      <c r="L51" s="59">
        <f>AVERAGE(G5:G47)</f>
        <v>6.5634146341463389</v>
      </c>
    </row>
  </sheetData>
  <mergeCells count="7">
    <mergeCell ref="L49:L50"/>
    <mergeCell ref="H49:K49"/>
    <mergeCell ref="A2:K2"/>
    <mergeCell ref="A3:K3"/>
    <mergeCell ref="A49:A50"/>
    <mergeCell ref="B49:B50"/>
    <mergeCell ref="C49:G49"/>
  </mergeCells>
  <conditionalFormatting sqref="K5:K42 K44:K45">
    <cfRule type="cellIs" dxfId="8" priority="5" stopIfTrue="1" operator="equal">
      <formula>"Chuyển đến"</formula>
    </cfRule>
  </conditionalFormatting>
  <conditionalFormatting sqref="L33:L42 L44:L45">
    <cfRule type="cellIs" dxfId="7" priority="4" stopIfTrue="1" operator="equal">
      <formula>"Chuyển đến"</formula>
    </cfRule>
  </conditionalFormatting>
  <conditionalFormatting sqref="L5:L32">
    <cfRule type="cellIs" dxfId="6" priority="3" stopIfTrue="1" operator="equal">
      <formula>"Chuyển đến"</formula>
    </cfRule>
  </conditionalFormatting>
  <conditionalFormatting sqref="K43">
    <cfRule type="cellIs" dxfId="5" priority="2" stopIfTrue="1" operator="equal">
      <formula>"Chuyển đến"</formula>
    </cfRule>
  </conditionalFormatting>
  <conditionalFormatting sqref="L43">
    <cfRule type="cellIs" dxfId="4" priority="1" stopIfTrue="1" operator="equal">
      <formula>"Chuyển đến"</formula>
    </cfRule>
  </conditionalFormatting>
  <pageMargins left="0.4" right="0" top="0.25" bottom="0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workbookViewId="0">
      <selection activeCell="S6" sqref="S6"/>
    </sheetView>
  </sheetViews>
  <sheetFormatPr defaultColWidth="8.85546875" defaultRowHeight="15" x14ac:dyDescent="0.25"/>
  <cols>
    <col min="3" max="3" width="18.140625" bestFit="1" customWidth="1"/>
  </cols>
  <sheetData>
    <row r="1" spans="1:17" s="7" customFormat="1" ht="21" customHeight="1" x14ac:dyDescent="0.25">
      <c r="A1" s="2" t="s">
        <v>0</v>
      </c>
      <c r="B1" s="2" t="s">
        <v>54</v>
      </c>
      <c r="C1" s="2" t="s">
        <v>82</v>
      </c>
      <c r="D1" s="2" t="s">
        <v>81</v>
      </c>
      <c r="E1" s="2" t="s">
        <v>1</v>
      </c>
      <c r="F1" s="2" t="s">
        <v>2</v>
      </c>
      <c r="G1" s="2" t="s">
        <v>83</v>
      </c>
      <c r="H1" s="2" t="s">
        <v>94</v>
      </c>
      <c r="I1" s="2" t="s">
        <v>78</v>
      </c>
      <c r="J1" s="2" t="s">
        <v>57</v>
      </c>
      <c r="K1" s="2" t="s">
        <v>3</v>
      </c>
      <c r="L1" s="2" t="s">
        <v>4</v>
      </c>
      <c r="M1" s="2" t="s">
        <v>5</v>
      </c>
      <c r="N1" s="2" t="s">
        <v>6</v>
      </c>
      <c r="O1" s="2" t="s">
        <v>7</v>
      </c>
    </row>
    <row r="2" spans="1:17" s="7" customFormat="1" ht="21" customHeight="1" x14ac:dyDescent="0.25">
      <c r="A2" s="6">
        <v>1</v>
      </c>
      <c r="B2" s="3" t="s">
        <v>33</v>
      </c>
      <c r="C2" s="4" t="s">
        <v>69</v>
      </c>
      <c r="D2" s="4" t="s">
        <v>70</v>
      </c>
      <c r="E2" s="3" t="s">
        <v>16</v>
      </c>
      <c r="F2" s="3" t="s">
        <v>12</v>
      </c>
      <c r="G2" s="3" t="s">
        <v>85</v>
      </c>
      <c r="H2" s="6">
        <v>6.1</v>
      </c>
      <c r="I2" s="6">
        <v>6.5</v>
      </c>
      <c r="J2" s="6">
        <v>5.5</v>
      </c>
      <c r="K2" s="31">
        <v>6.7</v>
      </c>
      <c r="L2" s="5" t="s">
        <v>9</v>
      </c>
      <c r="M2" s="5" t="s">
        <v>9</v>
      </c>
      <c r="N2" s="5" t="s">
        <v>11</v>
      </c>
      <c r="O2" s="14" t="s">
        <v>105</v>
      </c>
      <c r="P2" s="39"/>
      <c r="Q2" s="30"/>
    </row>
    <row r="3" spans="1:17" s="7" customFormat="1" ht="21" customHeight="1" x14ac:dyDescent="0.25">
      <c r="A3" s="6">
        <v>2</v>
      </c>
      <c r="B3" s="3" t="s">
        <v>37</v>
      </c>
      <c r="C3" s="4" t="s">
        <v>71</v>
      </c>
      <c r="D3" s="4" t="s">
        <v>57</v>
      </c>
      <c r="E3" s="3" t="s">
        <v>38</v>
      </c>
      <c r="F3" s="3" t="s">
        <v>12</v>
      </c>
      <c r="G3" s="18"/>
      <c r="H3" s="6">
        <v>3.6</v>
      </c>
      <c r="I3" s="6">
        <v>6.8</v>
      </c>
      <c r="J3" s="6">
        <v>4.4000000000000004</v>
      </c>
      <c r="K3" s="31">
        <v>5.9</v>
      </c>
      <c r="L3" s="5" t="s">
        <v>56</v>
      </c>
      <c r="M3" s="5" t="s">
        <v>9</v>
      </c>
      <c r="N3" s="5"/>
      <c r="O3" s="14" t="s">
        <v>105</v>
      </c>
      <c r="P3" s="39"/>
      <c r="Q3" s="30"/>
    </row>
    <row r="4" spans="1:17" s="7" customFormat="1" ht="21" customHeight="1" x14ac:dyDescent="0.25">
      <c r="A4" s="6">
        <v>3</v>
      </c>
      <c r="B4" s="3" t="s">
        <v>37</v>
      </c>
      <c r="C4" s="4" t="s">
        <v>75</v>
      </c>
      <c r="D4" s="4" t="s">
        <v>63</v>
      </c>
      <c r="E4" s="3" t="s">
        <v>23</v>
      </c>
      <c r="F4" s="3" t="s">
        <v>8</v>
      </c>
      <c r="G4" s="3" t="s">
        <v>86</v>
      </c>
      <c r="H4" s="6">
        <v>3.9</v>
      </c>
      <c r="I4" s="6">
        <v>5.7</v>
      </c>
      <c r="J4" s="6">
        <v>3.6</v>
      </c>
      <c r="K4" s="31">
        <v>5.8</v>
      </c>
      <c r="L4" s="5" t="s">
        <v>13</v>
      </c>
      <c r="M4" s="5" t="s">
        <v>10</v>
      </c>
      <c r="N4" s="5"/>
      <c r="O4" s="14" t="s">
        <v>105</v>
      </c>
      <c r="P4" s="39"/>
      <c r="Q4" s="30"/>
    </row>
    <row r="5" spans="1:17" s="7" customFormat="1" ht="21" customHeight="1" x14ac:dyDescent="0.25">
      <c r="A5" s="6">
        <v>4</v>
      </c>
      <c r="B5" s="3" t="s">
        <v>53</v>
      </c>
      <c r="C5" s="4" t="s">
        <v>80</v>
      </c>
      <c r="D5" s="4" t="s">
        <v>72</v>
      </c>
      <c r="E5" s="3" t="s">
        <v>25</v>
      </c>
      <c r="F5" s="3" t="s">
        <v>12</v>
      </c>
      <c r="G5" s="3" t="s">
        <v>87</v>
      </c>
      <c r="H5" s="6">
        <v>5.5</v>
      </c>
      <c r="I5" s="6">
        <v>5.3</v>
      </c>
      <c r="J5" s="6">
        <v>6.6</v>
      </c>
      <c r="K5" s="31">
        <v>6.8</v>
      </c>
      <c r="L5" s="5" t="s">
        <v>13</v>
      </c>
      <c r="M5" s="5" t="s">
        <v>9</v>
      </c>
      <c r="N5" s="5"/>
      <c r="O5" s="14" t="s">
        <v>105</v>
      </c>
      <c r="P5" s="39"/>
      <c r="Q5" s="30"/>
    </row>
    <row r="6" spans="1:17" s="7" customFormat="1" ht="21" customHeight="1" x14ac:dyDescent="0.25">
      <c r="A6" s="6">
        <v>5</v>
      </c>
      <c r="B6" s="3" t="s">
        <v>39</v>
      </c>
      <c r="C6" s="4" t="s">
        <v>76</v>
      </c>
      <c r="D6" s="4" t="s">
        <v>59</v>
      </c>
      <c r="E6" s="3" t="s">
        <v>15</v>
      </c>
      <c r="F6" s="3" t="s">
        <v>12</v>
      </c>
      <c r="G6" s="3" t="s">
        <v>87</v>
      </c>
      <c r="H6" s="6">
        <v>5.0999999999999996</v>
      </c>
      <c r="I6" s="6">
        <v>4.9000000000000004</v>
      </c>
      <c r="J6" s="6">
        <v>4.7</v>
      </c>
      <c r="K6" s="31">
        <v>5.6</v>
      </c>
      <c r="L6" s="5" t="s">
        <v>13</v>
      </c>
      <c r="M6" s="5" t="s">
        <v>10</v>
      </c>
      <c r="N6" s="5"/>
      <c r="O6" s="14" t="s">
        <v>105</v>
      </c>
      <c r="P6" s="39"/>
      <c r="Q6" s="30"/>
    </row>
    <row r="7" spans="1:17" s="7" customFormat="1" ht="21" customHeight="1" x14ac:dyDescent="0.25">
      <c r="A7" s="6">
        <v>6</v>
      </c>
      <c r="B7" s="3" t="s">
        <v>48</v>
      </c>
      <c r="C7" s="4" t="s">
        <v>65</v>
      </c>
      <c r="D7" s="4" t="s">
        <v>58</v>
      </c>
      <c r="E7" s="3" t="s">
        <v>44</v>
      </c>
      <c r="F7" s="3" t="s">
        <v>12</v>
      </c>
      <c r="G7" s="18" t="s">
        <v>88</v>
      </c>
      <c r="H7" s="6">
        <v>5.7</v>
      </c>
      <c r="I7" s="6">
        <v>5.0999999999999996</v>
      </c>
      <c r="J7" s="6">
        <v>4</v>
      </c>
      <c r="K7" s="31">
        <v>5.0999999999999996</v>
      </c>
      <c r="L7" s="5" t="s">
        <v>13</v>
      </c>
      <c r="M7" s="5" t="s">
        <v>9</v>
      </c>
      <c r="N7" s="5"/>
      <c r="O7" s="14" t="s">
        <v>105</v>
      </c>
      <c r="P7" s="39"/>
      <c r="Q7" s="30"/>
    </row>
    <row r="8" spans="1:17" s="7" customFormat="1" ht="21" customHeight="1" x14ac:dyDescent="0.25">
      <c r="A8" s="6">
        <v>7</v>
      </c>
      <c r="B8" s="3" t="s">
        <v>33</v>
      </c>
      <c r="C8" s="4" t="s">
        <v>66</v>
      </c>
      <c r="D8" s="4" t="s">
        <v>67</v>
      </c>
      <c r="E8" s="3" t="s">
        <v>35</v>
      </c>
      <c r="F8" s="3" t="s">
        <v>8</v>
      </c>
      <c r="G8" s="3" t="s">
        <v>89</v>
      </c>
      <c r="H8" s="6">
        <v>6.5</v>
      </c>
      <c r="I8" s="6">
        <v>6.1</v>
      </c>
      <c r="J8" s="6">
        <v>6.8</v>
      </c>
      <c r="K8" s="31">
        <v>7.4</v>
      </c>
      <c r="L8" s="5" t="s">
        <v>9</v>
      </c>
      <c r="M8" s="5" t="s">
        <v>9</v>
      </c>
      <c r="N8" s="5" t="s">
        <v>11</v>
      </c>
      <c r="O8" s="14" t="s">
        <v>105</v>
      </c>
      <c r="P8" s="39"/>
      <c r="Q8" s="30"/>
    </row>
    <row r="9" spans="1:17" s="7" customFormat="1" ht="21" customHeight="1" x14ac:dyDescent="0.25">
      <c r="A9" s="6">
        <v>8</v>
      </c>
      <c r="B9" s="3" t="s">
        <v>42</v>
      </c>
      <c r="C9" s="4" t="s">
        <v>77</v>
      </c>
      <c r="D9" s="4" t="s">
        <v>64</v>
      </c>
      <c r="E9" s="3" t="s">
        <v>14</v>
      </c>
      <c r="F9" s="3" t="s">
        <v>12</v>
      </c>
      <c r="G9" s="3" t="s">
        <v>89</v>
      </c>
      <c r="H9" s="6">
        <v>7.5</v>
      </c>
      <c r="I9" s="6">
        <v>6</v>
      </c>
      <c r="J9" s="6">
        <v>6.4</v>
      </c>
      <c r="K9" s="31">
        <v>6.9</v>
      </c>
      <c r="L9" s="5" t="s">
        <v>9</v>
      </c>
      <c r="M9" s="5" t="s">
        <v>10</v>
      </c>
      <c r="N9" s="5" t="s">
        <v>11</v>
      </c>
      <c r="O9" s="14" t="s">
        <v>105</v>
      </c>
      <c r="P9" s="39"/>
      <c r="Q9" s="30"/>
    </row>
    <row r="10" spans="1:17" s="7" customFormat="1" ht="21" customHeight="1" x14ac:dyDescent="0.25">
      <c r="A10" s="6">
        <v>9</v>
      </c>
      <c r="B10" s="3" t="s">
        <v>37</v>
      </c>
      <c r="C10" s="4" t="s">
        <v>60</v>
      </c>
      <c r="D10" s="4" t="s">
        <v>12</v>
      </c>
      <c r="E10" s="3" t="s">
        <v>26</v>
      </c>
      <c r="F10" s="3" t="s">
        <v>12</v>
      </c>
      <c r="G10" s="3" t="s">
        <v>91</v>
      </c>
      <c r="H10" s="6">
        <v>5</v>
      </c>
      <c r="I10" s="6">
        <v>3.5</v>
      </c>
      <c r="J10" s="6">
        <v>5</v>
      </c>
      <c r="K10" s="31">
        <v>5.5</v>
      </c>
      <c r="L10" s="5" t="s">
        <v>13</v>
      </c>
      <c r="M10" s="5" t="s">
        <v>9</v>
      </c>
      <c r="N10" s="5"/>
      <c r="O10" s="14" t="s">
        <v>105</v>
      </c>
      <c r="P10" s="39"/>
      <c r="Q10" s="30"/>
    </row>
    <row r="11" spans="1:17" s="7" customFormat="1" ht="21" customHeight="1" x14ac:dyDescent="0.25">
      <c r="A11" s="6">
        <v>10</v>
      </c>
      <c r="B11" s="3" t="s">
        <v>37</v>
      </c>
      <c r="C11" s="4" t="s">
        <v>73</v>
      </c>
      <c r="D11" s="4" t="s">
        <v>74</v>
      </c>
      <c r="E11" s="3" t="s">
        <v>18</v>
      </c>
      <c r="F11" s="3" t="s">
        <v>12</v>
      </c>
      <c r="G11" s="3" t="s">
        <v>91</v>
      </c>
      <c r="H11" s="6">
        <v>4.4000000000000004</v>
      </c>
      <c r="I11" s="6">
        <v>5.2</v>
      </c>
      <c r="J11" s="6">
        <v>5.4</v>
      </c>
      <c r="K11" s="31">
        <v>6</v>
      </c>
      <c r="L11" s="5" t="s">
        <v>13</v>
      </c>
      <c r="M11" s="5" t="s">
        <v>9</v>
      </c>
      <c r="N11" s="5"/>
      <c r="O11" s="14" t="s">
        <v>105</v>
      </c>
      <c r="P11" s="39"/>
      <c r="Q11" s="30"/>
    </row>
    <row r="12" spans="1:17" s="7" customFormat="1" ht="21" customHeight="1" x14ac:dyDescent="0.25">
      <c r="A12" s="6">
        <v>11</v>
      </c>
      <c r="B12" s="3" t="s">
        <v>47</v>
      </c>
      <c r="C12" s="4" t="s">
        <v>79</v>
      </c>
      <c r="D12" s="4" t="s">
        <v>62</v>
      </c>
      <c r="E12" s="3" t="s">
        <v>41</v>
      </c>
      <c r="F12" s="3" t="s">
        <v>8</v>
      </c>
      <c r="G12" s="17" t="s">
        <v>92</v>
      </c>
      <c r="H12" s="6">
        <v>5</v>
      </c>
      <c r="I12" s="6">
        <v>5.6</v>
      </c>
      <c r="J12" s="6">
        <v>5.3</v>
      </c>
      <c r="K12" s="31">
        <v>5.9</v>
      </c>
      <c r="L12" s="5" t="s">
        <v>13</v>
      </c>
      <c r="M12" s="5" t="s">
        <v>13</v>
      </c>
      <c r="N12" s="5"/>
      <c r="O12" s="14" t="s">
        <v>105</v>
      </c>
      <c r="P12" s="39"/>
      <c r="Q12" s="30"/>
    </row>
    <row r="13" spans="1:17" s="7" customFormat="1" ht="21" customHeight="1" x14ac:dyDescent="0.25">
      <c r="A13" s="6">
        <v>12</v>
      </c>
      <c r="B13" s="3" t="s">
        <v>33</v>
      </c>
      <c r="C13" s="4" t="s">
        <v>61</v>
      </c>
      <c r="D13" s="4" t="s">
        <v>68</v>
      </c>
      <c r="E13" s="3" t="s">
        <v>36</v>
      </c>
      <c r="F13" s="3" t="s">
        <v>12</v>
      </c>
      <c r="G13" s="3" t="s">
        <v>91</v>
      </c>
      <c r="H13" s="6">
        <v>8.3000000000000007</v>
      </c>
      <c r="I13" s="6">
        <v>7</v>
      </c>
      <c r="J13" s="6">
        <v>7.7</v>
      </c>
      <c r="K13" s="31">
        <v>8.1999999999999993</v>
      </c>
      <c r="L13" s="5" t="s">
        <v>20</v>
      </c>
      <c r="M13" s="5" t="s">
        <v>10</v>
      </c>
      <c r="N13" s="5" t="s">
        <v>21</v>
      </c>
      <c r="O13" s="14" t="s">
        <v>106</v>
      </c>
      <c r="P13" s="39"/>
      <c r="Q13" s="30"/>
    </row>
  </sheetData>
  <conditionalFormatting sqref="O2:O12">
    <cfRule type="cellIs" dxfId="3" priority="4" stopIfTrue="1" operator="equal">
      <formula>"Chuyển đến"</formula>
    </cfRule>
  </conditionalFormatting>
  <conditionalFormatting sqref="Q2:Q12">
    <cfRule type="duplicateValues" dxfId="2" priority="3" stopIfTrue="1"/>
  </conditionalFormatting>
  <conditionalFormatting sqref="O13">
    <cfRule type="cellIs" dxfId="1" priority="2" stopIfTrue="1" operator="equal">
      <formula>"Chuyển đến"</formula>
    </cfRule>
  </conditionalFormatting>
  <conditionalFormatting sqref="Q13">
    <cfRule type="duplicateValues" dxfId="0" priority="1" stopIfTrue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zoomScale="115" zoomScaleNormal="115" zoomScalePageLayoutView="115" workbookViewId="0">
      <selection activeCell="M6" sqref="M6"/>
    </sheetView>
  </sheetViews>
  <sheetFormatPr defaultColWidth="8.85546875" defaultRowHeight="15" x14ac:dyDescent="0.25"/>
  <cols>
    <col min="1" max="1" width="5" style="55" customWidth="1"/>
    <col min="2" max="2" width="5.5703125" style="55" customWidth="1"/>
    <col min="3" max="3" width="21.85546875" style="55" customWidth="1"/>
    <col min="4" max="4" width="11" style="55" customWidth="1"/>
    <col min="5" max="5" width="6.42578125" style="55" customWidth="1"/>
    <col min="6" max="6" width="6.42578125" style="55" hidden="1" customWidth="1"/>
    <col min="7" max="7" width="6.42578125" style="55" customWidth="1"/>
    <col min="8" max="8" width="6.140625" style="55" customWidth="1"/>
    <col min="9" max="9" width="6.42578125" style="55" customWidth="1"/>
    <col min="10" max="10" width="7.140625" style="55" customWidth="1"/>
    <col min="11" max="11" width="10.5703125" style="55" customWidth="1"/>
    <col min="12" max="12" width="8" style="55" customWidth="1"/>
    <col min="13" max="16384" width="8.85546875" style="55"/>
  </cols>
  <sheetData>
    <row r="1" spans="1:12" s="47" customFormat="1" ht="25.5" customHeight="1" x14ac:dyDescent="0.25">
      <c r="A1" s="34" t="s">
        <v>55</v>
      </c>
      <c r="B1" s="35"/>
      <c r="C1" s="36"/>
      <c r="D1" s="36"/>
      <c r="E1" s="36"/>
      <c r="F1" s="35"/>
      <c r="G1" s="36"/>
      <c r="H1" s="37"/>
      <c r="I1" s="36"/>
      <c r="K1" s="38" t="s">
        <v>728</v>
      </c>
    </row>
    <row r="2" spans="1:12" s="47" customFormat="1" ht="20.25" x14ac:dyDescent="0.25">
      <c r="A2" s="134" t="s">
        <v>125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</row>
    <row r="3" spans="1:12" s="47" customFormat="1" ht="18.75" x14ac:dyDescent="0.25">
      <c r="A3" s="135" t="str">
        <f>"LỚP: "&amp;F5&amp;" - GVCN: ………………………………………"</f>
        <v>LỚP: 12A1 - GVCN: ………………………………………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</row>
    <row r="4" spans="1:12" s="49" customFormat="1" ht="25.5" x14ac:dyDescent="0.25">
      <c r="A4" s="48" t="s">
        <v>0</v>
      </c>
      <c r="B4" s="48" t="s">
        <v>54</v>
      </c>
      <c r="C4" s="48" t="s">
        <v>119</v>
      </c>
      <c r="D4" s="48" t="s">
        <v>1</v>
      </c>
      <c r="E4" s="48" t="s">
        <v>2</v>
      </c>
      <c r="F4" s="48" t="s">
        <v>83</v>
      </c>
      <c r="G4" s="48" t="s">
        <v>124</v>
      </c>
      <c r="H4" s="48" t="s">
        <v>4</v>
      </c>
      <c r="I4" s="48" t="s">
        <v>5</v>
      </c>
      <c r="J4" s="48" t="s">
        <v>6</v>
      </c>
      <c r="K4" s="48" t="s">
        <v>7</v>
      </c>
      <c r="L4" s="48" t="s">
        <v>99</v>
      </c>
    </row>
    <row r="5" spans="1:12" ht="15" customHeight="1" x14ac:dyDescent="0.25">
      <c r="A5" s="50">
        <v>1</v>
      </c>
      <c r="B5" s="61" t="s">
        <v>89</v>
      </c>
      <c r="C5" s="46" t="s">
        <v>456</v>
      </c>
      <c r="D5" s="45" t="s">
        <v>394</v>
      </c>
      <c r="E5" s="61" t="s">
        <v>8</v>
      </c>
      <c r="F5" s="45" t="s">
        <v>126</v>
      </c>
      <c r="G5" s="70">
        <v>6.7</v>
      </c>
      <c r="H5" s="71" t="s">
        <v>9</v>
      </c>
      <c r="I5" s="71" t="s">
        <v>9</v>
      </c>
      <c r="J5" s="71" t="s">
        <v>726</v>
      </c>
      <c r="K5" s="72" t="s">
        <v>107</v>
      </c>
      <c r="L5" s="72"/>
    </row>
    <row r="6" spans="1:12" ht="15" customHeight="1" x14ac:dyDescent="0.25">
      <c r="A6" s="50">
        <v>2</v>
      </c>
      <c r="B6" s="61" t="s">
        <v>87</v>
      </c>
      <c r="C6" s="46" t="s">
        <v>331</v>
      </c>
      <c r="D6" s="45" t="s">
        <v>332</v>
      </c>
      <c r="E6" s="61" t="s">
        <v>8</v>
      </c>
      <c r="F6" s="45" t="s">
        <v>126</v>
      </c>
      <c r="G6" s="70">
        <v>6.8</v>
      </c>
      <c r="H6" s="71" t="s">
        <v>9</v>
      </c>
      <c r="I6" s="71" t="s">
        <v>10</v>
      </c>
      <c r="J6" s="71" t="s">
        <v>726</v>
      </c>
      <c r="K6" s="72" t="s">
        <v>107</v>
      </c>
      <c r="L6" s="72"/>
    </row>
    <row r="7" spans="1:12" ht="15" customHeight="1" x14ac:dyDescent="0.25">
      <c r="A7" s="50">
        <v>3</v>
      </c>
      <c r="B7" s="61" t="s">
        <v>87</v>
      </c>
      <c r="C7" s="46" t="s">
        <v>333</v>
      </c>
      <c r="D7" s="45" t="s">
        <v>153</v>
      </c>
      <c r="E7" s="61" t="s">
        <v>12</v>
      </c>
      <c r="F7" s="45" t="s">
        <v>126</v>
      </c>
      <c r="G7" s="70">
        <v>6</v>
      </c>
      <c r="H7" s="71" t="s">
        <v>56</v>
      </c>
      <c r="I7" s="71" t="s">
        <v>9</v>
      </c>
      <c r="J7" s="71"/>
      <c r="K7" s="72" t="s">
        <v>724</v>
      </c>
      <c r="L7" s="72"/>
    </row>
    <row r="8" spans="1:12" ht="15" customHeight="1" x14ac:dyDescent="0.25">
      <c r="A8" s="50">
        <v>4</v>
      </c>
      <c r="B8" s="61" t="s">
        <v>88</v>
      </c>
      <c r="C8" s="46" t="s">
        <v>397</v>
      </c>
      <c r="D8" s="45" t="s">
        <v>398</v>
      </c>
      <c r="E8" s="61" t="s">
        <v>12</v>
      </c>
      <c r="F8" s="45" t="s">
        <v>126</v>
      </c>
      <c r="G8" s="70">
        <v>6.3</v>
      </c>
      <c r="H8" s="71" t="s">
        <v>100</v>
      </c>
      <c r="I8" s="71" t="s">
        <v>13</v>
      </c>
      <c r="J8" s="71"/>
      <c r="K8" s="72" t="s">
        <v>107</v>
      </c>
      <c r="L8" s="72" t="s">
        <v>118</v>
      </c>
    </row>
    <row r="9" spans="1:12" ht="15" customHeight="1" x14ac:dyDescent="0.25">
      <c r="A9" s="50">
        <v>5</v>
      </c>
      <c r="B9" s="61" t="s">
        <v>87</v>
      </c>
      <c r="C9" s="46" t="s">
        <v>336</v>
      </c>
      <c r="D9" s="45" t="s">
        <v>337</v>
      </c>
      <c r="E9" s="61" t="s">
        <v>8</v>
      </c>
      <c r="F9" s="45" t="s">
        <v>126</v>
      </c>
      <c r="G9" s="70">
        <v>6.2</v>
      </c>
      <c r="H9" s="71" t="s">
        <v>100</v>
      </c>
      <c r="I9" s="71" t="s">
        <v>9</v>
      </c>
      <c r="J9" s="71"/>
      <c r="K9" s="72" t="s">
        <v>107</v>
      </c>
      <c r="L9" s="72"/>
    </row>
    <row r="10" spans="1:12" ht="15" customHeight="1" x14ac:dyDescent="0.25">
      <c r="A10" s="50">
        <v>6</v>
      </c>
      <c r="B10" s="61" t="s">
        <v>93</v>
      </c>
      <c r="C10" s="46" t="s">
        <v>666</v>
      </c>
      <c r="D10" s="45" t="s">
        <v>17</v>
      </c>
      <c r="E10" s="61" t="s">
        <v>12</v>
      </c>
      <c r="F10" s="45" t="s">
        <v>126</v>
      </c>
      <c r="G10" s="70">
        <v>7.2</v>
      </c>
      <c r="H10" s="71" t="s">
        <v>9</v>
      </c>
      <c r="I10" s="71" t="s">
        <v>10</v>
      </c>
      <c r="J10" s="71" t="s">
        <v>726</v>
      </c>
      <c r="K10" s="72" t="s">
        <v>107</v>
      </c>
      <c r="L10" s="72"/>
    </row>
    <row r="11" spans="1:12" ht="15" customHeight="1" x14ac:dyDescent="0.25">
      <c r="A11" s="50">
        <v>7</v>
      </c>
      <c r="B11" s="61" t="s">
        <v>85</v>
      </c>
      <c r="C11" s="46" t="s">
        <v>210</v>
      </c>
      <c r="D11" s="45" t="s">
        <v>211</v>
      </c>
      <c r="E11" s="61" t="s">
        <v>12</v>
      </c>
      <c r="F11" s="45" t="s">
        <v>126</v>
      </c>
      <c r="G11" s="70">
        <v>5.3</v>
      </c>
      <c r="H11" s="71" t="s">
        <v>100</v>
      </c>
      <c r="I11" s="71" t="s">
        <v>9</v>
      </c>
      <c r="J11" s="71"/>
      <c r="K11" s="72" t="s">
        <v>107</v>
      </c>
      <c r="L11" s="72"/>
    </row>
    <row r="12" spans="1:12" ht="15" customHeight="1" x14ac:dyDescent="0.25">
      <c r="A12" s="50">
        <v>8</v>
      </c>
      <c r="B12" s="61" t="s">
        <v>88</v>
      </c>
      <c r="C12" s="46" t="s">
        <v>403</v>
      </c>
      <c r="D12" s="45" t="s">
        <v>31</v>
      </c>
      <c r="E12" s="61" t="s">
        <v>12</v>
      </c>
      <c r="F12" s="45" t="s">
        <v>134</v>
      </c>
      <c r="G12" s="70">
        <v>7</v>
      </c>
      <c r="H12" s="71" t="s">
        <v>9</v>
      </c>
      <c r="I12" s="71" t="s">
        <v>9</v>
      </c>
      <c r="J12" s="71" t="s">
        <v>726</v>
      </c>
      <c r="K12" s="72" t="s">
        <v>107</v>
      </c>
      <c r="L12" s="72"/>
    </row>
    <row r="13" spans="1:12" ht="15" customHeight="1" x14ac:dyDescent="0.25">
      <c r="A13" s="50">
        <v>9</v>
      </c>
      <c r="B13" s="61" t="s">
        <v>85</v>
      </c>
      <c r="C13" s="46" t="s">
        <v>213</v>
      </c>
      <c r="D13" s="45" t="s">
        <v>214</v>
      </c>
      <c r="E13" s="73" t="s">
        <v>12</v>
      </c>
      <c r="F13" s="45" t="s">
        <v>126</v>
      </c>
      <c r="G13" s="70">
        <v>8.1</v>
      </c>
      <c r="H13" s="71" t="s">
        <v>20</v>
      </c>
      <c r="I13" s="71" t="s">
        <v>10</v>
      </c>
      <c r="J13" s="74" t="s">
        <v>20</v>
      </c>
      <c r="K13" s="74" t="s">
        <v>107</v>
      </c>
      <c r="L13" s="71"/>
    </row>
    <row r="14" spans="1:12" ht="15" customHeight="1" x14ac:dyDescent="0.25">
      <c r="A14" s="50">
        <v>10</v>
      </c>
      <c r="B14" s="61" t="s">
        <v>87</v>
      </c>
      <c r="C14" s="46" t="s">
        <v>346</v>
      </c>
      <c r="D14" s="45" t="s">
        <v>347</v>
      </c>
      <c r="E14" s="61" t="s">
        <v>12</v>
      </c>
      <c r="F14" s="45" t="s">
        <v>126</v>
      </c>
      <c r="G14" s="70">
        <v>6.4</v>
      </c>
      <c r="H14" s="71" t="s">
        <v>100</v>
      </c>
      <c r="I14" s="71" t="s">
        <v>9</v>
      </c>
      <c r="J14" s="71"/>
      <c r="K14" s="72" t="s">
        <v>107</v>
      </c>
      <c r="L14" s="72"/>
    </row>
    <row r="15" spans="1:12" ht="15" customHeight="1" x14ac:dyDescent="0.25">
      <c r="A15" s="50">
        <v>11</v>
      </c>
      <c r="B15" s="61" t="s">
        <v>88</v>
      </c>
      <c r="C15" s="46" t="s">
        <v>404</v>
      </c>
      <c r="D15" s="45" t="s">
        <v>153</v>
      </c>
      <c r="E15" s="61" t="s">
        <v>12</v>
      </c>
      <c r="F15" s="45" t="s">
        <v>126</v>
      </c>
      <c r="G15" s="70">
        <v>6.3</v>
      </c>
      <c r="H15" s="71" t="s">
        <v>100</v>
      </c>
      <c r="I15" s="71" t="s">
        <v>10</v>
      </c>
      <c r="J15" s="71"/>
      <c r="K15" s="72" t="s">
        <v>107</v>
      </c>
      <c r="L15" s="72"/>
    </row>
    <row r="16" spans="1:12" ht="15" customHeight="1" x14ac:dyDescent="0.25">
      <c r="A16" s="50">
        <v>12</v>
      </c>
      <c r="B16" s="61" t="s">
        <v>86</v>
      </c>
      <c r="C16" s="46" t="s">
        <v>286</v>
      </c>
      <c r="D16" s="45" t="s">
        <v>287</v>
      </c>
      <c r="E16" s="61" t="s">
        <v>12</v>
      </c>
      <c r="F16" s="45" t="s">
        <v>126</v>
      </c>
      <c r="G16" s="70">
        <v>5.9</v>
      </c>
      <c r="H16" s="71" t="s">
        <v>100</v>
      </c>
      <c r="I16" s="71" t="s">
        <v>10</v>
      </c>
      <c r="J16" s="71"/>
      <c r="K16" s="72" t="s">
        <v>107</v>
      </c>
      <c r="L16" s="72"/>
    </row>
    <row r="17" spans="1:12" ht="15" customHeight="1" x14ac:dyDescent="0.25">
      <c r="A17" s="50">
        <v>13</v>
      </c>
      <c r="B17" s="61" t="s">
        <v>91</v>
      </c>
      <c r="C17" s="46" t="s">
        <v>569</v>
      </c>
      <c r="D17" s="45" t="s">
        <v>14</v>
      </c>
      <c r="E17" s="61" t="s">
        <v>12</v>
      </c>
      <c r="F17" s="45" t="s">
        <v>126</v>
      </c>
      <c r="G17" s="70">
        <v>6.5</v>
      </c>
      <c r="H17" s="71" t="s">
        <v>9</v>
      </c>
      <c r="I17" s="71" t="s">
        <v>10</v>
      </c>
      <c r="J17" s="71" t="s">
        <v>726</v>
      </c>
      <c r="K17" s="72" t="s">
        <v>107</v>
      </c>
      <c r="L17" s="72"/>
    </row>
    <row r="18" spans="1:12" ht="15" customHeight="1" x14ac:dyDescent="0.25">
      <c r="A18" s="50">
        <v>14</v>
      </c>
      <c r="B18" s="61" t="s">
        <v>93</v>
      </c>
      <c r="C18" s="46" t="s">
        <v>668</v>
      </c>
      <c r="D18" s="45" t="s">
        <v>669</v>
      </c>
      <c r="E18" s="61" t="s">
        <v>12</v>
      </c>
      <c r="F18" s="45" t="s">
        <v>134</v>
      </c>
      <c r="G18" s="70">
        <v>6.2</v>
      </c>
      <c r="H18" s="71" t="s">
        <v>100</v>
      </c>
      <c r="I18" s="71" t="s">
        <v>13</v>
      </c>
      <c r="J18" s="71"/>
      <c r="K18" s="72" t="s">
        <v>107</v>
      </c>
      <c r="L18" s="72" t="s">
        <v>118</v>
      </c>
    </row>
    <row r="19" spans="1:12" ht="15" customHeight="1" x14ac:dyDescent="0.25">
      <c r="A19" s="50">
        <v>15</v>
      </c>
      <c r="B19" s="61" t="s">
        <v>85</v>
      </c>
      <c r="C19" s="46" t="s">
        <v>222</v>
      </c>
      <c r="D19" s="45" t="s">
        <v>223</v>
      </c>
      <c r="E19" s="61" t="s">
        <v>8</v>
      </c>
      <c r="F19" s="45" t="s">
        <v>126</v>
      </c>
      <c r="G19" s="70">
        <v>6.8</v>
      </c>
      <c r="H19" s="71" t="s">
        <v>9</v>
      </c>
      <c r="I19" s="71" t="s">
        <v>10</v>
      </c>
      <c r="J19" s="71" t="s">
        <v>726</v>
      </c>
      <c r="K19" s="72" t="s">
        <v>107</v>
      </c>
      <c r="L19" s="72"/>
    </row>
    <row r="20" spans="1:12" ht="15" customHeight="1" x14ac:dyDescent="0.25">
      <c r="A20" s="50">
        <v>16</v>
      </c>
      <c r="B20" s="61" t="s">
        <v>86</v>
      </c>
      <c r="C20" s="46" t="s">
        <v>298</v>
      </c>
      <c r="D20" s="45" t="s">
        <v>299</v>
      </c>
      <c r="E20" s="61" t="s">
        <v>8</v>
      </c>
      <c r="F20" s="45" t="s">
        <v>126</v>
      </c>
      <c r="G20" s="70">
        <v>8.1</v>
      </c>
      <c r="H20" s="71" t="s">
        <v>9</v>
      </c>
      <c r="I20" s="71" t="s">
        <v>10</v>
      </c>
      <c r="J20" s="71" t="s">
        <v>726</v>
      </c>
      <c r="K20" s="72" t="s">
        <v>107</v>
      </c>
      <c r="L20" s="72"/>
    </row>
    <row r="21" spans="1:12" ht="15" customHeight="1" x14ac:dyDescent="0.25">
      <c r="A21" s="50">
        <v>17</v>
      </c>
      <c r="B21" s="61" t="s">
        <v>84</v>
      </c>
      <c r="C21" s="46" t="s">
        <v>156</v>
      </c>
      <c r="D21" s="45" t="s">
        <v>157</v>
      </c>
      <c r="E21" s="61" t="s">
        <v>8</v>
      </c>
      <c r="F21" s="45" t="s">
        <v>126</v>
      </c>
      <c r="G21" s="70">
        <v>6.3</v>
      </c>
      <c r="H21" s="71" t="s">
        <v>100</v>
      </c>
      <c r="I21" s="71" t="s">
        <v>9</v>
      </c>
      <c r="J21" s="71"/>
      <c r="K21" s="72" t="s">
        <v>107</v>
      </c>
      <c r="L21" s="72"/>
    </row>
    <row r="22" spans="1:12" ht="15" customHeight="1" x14ac:dyDescent="0.25">
      <c r="A22" s="50">
        <v>18</v>
      </c>
      <c r="B22" s="61" t="s">
        <v>92</v>
      </c>
      <c r="C22" s="46" t="s">
        <v>619</v>
      </c>
      <c r="D22" s="45" t="s">
        <v>620</v>
      </c>
      <c r="E22" s="61" t="s">
        <v>12</v>
      </c>
      <c r="F22" s="45" t="s">
        <v>126</v>
      </c>
      <c r="G22" s="70">
        <v>7</v>
      </c>
      <c r="H22" s="71" t="s">
        <v>9</v>
      </c>
      <c r="I22" s="71" t="s">
        <v>9</v>
      </c>
      <c r="J22" s="71" t="s">
        <v>726</v>
      </c>
      <c r="K22" s="72" t="s">
        <v>107</v>
      </c>
      <c r="L22" s="72"/>
    </row>
    <row r="23" spans="1:12" ht="15" customHeight="1" x14ac:dyDescent="0.25">
      <c r="A23" s="50">
        <v>19</v>
      </c>
      <c r="B23" s="61" t="s">
        <v>88</v>
      </c>
      <c r="C23" s="46" t="s">
        <v>418</v>
      </c>
      <c r="D23" s="45" t="s">
        <v>207</v>
      </c>
      <c r="E23" s="61" t="s">
        <v>12</v>
      </c>
      <c r="F23" s="45" t="s">
        <v>126</v>
      </c>
      <c r="G23" s="70">
        <v>6.6</v>
      </c>
      <c r="H23" s="71" t="s">
        <v>100</v>
      </c>
      <c r="I23" s="71" t="s">
        <v>10</v>
      </c>
      <c r="J23" s="71"/>
      <c r="K23" s="72" t="s">
        <v>107</v>
      </c>
      <c r="L23" s="72"/>
    </row>
    <row r="24" spans="1:12" ht="15" customHeight="1" x14ac:dyDescent="0.25">
      <c r="A24" s="50">
        <v>20</v>
      </c>
      <c r="B24" s="61" t="s">
        <v>90</v>
      </c>
      <c r="C24" s="46" t="s">
        <v>530</v>
      </c>
      <c r="D24" s="45" t="s">
        <v>343</v>
      </c>
      <c r="E24" s="61" t="s">
        <v>12</v>
      </c>
      <c r="F24" s="45" t="s">
        <v>126</v>
      </c>
      <c r="G24" s="70">
        <v>6.5</v>
      </c>
      <c r="H24" s="71" t="s">
        <v>100</v>
      </c>
      <c r="I24" s="71" t="s">
        <v>9</v>
      </c>
      <c r="J24" s="71"/>
      <c r="K24" s="72" t="s">
        <v>107</v>
      </c>
      <c r="L24" s="72"/>
    </row>
    <row r="25" spans="1:12" ht="15" customHeight="1" x14ac:dyDescent="0.25">
      <c r="A25" s="50">
        <v>21</v>
      </c>
      <c r="B25" s="61" t="s">
        <v>89</v>
      </c>
      <c r="C25" s="46" t="s">
        <v>478</v>
      </c>
      <c r="D25" s="45" t="s">
        <v>479</v>
      </c>
      <c r="E25" s="61" t="s">
        <v>8</v>
      </c>
      <c r="F25" s="45" t="s">
        <v>126</v>
      </c>
      <c r="G25" s="70">
        <v>6.4</v>
      </c>
      <c r="H25" s="71" t="s">
        <v>100</v>
      </c>
      <c r="I25" s="71" t="s">
        <v>56</v>
      </c>
      <c r="J25" s="71"/>
      <c r="K25" s="72" t="s">
        <v>725</v>
      </c>
      <c r="L25" s="72"/>
    </row>
    <row r="26" spans="1:12" ht="15" customHeight="1" x14ac:dyDescent="0.25">
      <c r="A26" s="50">
        <v>22</v>
      </c>
      <c r="B26" s="61" t="s">
        <v>85</v>
      </c>
      <c r="C26" s="46" t="s">
        <v>233</v>
      </c>
      <c r="D26" s="45" t="s">
        <v>234</v>
      </c>
      <c r="E26" s="61" t="s">
        <v>8</v>
      </c>
      <c r="F26" s="45" t="s">
        <v>126</v>
      </c>
      <c r="G26" s="70">
        <v>8.1</v>
      </c>
      <c r="H26" s="71" t="s">
        <v>20</v>
      </c>
      <c r="I26" s="71" t="s">
        <v>10</v>
      </c>
      <c r="J26" s="71" t="s">
        <v>20</v>
      </c>
      <c r="K26" s="72" t="s">
        <v>107</v>
      </c>
      <c r="L26" s="72"/>
    </row>
    <row r="27" spans="1:12" ht="15" customHeight="1" x14ac:dyDescent="0.25">
      <c r="A27" s="50">
        <v>23</v>
      </c>
      <c r="B27" s="61" t="s">
        <v>93</v>
      </c>
      <c r="C27" s="46" t="s">
        <v>684</v>
      </c>
      <c r="D27" s="45" t="s">
        <v>35</v>
      </c>
      <c r="E27" s="61" t="s">
        <v>8</v>
      </c>
      <c r="F27" s="45" t="s">
        <v>126</v>
      </c>
      <c r="G27" s="70">
        <v>6</v>
      </c>
      <c r="H27" s="71" t="s">
        <v>100</v>
      </c>
      <c r="I27" s="71" t="s">
        <v>13</v>
      </c>
      <c r="J27" s="71"/>
      <c r="K27" s="72" t="s">
        <v>107</v>
      </c>
      <c r="L27" s="72"/>
    </row>
    <row r="28" spans="1:12" ht="15" customHeight="1" x14ac:dyDescent="0.25">
      <c r="A28" s="50">
        <v>24</v>
      </c>
      <c r="B28" s="61" t="s">
        <v>85</v>
      </c>
      <c r="C28" s="46" t="s">
        <v>237</v>
      </c>
      <c r="D28" s="45" t="s">
        <v>238</v>
      </c>
      <c r="E28" s="73" t="s">
        <v>8</v>
      </c>
      <c r="F28" s="45" t="s">
        <v>126</v>
      </c>
      <c r="G28" s="70">
        <v>7.6</v>
      </c>
      <c r="H28" s="71" t="s">
        <v>9</v>
      </c>
      <c r="I28" s="71" t="s">
        <v>9</v>
      </c>
      <c r="J28" s="74" t="s">
        <v>726</v>
      </c>
      <c r="K28" s="74" t="s">
        <v>107</v>
      </c>
      <c r="L28" s="71"/>
    </row>
    <row r="29" spans="1:12" ht="15" customHeight="1" x14ac:dyDescent="0.25">
      <c r="A29" s="50">
        <v>25</v>
      </c>
      <c r="B29" s="61" t="s">
        <v>92</v>
      </c>
      <c r="C29" s="46" t="s">
        <v>631</v>
      </c>
      <c r="D29" s="45" t="s">
        <v>632</v>
      </c>
      <c r="E29" s="61" t="s">
        <v>8</v>
      </c>
      <c r="F29" s="45" t="s">
        <v>126</v>
      </c>
      <c r="G29" s="70">
        <v>7.6</v>
      </c>
      <c r="H29" s="71" t="s">
        <v>9</v>
      </c>
      <c r="I29" s="71" t="s">
        <v>9</v>
      </c>
      <c r="J29" s="71" t="s">
        <v>726</v>
      </c>
      <c r="K29" s="72" t="s">
        <v>107</v>
      </c>
      <c r="L29" s="72"/>
    </row>
    <row r="30" spans="1:12" ht="15" customHeight="1" x14ac:dyDescent="0.25">
      <c r="A30" s="50">
        <v>26</v>
      </c>
      <c r="B30" s="61" t="s">
        <v>93</v>
      </c>
      <c r="C30" s="46" t="s">
        <v>689</v>
      </c>
      <c r="D30" s="45" t="s">
        <v>637</v>
      </c>
      <c r="E30" s="73" t="s">
        <v>12</v>
      </c>
      <c r="F30" s="45" t="s">
        <v>126</v>
      </c>
      <c r="G30" s="70">
        <v>6.3</v>
      </c>
      <c r="H30" s="71" t="s">
        <v>100</v>
      </c>
      <c r="I30" s="71" t="s">
        <v>13</v>
      </c>
      <c r="J30" s="74"/>
      <c r="K30" s="74" t="s">
        <v>107</v>
      </c>
      <c r="L30" s="71"/>
    </row>
    <row r="31" spans="1:12" ht="15" customHeight="1" x14ac:dyDescent="0.25">
      <c r="A31" s="50">
        <v>27</v>
      </c>
      <c r="B31" s="61" t="s">
        <v>84</v>
      </c>
      <c r="C31" s="46" t="s">
        <v>174</v>
      </c>
      <c r="D31" s="45" t="s">
        <v>149</v>
      </c>
      <c r="E31" s="61" t="s">
        <v>12</v>
      </c>
      <c r="F31" s="45" t="s">
        <v>126</v>
      </c>
      <c r="G31" s="70">
        <v>7.1</v>
      </c>
      <c r="H31" s="71" t="s">
        <v>9</v>
      </c>
      <c r="I31" s="71" t="s">
        <v>10</v>
      </c>
      <c r="J31" s="71" t="s">
        <v>726</v>
      </c>
      <c r="K31" s="72" t="s">
        <v>107</v>
      </c>
      <c r="L31" s="72"/>
    </row>
    <row r="32" spans="1:12" ht="15" customHeight="1" x14ac:dyDescent="0.25">
      <c r="A32" s="50">
        <v>28</v>
      </c>
      <c r="B32" s="61" t="s">
        <v>92</v>
      </c>
      <c r="C32" s="46" t="s">
        <v>640</v>
      </c>
      <c r="D32" s="45" t="s">
        <v>641</v>
      </c>
      <c r="E32" s="61" t="s">
        <v>12</v>
      </c>
      <c r="F32" s="45" t="s">
        <v>126</v>
      </c>
      <c r="G32" s="70">
        <v>7.6</v>
      </c>
      <c r="H32" s="71" t="s">
        <v>9</v>
      </c>
      <c r="I32" s="71" t="s">
        <v>10</v>
      </c>
      <c r="J32" s="71" t="s">
        <v>726</v>
      </c>
      <c r="K32" s="72" t="s">
        <v>107</v>
      </c>
      <c r="L32" s="72"/>
    </row>
    <row r="33" spans="1:12" ht="15" customHeight="1" x14ac:dyDescent="0.25">
      <c r="A33" s="50">
        <v>29</v>
      </c>
      <c r="B33" s="61" t="s">
        <v>86</v>
      </c>
      <c r="C33" s="46" t="s">
        <v>306</v>
      </c>
      <c r="D33" s="45" t="s">
        <v>307</v>
      </c>
      <c r="E33" s="61" t="s">
        <v>12</v>
      </c>
      <c r="F33" s="45" t="s">
        <v>126</v>
      </c>
      <c r="G33" s="70">
        <v>6.4</v>
      </c>
      <c r="H33" s="71" t="s">
        <v>100</v>
      </c>
      <c r="I33" s="71" t="s">
        <v>10</v>
      </c>
      <c r="J33" s="71"/>
      <c r="K33" s="72" t="s">
        <v>107</v>
      </c>
      <c r="L33" s="72"/>
    </row>
    <row r="34" spans="1:12" ht="15" customHeight="1" x14ac:dyDescent="0.25">
      <c r="A34" s="50">
        <v>30</v>
      </c>
      <c r="B34" s="61" t="s">
        <v>90</v>
      </c>
      <c r="C34" s="46" t="s">
        <v>540</v>
      </c>
      <c r="D34" s="45" t="s">
        <v>541</v>
      </c>
      <c r="E34" s="73" t="s">
        <v>12</v>
      </c>
      <c r="F34" s="45" t="s">
        <v>126</v>
      </c>
      <c r="G34" s="70">
        <v>6.3</v>
      </c>
      <c r="H34" s="71" t="s">
        <v>100</v>
      </c>
      <c r="I34" s="71" t="s">
        <v>10</v>
      </c>
      <c r="J34" s="74"/>
      <c r="K34" s="74" t="s">
        <v>107</v>
      </c>
      <c r="L34" s="71"/>
    </row>
    <row r="35" spans="1:12" ht="15" customHeight="1" x14ac:dyDescent="0.25">
      <c r="A35" s="50">
        <v>31</v>
      </c>
      <c r="B35" s="61" t="s">
        <v>84</v>
      </c>
      <c r="C35" s="46" t="s">
        <v>179</v>
      </c>
      <c r="D35" s="45" t="s">
        <v>180</v>
      </c>
      <c r="E35" s="61" t="s">
        <v>8</v>
      </c>
      <c r="F35" s="45" t="s">
        <v>126</v>
      </c>
      <c r="G35" s="70">
        <v>6.1</v>
      </c>
      <c r="H35" s="71" t="s">
        <v>100</v>
      </c>
      <c r="I35" s="71" t="s">
        <v>9</v>
      </c>
      <c r="J35" s="71"/>
      <c r="K35" s="72" t="s">
        <v>107</v>
      </c>
      <c r="L35" s="72"/>
    </row>
    <row r="36" spans="1:12" ht="15" customHeight="1" x14ac:dyDescent="0.25">
      <c r="A36" s="50">
        <v>32</v>
      </c>
      <c r="B36" s="61" t="s">
        <v>85</v>
      </c>
      <c r="C36" s="46" t="s">
        <v>252</v>
      </c>
      <c r="D36" s="45" t="s">
        <v>253</v>
      </c>
      <c r="E36" s="61" t="s">
        <v>12</v>
      </c>
      <c r="F36" s="45" t="s">
        <v>126</v>
      </c>
      <c r="G36" s="70">
        <v>5.7</v>
      </c>
      <c r="H36" s="71" t="s">
        <v>56</v>
      </c>
      <c r="I36" s="71" t="s">
        <v>9</v>
      </c>
      <c r="J36" s="71"/>
      <c r="K36" s="72" t="s">
        <v>724</v>
      </c>
      <c r="L36" s="72"/>
    </row>
    <row r="37" spans="1:12" ht="15" customHeight="1" x14ac:dyDescent="0.25">
      <c r="A37" s="50">
        <v>33</v>
      </c>
      <c r="B37" s="61" t="s">
        <v>87</v>
      </c>
      <c r="C37" s="46" t="s">
        <v>382</v>
      </c>
      <c r="D37" s="45" t="s">
        <v>383</v>
      </c>
      <c r="E37" s="61" t="s">
        <v>12</v>
      </c>
      <c r="F37" s="45" t="s">
        <v>126</v>
      </c>
      <c r="G37" s="70">
        <v>6.6</v>
      </c>
      <c r="H37" s="71" t="s">
        <v>100</v>
      </c>
      <c r="I37" s="71" t="s">
        <v>10</v>
      </c>
      <c r="J37" s="71"/>
      <c r="K37" s="72" t="s">
        <v>107</v>
      </c>
      <c r="L37" s="72"/>
    </row>
    <row r="38" spans="1:12" ht="15" customHeight="1" x14ac:dyDescent="0.25">
      <c r="A38" s="50">
        <v>34</v>
      </c>
      <c r="B38" s="61" t="s">
        <v>88</v>
      </c>
      <c r="C38" s="46" t="s">
        <v>435</v>
      </c>
      <c r="D38" s="45" t="s">
        <v>436</v>
      </c>
      <c r="E38" s="61" t="s">
        <v>8</v>
      </c>
      <c r="F38" s="45" t="s">
        <v>126</v>
      </c>
      <c r="G38" s="70">
        <v>6.4</v>
      </c>
      <c r="H38" s="71" t="s">
        <v>100</v>
      </c>
      <c r="I38" s="71" t="s">
        <v>10</v>
      </c>
      <c r="J38" s="71"/>
      <c r="K38" s="72" t="s">
        <v>107</v>
      </c>
      <c r="L38" s="72"/>
    </row>
    <row r="39" spans="1:12" ht="15" customHeight="1" x14ac:dyDescent="0.25">
      <c r="A39" s="50">
        <v>35</v>
      </c>
      <c r="B39" s="61" t="s">
        <v>93</v>
      </c>
      <c r="C39" s="46" t="s">
        <v>700</v>
      </c>
      <c r="D39" s="45" t="s">
        <v>297</v>
      </c>
      <c r="E39" s="61" t="s">
        <v>8</v>
      </c>
      <c r="F39" s="45" t="s">
        <v>126</v>
      </c>
      <c r="G39" s="70">
        <v>5.5</v>
      </c>
      <c r="H39" s="71" t="s">
        <v>100</v>
      </c>
      <c r="I39" s="71" t="s">
        <v>10</v>
      </c>
      <c r="J39" s="71"/>
      <c r="K39" s="72" t="s">
        <v>107</v>
      </c>
      <c r="L39" s="72"/>
    </row>
    <row r="40" spans="1:12" ht="15" customHeight="1" x14ac:dyDescent="0.25">
      <c r="A40" s="50">
        <v>36</v>
      </c>
      <c r="B40" s="61" t="s">
        <v>84</v>
      </c>
      <c r="C40" s="46" t="s">
        <v>190</v>
      </c>
      <c r="D40" s="45" t="s">
        <v>191</v>
      </c>
      <c r="E40" s="61" t="s">
        <v>12</v>
      </c>
      <c r="F40" s="45" t="s">
        <v>126</v>
      </c>
      <c r="G40" s="70">
        <v>5.8</v>
      </c>
      <c r="H40" s="71" t="s">
        <v>100</v>
      </c>
      <c r="I40" s="71" t="s">
        <v>13</v>
      </c>
      <c r="J40" s="71"/>
      <c r="K40" s="72" t="s">
        <v>107</v>
      </c>
      <c r="L40" s="72"/>
    </row>
    <row r="41" spans="1:12" ht="15" customHeight="1" x14ac:dyDescent="0.25">
      <c r="A41" s="50">
        <v>37</v>
      </c>
      <c r="B41" s="61" t="s">
        <v>88</v>
      </c>
      <c r="C41" s="46" t="s">
        <v>447</v>
      </c>
      <c r="D41" s="45" t="s">
        <v>448</v>
      </c>
      <c r="E41" s="73" t="s">
        <v>12</v>
      </c>
      <c r="F41" s="45" t="s">
        <v>126</v>
      </c>
      <c r="G41" s="70">
        <v>7.8</v>
      </c>
      <c r="H41" s="71" t="s">
        <v>9</v>
      </c>
      <c r="I41" s="71" t="s">
        <v>9</v>
      </c>
      <c r="J41" s="74" t="s">
        <v>726</v>
      </c>
      <c r="K41" s="74" t="s">
        <v>107</v>
      </c>
      <c r="L41" s="71"/>
    </row>
    <row r="42" spans="1:12" ht="15" customHeight="1" x14ac:dyDescent="0.25">
      <c r="A42" s="50">
        <v>38</v>
      </c>
      <c r="B42" s="61" t="s">
        <v>90</v>
      </c>
      <c r="C42" s="46" t="s">
        <v>550</v>
      </c>
      <c r="D42" s="45" t="s">
        <v>551</v>
      </c>
      <c r="E42" s="61" t="s">
        <v>12</v>
      </c>
      <c r="F42" s="45" t="s">
        <v>126</v>
      </c>
      <c r="G42" s="70">
        <v>6</v>
      </c>
      <c r="H42" s="71" t="s">
        <v>100</v>
      </c>
      <c r="I42" s="71" t="s">
        <v>9</v>
      </c>
      <c r="J42" s="71"/>
      <c r="K42" s="72" t="s">
        <v>107</v>
      </c>
      <c r="L42" s="72"/>
    </row>
    <row r="43" spans="1:12" ht="15" customHeight="1" x14ac:dyDescent="0.25">
      <c r="A43" s="50">
        <v>39</v>
      </c>
      <c r="B43" s="61" t="s">
        <v>88</v>
      </c>
      <c r="C43" s="46" t="s">
        <v>449</v>
      </c>
      <c r="D43" s="45" t="s">
        <v>26</v>
      </c>
      <c r="E43" s="61" t="s">
        <v>8</v>
      </c>
      <c r="F43" s="45" t="s">
        <v>126</v>
      </c>
      <c r="G43" s="70">
        <v>6.8</v>
      </c>
      <c r="H43" s="71" t="s">
        <v>9</v>
      </c>
      <c r="I43" s="71" t="s">
        <v>10</v>
      </c>
      <c r="J43" s="71" t="s">
        <v>726</v>
      </c>
      <c r="K43" s="72" t="s">
        <v>107</v>
      </c>
      <c r="L43" s="72"/>
    </row>
    <row r="44" spans="1:12" ht="15" customHeight="1" x14ac:dyDescent="0.25">
      <c r="A44" s="50">
        <v>40</v>
      </c>
      <c r="B44" s="61" t="s">
        <v>88</v>
      </c>
      <c r="C44" s="46" t="s">
        <v>450</v>
      </c>
      <c r="D44" s="45" t="s">
        <v>451</v>
      </c>
      <c r="E44" s="61" t="s">
        <v>12</v>
      </c>
      <c r="F44" s="45" t="s">
        <v>126</v>
      </c>
      <c r="G44" s="70">
        <v>5.4</v>
      </c>
      <c r="H44" s="71" t="s">
        <v>100</v>
      </c>
      <c r="I44" s="71" t="s">
        <v>13</v>
      </c>
      <c r="J44" s="71"/>
      <c r="K44" s="72" t="s">
        <v>107</v>
      </c>
      <c r="L44" s="72"/>
    </row>
    <row r="45" spans="1:12" ht="15" customHeight="1" x14ac:dyDescent="0.25">
      <c r="A45" s="50">
        <v>41</v>
      </c>
      <c r="B45" s="61" t="s">
        <v>84</v>
      </c>
      <c r="C45" s="46" t="s">
        <v>202</v>
      </c>
      <c r="D45" s="45" t="s">
        <v>203</v>
      </c>
      <c r="E45" s="61" t="s">
        <v>8</v>
      </c>
      <c r="F45" s="45" t="s">
        <v>126</v>
      </c>
      <c r="G45" s="70">
        <v>6.1</v>
      </c>
      <c r="H45" s="71" t="s">
        <v>100</v>
      </c>
      <c r="I45" s="71" t="s">
        <v>10</v>
      </c>
      <c r="J45" s="71"/>
      <c r="K45" s="72" t="s">
        <v>107</v>
      </c>
      <c r="L45" s="72"/>
    </row>
    <row r="46" spans="1:12" ht="15" customHeight="1" x14ac:dyDescent="0.25">
      <c r="A46" s="50">
        <v>42</v>
      </c>
      <c r="B46" s="86" t="s">
        <v>87</v>
      </c>
      <c r="C46" s="51" t="s">
        <v>392</v>
      </c>
      <c r="D46" s="44" t="s">
        <v>363</v>
      </c>
      <c r="E46" s="44" t="s">
        <v>8</v>
      </c>
      <c r="F46" s="44" t="s">
        <v>126</v>
      </c>
      <c r="G46" s="52">
        <v>5</v>
      </c>
      <c r="H46" s="53" t="s">
        <v>100</v>
      </c>
      <c r="I46" s="53" t="s">
        <v>10</v>
      </c>
      <c r="J46" s="54"/>
      <c r="K46" s="54" t="s">
        <v>107</v>
      </c>
      <c r="L46" s="54"/>
    </row>
    <row r="47" spans="1:12" ht="15" customHeight="1" x14ac:dyDescent="0.25">
      <c r="A47" s="108"/>
      <c r="B47" s="109"/>
      <c r="C47" s="110"/>
      <c r="D47" s="111"/>
      <c r="E47" s="111"/>
      <c r="F47" s="111"/>
      <c r="G47" s="112"/>
      <c r="H47" s="113"/>
      <c r="I47" s="113"/>
      <c r="J47" s="114"/>
      <c r="K47" s="114"/>
      <c r="L47" s="114"/>
    </row>
    <row r="49" spans="1:12" x14ac:dyDescent="0.25">
      <c r="A49" s="136" t="s">
        <v>12</v>
      </c>
      <c r="B49" s="136" t="s">
        <v>8</v>
      </c>
      <c r="C49" s="137" t="s">
        <v>101</v>
      </c>
      <c r="D49" s="137"/>
      <c r="E49" s="137"/>
      <c r="F49" s="137"/>
      <c r="G49" s="137"/>
      <c r="H49" s="138" t="s">
        <v>102</v>
      </c>
      <c r="I49" s="139"/>
      <c r="J49" s="139"/>
      <c r="K49" s="140"/>
      <c r="L49" s="136" t="s">
        <v>104</v>
      </c>
    </row>
    <row r="50" spans="1:12" s="57" customFormat="1" ht="11.25" customHeight="1" x14ac:dyDescent="0.2">
      <c r="A50" s="136"/>
      <c r="B50" s="136"/>
      <c r="C50" s="56" t="s">
        <v>20</v>
      </c>
      <c r="D50" s="56" t="s">
        <v>9</v>
      </c>
      <c r="E50" s="56" t="s">
        <v>100</v>
      </c>
      <c r="F50" s="56" t="s">
        <v>56</v>
      </c>
      <c r="G50" s="56" t="s">
        <v>56</v>
      </c>
      <c r="H50" s="56" t="s">
        <v>10</v>
      </c>
      <c r="I50" s="56" t="s">
        <v>9</v>
      </c>
      <c r="J50" s="56" t="s">
        <v>100</v>
      </c>
      <c r="K50" s="78" t="s">
        <v>56</v>
      </c>
      <c r="L50" s="136"/>
    </row>
    <row r="51" spans="1:12" x14ac:dyDescent="0.25">
      <c r="A51" s="58">
        <f>COUNTIF($E$5:$E$46,A49)</f>
        <v>25</v>
      </c>
      <c r="B51" s="58">
        <f>COUNTIF($E$5:$E$46,B49)</f>
        <v>17</v>
      </c>
      <c r="C51" s="58">
        <f>COUNTIF($H$5:$H$46,C50)</f>
        <v>2</v>
      </c>
      <c r="D51" s="58">
        <f>COUNTIF($H$5:$H$46,D50)</f>
        <v>14</v>
      </c>
      <c r="E51" s="58">
        <f>COUNTIF($H$5:$H$46,E50)</f>
        <v>24</v>
      </c>
      <c r="F51" s="58">
        <f>COUNTIF($H$5:$H$46,F50)</f>
        <v>2</v>
      </c>
      <c r="G51" s="58">
        <f>COUNTIF($H$5:$H$46,G50)</f>
        <v>2</v>
      </c>
      <c r="H51" s="58">
        <f>COUNTIF($I$5:$I$46,H50)</f>
        <v>20</v>
      </c>
      <c r="I51" s="58">
        <f>COUNTIF($I$5:$I$46,I50)</f>
        <v>15</v>
      </c>
      <c r="J51" s="58">
        <f>COUNTIF($I$5:$I$46,J50)</f>
        <v>6</v>
      </c>
      <c r="K51" s="58">
        <f>COUNTIF($I$5:$I$46,K50)</f>
        <v>1</v>
      </c>
      <c r="L51" s="59">
        <f>AVERAGE(G5:G46)</f>
        <v>6.5428571428571427</v>
      </c>
    </row>
  </sheetData>
  <mergeCells count="7">
    <mergeCell ref="A2:K2"/>
    <mergeCell ref="A3:K3"/>
    <mergeCell ref="L49:L50"/>
    <mergeCell ref="A49:A50"/>
    <mergeCell ref="B49:B50"/>
    <mergeCell ref="C49:G49"/>
    <mergeCell ref="H49:K49"/>
  </mergeCells>
  <conditionalFormatting sqref="K5:K9 K11 K13:K17 K19:K47">
    <cfRule type="cellIs" dxfId="111" priority="12" stopIfTrue="1" operator="equal">
      <formula>"Chuyển đến"</formula>
    </cfRule>
  </conditionalFormatting>
  <conditionalFormatting sqref="L5:L9">
    <cfRule type="cellIs" dxfId="110" priority="11" stopIfTrue="1" operator="equal">
      <formula>"Chuyển đến"</formula>
    </cfRule>
  </conditionalFormatting>
  <conditionalFormatting sqref="L14 L44:L47">
    <cfRule type="cellIs" dxfId="109" priority="10" stopIfTrue="1" operator="equal">
      <formula>"Chuyển đến"</formula>
    </cfRule>
  </conditionalFormatting>
  <conditionalFormatting sqref="L11 L15:L17 L13 L19:L43">
    <cfRule type="cellIs" dxfId="108" priority="9" stopIfTrue="1" operator="equal">
      <formula>"Chuyển đến"</formula>
    </cfRule>
  </conditionalFormatting>
  <conditionalFormatting sqref="K12">
    <cfRule type="cellIs" dxfId="107" priority="8" stopIfTrue="1" operator="equal">
      <formula>"Chuyển đến"</formula>
    </cfRule>
  </conditionalFormatting>
  <conditionalFormatting sqref="L12">
    <cfRule type="cellIs" dxfId="106" priority="7" stopIfTrue="1" operator="equal">
      <formula>"Chuyển đến"</formula>
    </cfRule>
  </conditionalFormatting>
  <conditionalFormatting sqref="K18">
    <cfRule type="cellIs" dxfId="105" priority="6" stopIfTrue="1" operator="equal">
      <formula>"Chuyển đến"</formula>
    </cfRule>
  </conditionalFormatting>
  <conditionalFormatting sqref="L18">
    <cfRule type="cellIs" dxfId="104" priority="5" stopIfTrue="1" operator="equal">
      <formula>"Chuyển đến"</formula>
    </cfRule>
  </conditionalFormatting>
  <conditionalFormatting sqref="K46:K47">
    <cfRule type="cellIs" dxfId="103" priority="4" stopIfTrue="1" operator="equal">
      <formula>"Chuyển trường"</formula>
    </cfRule>
  </conditionalFormatting>
  <conditionalFormatting sqref="K46:K47">
    <cfRule type="cellIs" dxfId="102" priority="3" stopIfTrue="1" operator="equal">
      <formula>"Chuyển đến"</formula>
    </cfRule>
  </conditionalFormatting>
  <conditionalFormatting sqref="L46:L47">
    <cfRule type="cellIs" dxfId="101" priority="2" stopIfTrue="1" operator="equal">
      <formula>"Chuyển trường"</formula>
    </cfRule>
  </conditionalFormatting>
  <conditionalFormatting sqref="L46:L47">
    <cfRule type="cellIs" dxfId="100" priority="1" stopIfTrue="1" operator="equal">
      <formula>"Chuyển đến"</formula>
    </cfRule>
  </conditionalFormatting>
  <pageMargins left="0.4" right="0" top="0.25" bottom="0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opLeftCell="A33" zoomScale="115" zoomScaleNormal="115" zoomScalePageLayoutView="150" workbookViewId="0">
      <selection activeCell="M6" sqref="M6"/>
    </sheetView>
  </sheetViews>
  <sheetFormatPr defaultColWidth="8.85546875" defaultRowHeight="15" x14ac:dyDescent="0.25"/>
  <cols>
    <col min="1" max="1" width="5" style="55" customWidth="1"/>
    <col min="2" max="2" width="5.5703125" style="55" customWidth="1"/>
    <col min="3" max="3" width="21.85546875" style="55" customWidth="1"/>
    <col min="4" max="4" width="11" style="55" customWidth="1"/>
    <col min="5" max="5" width="6.42578125" style="55" customWidth="1"/>
    <col min="6" max="6" width="6.42578125" style="55" hidden="1" customWidth="1"/>
    <col min="7" max="7" width="6.42578125" style="55" customWidth="1"/>
    <col min="8" max="8" width="6.140625" style="55" customWidth="1"/>
    <col min="9" max="9" width="6.42578125" style="55" customWidth="1"/>
    <col min="10" max="10" width="7.140625" style="55" customWidth="1"/>
    <col min="11" max="11" width="10.5703125" style="55" customWidth="1"/>
    <col min="12" max="12" width="8" style="55" customWidth="1"/>
    <col min="13" max="16384" width="8.85546875" style="55"/>
  </cols>
  <sheetData>
    <row r="1" spans="1:12" s="47" customFormat="1" ht="25.5" customHeight="1" x14ac:dyDescent="0.25">
      <c r="A1" s="34" t="s">
        <v>55</v>
      </c>
      <c r="B1" s="35"/>
      <c r="C1" s="36"/>
      <c r="D1" s="36"/>
      <c r="E1" s="36"/>
      <c r="F1" s="35"/>
      <c r="G1" s="36"/>
      <c r="H1" s="37"/>
      <c r="I1" s="36"/>
      <c r="K1" s="38" t="s">
        <v>728</v>
      </c>
    </row>
    <row r="2" spans="1:12" s="47" customFormat="1" ht="20.25" x14ac:dyDescent="0.25">
      <c r="A2" s="134" t="s">
        <v>125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</row>
    <row r="3" spans="1:12" s="47" customFormat="1" ht="18.75" x14ac:dyDescent="0.25">
      <c r="A3" s="135" t="str">
        <f>"LỚP: "&amp;F5&amp;" - GVCN: ………………………………………"</f>
        <v>LỚP: 12A2 - GVCN: ………………………………………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</row>
    <row r="4" spans="1:12" s="49" customFormat="1" ht="25.5" x14ac:dyDescent="0.25">
      <c r="A4" s="48" t="s">
        <v>0</v>
      </c>
      <c r="B4" s="48" t="s">
        <v>54</v>
      </c>
      <c r="C4" s="48" t="s">
        <v>119</v>
      </c>
      <c r="D4" s="48" t="s">
        <v>1</v>
      </c>
      <c r="E4" s="48" t="s">
        <v>2</v>
      </c>
      <c r="F4" s="48" t="s">
        <v>83</v>
      </c>
      <c r="G4" s="48" t="s">
        <v>124</v>
      </c>
      <c r="H4" s="48" t="s">
        <v>4</v>
      </c>
      <c r="I4" s="48" t="s">
        <v>5</v>
      </c>
      <c r="J4" s="48" t="s">
        <v>6</v>
      </c>
      <c r="K4" s="48" t="s">
        <v>7</v>
      </c>
      <c r="L4" s="48" t="s">
        <v>99</v>
      </c>
    </row>
    <row r="5" spans="1:12" ht="15" customHeight="1" x14ac:dyDescent="0.25">
      <c r="A5" s="50">
        <v>1</v>
      </c>
      <c r="B5" s="61" t="s">
        <v>86</v>
      </c>
      <c r="C5" s="46" t="s">
        <v>270</v>
      </c>
      <c r="D5" s="45" t="s">
        <v>155</v>
      </c>
      <c r="E5" s="73" t="s">
        <v>8</v>
      </c>
      <c r="F5" s="45" t="s">
        <v>129</v>
      </c>
      <c r="G5" s="70">
        <v>5.5</v>
      </c>
      <c r="H5" s="71" t="s">
        <v>100</v>
      </c>
      <c r="I5" s="71" t="s">
        <v>10</v>
      </c>
      <c r="J5" s="74"/>
      <c r="K5" s="74" t="s">
        <v>107</v>
      </c>
      <c r="L5" s="71"/>
    </row>
    <row r="6" spans="1:12" ht="15" customHeight="1" x14ac:dyDescent="0.25">
      <c r="A6" s="50">
        <v>2</v>
      </c>
      <c r="B6" s="61" t="s">
        <v>91</v>
      </c>
      <c r="C6" s="46" t="s">
        <v>560</v>
      </c>
      <c r="D6" s="45" t="s">
        <v>561</v>
      </c>
      <c r="E6" s="61" t="s">
        <v>8</v>
      </c>
      <c r="F6" s="45" t="s">
        <v>129</v>
      </c>
      <c r="G6" s="70">
        <v>8.4</v>
      </c>
      <c r="H6" s="71" t="s">
        <v>9</v>
      </c>
      <c r="I6" s="71" t="s">
        <v>10</v>
      </c>
      <c r="J6" s="71" t="s">
        <v>726</v>
      </c>
      <c r="K6" s="72" t="s">
        <v>107</v>
      </c>
      <c r="L6" s="72"/>
    </row>
    <row r="7" spans="1:12" ht="15" customHeight="1" x14ac:dyDescent="0.25">
      <c r="A7" s="50">
        <v>3</v>
      </c>
      <c r="B7" s="61" t="s">
        <v>91</v>
      </c>
      <c r="C7" s="46" t="s">
        <v>562</v>
      </c>
      <c r="D7" s="45" t="s">
        <v>444</v>
      </c>
      <c r="E7" s="61" t="s">
        <v>12</v>
      </c>
      <c r="F7" s="45" t="s">
        <v>129</v>
      </c>
      <c r="G7" s="70">
        <v>7.2</v>
      </c>
      <c r="H7" s="71" t="s">
        <v>9</v>
      </c>
      <c r="I7" s="71" t="s">
        <v>10</v>
      </c>
      <c r="J7" s="71" t="s">
        <v>726</v>
      </c>
      <c r="K7" s="72" t="s">
        <v>107</v>
      </c>
      <c r="L7" s="72"/>
    </row>
    <row r="8" spans="1:12" ht="15" customHeight="1" x14ac:dyDescent="0.25">
      <c r="A8" s="50">
        <v>4</v>
      </c>
      <c r="B8" s="61" t="s">
        <v>89</v>
      </c>
      <c r="C8" s="46" t="s">
        <v>457</v>
      </c>
      <c r="D8" s="45" t="s">
        <v>307</v>
      </c>
      <c r="E8" s="73" t="s">
        <v>8</v>
      </c>
      <c r="F8" s="45" t="s">
        <v>129</v>
      </c>
      <c r="G8" s="70">
        <v>6.9</v>
      </c>
      <c r="H8" s="71" t="s">
        <v>9</v>
      </c>
      <c r="I8" s="71" t="s">
        <v>10</v>
      </c>
      <c r="J8" s="74" t="s">
        <v>726</v>
      </c>
      <c r="K8" s="74" t="s">
        <v>107</v>
      </c>
      <c r="L8" s="71"/>
    </row>
    <row r="9" spans="1:12" ht="15" customHeight="1" x14ac:dyDescent="0.25">
      <c r="A9" s="50">
        <v>5</v>
      </c>
      <c r="B9" s="61" t="s">
        <v>86</v>
      </c>
      <c r="C9" s="46" t="s">
        <v>273</v>
      </c>
      <c r="D9" s="45" t="s">
        <v>17</v>
      </c>
      <c r="E9" s="61" t="s">
        <v>12</v>
      </c>
      <c r="F9" s="45" t="s">
        <v>129</v>
      </c>
      <c r="G9" s="70">
        <v>7.8</v>
      </c>
      <c r="H9" s="71" t="s">
        <v>9</v>
      </c>
      <c r="I9" s="71" t="s">
        <v>10</v>
      </c>
      <c r="J9" s="71" t="s">
        <v>726</v>
      </c>
      <c r="K9" s="72" t="s">
        <v>107</v>
      </c>
      <c r="L9" s="72"/>
    </row>
    <row r="10" spans="1:12" ht="15" customHeight="1" x14ac:dyDescent="0.25">
      <c r="A10" s="50">
        <v>6</v>
      </c>
      <c r="B10" s="61" t="s">
        <v>90</v>
      </c>
      <c r="C10" s="92" t="s">
        <v>511</v>
      </c>
      <c r="D10" s="61" t="s">
        <v>512</v>
      </c>
      <c r="E10" s="61" t="s">
        <v>12</v>
      </c>
      <c r="F10" s="45" t="s">
        <v>129</v>
      </c>
      <c r="G10" s="93">
        <v>5.7</v>
      </c>
      <c r="H10" s="94" t="s">
        <v>100</v>
      </c>
      <c r="I10" s="94" t="s">
        <v>56</v>
      </c>
      <c r="J10" s="71"/>
      <c r="K10" s="72" t="s">
        <v>725</v>
      </c>
      <c r="L10" s="72"/>
    </row>
    <row r="11" spans="1:12" ht="15" customHeight="1" x14ac:dyDescent="0.25">
      <c r="A11" s="50">
        <v>7</v>
      </c>
      <c r="B11" s="61" t="s">
        <v>86</v>
      </c>
      <c r="C11" s="46" t="s">
        <v>281</v>
      </c>
      <c r="D11" s="46" t="s">
        <v>282</v>
      </c>
      <c r="E11" s="61" t="s">
        <v>12</v>
      </c>
      <c r="F11" s="45" t="s">
        <v>129</v>
      </c>
      <c r="G11" s="70">
        <v>5.9</v>
      </c>
      <c r="H11" s="71" t="s">
        <v>100</v>
      </c>
      <c r="I11" s="71" t="s">
        <v>10</v>
      </c>
      <c r="J11" s="71"/>
      <c r="K11" s="72" t="s">
        <v>107</v>
      </c>
      <c r="L11" s="72"/>
    </row>
    <row r="12" spans="1:12" ht="15" customHeight="1" x14ac:dyDescent="0.25">
      <c r="A12" s="50">
        <v>8</v>
      </c>
      <c r="B12" s="61" t="s">
        <v>89</v>
      </c>
      <c r="C12" s="46" t="s">
        <v>461</v>
      </c>
      <c r="D12" s="45" t="s">
        <v>462</v>
      </c>
      <c r="E12" s="61" t="s">
        <v>12</v>
      </c>
      <c r="F12" s="45" t="s">
        <v>129</v>
      </c>
      <c r="G12" s="70">
        <v>5.9</v>
      </c>
      <c r="H12" s="71" t="s">
        <v>100</v>
      </c>
      <c r="I12" s="71" t="s">
        <v>13</v>
      </c>
      <c r="J12" s="71"/>
      <c r="K12" s="72" t="s">
        <v>107</v>
      </c>
      <c r="L12" s="72"/>
    </row>
    <row r="13" spans="1:12" ht="15" customHeight="1" x14ac:dyDescent="0.25">
      <c r="A13" s="50">
        <v>9</v>
      </c>
      <c r="B13" s="61" t="s">
        <v>84</v>
      </c>
      <c r="C13" s="46" t="s">
        <v>146</v>
      </c>
      <c r="D13" s="45" t="s">
        <v>147</v>
      </c>
      <c r="E13" s="61" t="s">
        <v>12</v>
      </c>
      <c r="F13" s="45" t="s">
        <v>129</v>
      </c>
      <c r="G13" s="70">
        <v>6.6</v>
      </c>
      <c r="H13" s="71" t="s">
        <v>100</v>
      </c>
      <c r="I13" s="71" t="s">
        <v>10</v>
      </c>
      <c r="J13" s="71"/>
      <c r="K13" s="72" t="s">
        <v>107</v>
      </c>
      <c r="L13" s="72"/>
    </row>
    <row r="14" spans="1:12" ht="15" customHeight="1" x14ac:dyDescent="0.25">
      <c r="A14" s="50">
        <v>10</v>
      </c>
      <c r="B14" s="61" t="s">
        <v>84</v>
      </c>
      <c r="C14" s="46" t="s">
        <v>148</v>
      </c>
      <c r="D14" s="45" t="s">
        <v>149</v>
      </c>
      <c r="E14" s="61" t="s">
        <v>8</v>
      </c>
      <c r="F14" s="45" t="s">
        <v>129</v>
      </c>
      <c r="G14" s="70">
        <v>6</v>
      </c>
      <c r="H14" s="71" t="s">
        <v>100</v>
      </c>
      <c r="I14" s="71" t="s">
        <v>9</v>
      </c>
      <c r="J14" s="71"/>
      <c r="K14" s="72" t="s">
        <v>107</v>
      </c>
      <c r="L14" s="72"/>
    </row>
    <row r="15" spans="1:12" ht="15" customHeight="1" x14ac:dyDescent="0.25">
      <c r="A15" s="50">
        <v>11</v>
      </c>
      <c r="B15" s="61" t="s">
        <v>85</v>
      </c>
      <c r="C15" s="46" t="s">
        <v>219</v>
      </c>
      <c r="D15" s="45" t="s">
        <v>40</v>
      </c>
      <c r="E15" s="61" t="s">
        <v>12</v>
      </c>
      <c r="F15" s="45" t="s">
        <v>129</v>
      </c>
      <c r="G15" s="70">
        <v>6.5</v>
      </c>
      <c r="H15" s="71" t="s">
        <v>9</v>
      </c>
      <c r="I15" s="71" t="s">
        <v>10</v>
      </c>
      <c r="J15" s="71" t="s">
        <v>726</v>
      </c>
      <c r="K15" s="72" t="s">
        <v>107</v>
      </c>
      <c r="L15" s="72"/>
    </row>
    <row r="16" spans="1:12" ht="15" customHeight="1" x14ac:dyDescent="0.25">
      <c r="A16" s="50">
        <v>12</v>
      </c>
      <c r="B16" s="61" t="s">
        <v>90</v>
      </c>
      <c r="C16" s="46" t="s">
        <v>517</v>
      </c>
      <c r="D16" s="45" t="s">
        <v>140</v>
      </c>
      <c r="E16" s="61" t="s">
        <v>12</v>
      </c>
      <c r="F16" s="45" t="s">
        <v>129</v>
      </c>
      <c r="G16" s="70">
        <v>5.4</v>
      </c>
      <c r="H16" s="71" t="s">
        <v>56</v>
      </c>
      <c r="I16" s="71" t="s">
        <v>9</v>
      </c>
      <c r="J16" s="71"/>
      <c r="K16" s="72" t="s">
        <v>724</v>
      </c>
      <c r="L16" s="72"/>
    </row>
    <row r="17" spans="1:12" ht="15" customHeight="1" x14ac:dyDescent="0.25">
      <c r="A17" s="50">
        <v>13</v>
      </c>
      <c r="B17" s="61" t="s">
        <v>90</v>
      </c>
      <c r="C17" s="46" t="s">
        <v>518</v>
      </c>
      <c r="D17" s="45" t="s">
        <v>396</v>
      </c>
      <c r="E17" s="61" t="s">
        <v>12</v>
      </c>
      <c r="F17" s="45" t="s">
        <v>129</v>
      </c>
      <c r="G17" s="70">
        <v>6.4</v>
      </c>
      <c r="H17" s="71" t="s">
        <v>100</v>
      </c>
      <c r="I17" s="71" t="s">
        <v>9</v>
      </c>
      <c r="J17" s="71"/>
      <c r="K17" s="72" t="s">
        <v>107</v>
      </c>
      <c r="L17" s="72"/>
    </row>
    <row r="18" spans="1:12" ht="15" customHeight="1" x14ac:dyDescent="0.25">
      <c r="A18" s="50">
        <v>14</v>
      </c>
      <c r="B18" s="61"/>
      <c r="C18" s="46" t="s">
        <v>718</v>
      </c>
      <c r="D18" s="45" t="s">
        <v>189</v>
      </c>
      <c r="E18" s="61" t="s">
        <v>12</v>
      </c>
      <c r="F18" s="45" t="s">
        <v>129</v>
      </c>
      <c r="G18" s="70">
        <v>8.6</v>
      </c>
      <c r="H18" s="71" t="s">
        <v>20</v>
      </c>
      <c r="I18" s="71" t="s">
        <v>10</v>
      </c>
      <c r="J18" s="71" t="s">
        <v>20</v>
      </c>
      <c r="K18" s="72" t="s">
        <v>719</v>
      </c>
      <c r="L18" s="72"/>
    </row>
    <row r="19" spans="1:12" ht="15" customHeight="1" x14ac:dyDescent="0.25">
      <c r="A19" s="50">
        <v>15</v>
      </c>
      <c r="B19" s="61" t="s">
        <v>92</v>
      </c>
      <c r="C19" s="46" t="s">
        <v>616</v>
      </c>
      <c r="D19" s="45" t="s">
        <v>617</v>
      </c>
      <c r="E19" s="73" t="s">
        <v>12</v>
      </c>
      <c r="F19" s="45" t="s">
        <v>129</v>
      </c>
      <c r="G19" s="70">
        <v>5</v>
      </c>
      <c r="H19" s="71" t="s">
        <v>56</v>
      </c>
      <c r="I19" s="71" t="s">
        <v>13</v>
      </c>
      <c r="J19" s="74"/>
      <c r="K19" s="74" t="s">
        <v>724</v>
      </c>
      <c r="L19" s="71" t="s">
        <v>118</v>
      </c>
    </row>
    <row r="20" spans="1:12" ht="15" customHeight="1" x14ac:dyDescent="0.25">
      <c r="A20" s="50">
        <v>16</v>
      </c>
      <c r="B20" s="61" t="s">
        <v>90</v>
      </c>
      <c r="C20" s="46" t="s">
        <v>524</v>
      </c>
      <c r="D20" s="45" t="s">
        <v>157</v>
      </c>
      <c r="E20" s="61" t="s">
        <v>12</v>
      </c>
      <c r="F20" s="45" t="s">
        <v>129</v>
      </c>
      <c r="G20" s="70">
        <v>5.9</v>
      </c>
      <c r="H20" s="71" t="s">
        <v>100</v>
      </c>
      <c r="I20" s="71" t="s">
        <v>10</v>
      </c>
      <c r="J20" s="71"/>
      <c r="K20" s="72" t="s">
        <v>107</v>
      </c>
      <c r="L20" s="72"/>
    </row>
    <row r="21" spans="1:12" ht="15" customHeight="1" x14ac:dyDescent="0.25">
      <c r="A21" s="50">
        <v>17</v>
      </c>
      <c r="B21" s="61" t="s">
        <v>85</v>
      </c>
      <c r="C21" s="46" t="s">
        <v>225</v>
      </c>
      <c r="D21" s="45" t="s">
        <v>164</v>
      </c>
      <c r="E21" s="61" t="s">
        <v>8</v>
      </c>
      <c r="F21" s="45" t="s">
        <v>129</v>
      </c>
      <c r="G21" s="70">
        <v>6.2</v>
      </c>
      <c r="H21" s="71" t="s">
        <v>100</v>
      </c>
      <c r="I21" s="71" t="s">
        <v>13</v>
      </c>
      <c r="J21" s="71"/>
      <c r="K21" s="72" t="s">
        <v>107</v>
      </c>
      <c r="L21" s="72"/>
    </row>
    <row r="22" spans="1:12" ht="15" customHeight="1" x14ac:dyDescent="0.25">
      <c r="A22" s="50">
        <v>18</v>
      </c>
      <c r="B22" s="61" t="s">
        <v>87</v>
      </c>
      <c r="C22" s="46" t="s">
        <v>354</v>
      </c>
      <c r="D22" s="45" t="s">
        <v>355</v>
      </c>
      <c r="E22" s="61" t="s">
        <v>12</v>
      </c>
      <c r="F22" s="45" t="s">
        <v>129</v>
      </c>
      <c r="G22" s="70">
        <v>7.2</v>
      </c>
      <c r="H22" s="71" t="s">
        <v>9</v>
      </c>
      <c r="I22" s="71" t="s">
        <v>10</v>
      </c>
      <c r="J22" s="71" t="s">
        <v>726</v>
      </c>
      <c r="K22" s="72" t="s">
        <v>107</v>
      </c>
      <c r="L22" s="72"/>
    </row>
    <row r="23" spans="1:12" ht="15" customHeight="1" x14ac:dyDescent="0.25">
      <c r="A23" s="50">
        <v>19</v>
      </c>
      <c r="B23" s="61" t="s">
        <v>88</v>
      </c>
      <c r="C23" s="46" t="s">
        <v>416</v>
      </c>
      <c r="D23" s="45" t="s">
        <v>417</v>
      </c>
      <c r="E23" s="61" t="s">
        <v>8</v>
      </c>
      <c r="F23" s="45" t="s">
        <v>129</v>
      </c>
      <c r="G23" s="70">
        <v>7.5</v>
      </c>
      <c r="H23" s="71" t="s">
        <v>9</v>
      </c>
      <c r="I23" s="71" t="s">
        <v>10</v>
      </c>
      <c r="J23" s="71" t="s">
        <v>726</v>
      </c>
      <c r="K23" s="72" t="s">
        <v>107</v>
      </c>
      <c r="L23" s="72"/>
    </row>
    <row r="24" spans="1:12" ht="15" customHeight="1" x14ac:dyDescent="0.25">
      <c r="A24" s="50">
        <v>20</v>
      </c>
      <c r="B24" s="61" t="s">
        <v>90</v>
      </c>
      <c r="C24" s="46" t="s">
        <v>531</v>
      </c>
      <c r="D24" s="45" t="s">
        <v>22</v>
      </c>
      <c r="E24" s="73" t="s">
        <v>12</v>
      </c>
      <c r="F24" s="45" t="s">
        <v>129</v>
      </c>
      <c r="G24" s="70">
        <v>6.3</v>
      </c>
      <c r="H24" s="71" t="s">
        <v>100</v>
      </c>
      <c r="I24" s="71" t="s">
        <v>10</v>
      </c>
      <c r="J24" s="74"/>
      <c r="K24" s="74" t="s">
        <v>107</v>
      </c>
      <c r="L24" s="71"/>
    </row>
    <row r="25" spans="1:12" ht="15" customHeight="1" x14ac:dyDescent="0.25">
      <c r="A25" s="50">
        <v>21</v>
      </c>
      <c r="B25" s="61" t="s">
        <v>85</v>
      </c>
      <c r="C25" s="46" t="s">
        <v>235</v>
      </c>
      <c r="D25" s="45" t="s">
        <v>236</v>
      </c>
      <c r="E25" s="61" t="s">
        <v>12</v>
      </c>
      <c r="F25" s="45" t="s">
        <v>129</v>
      </c>
      <c r="G25" s="70">
        <v>6.2</v>
      </c>
      <c r="H25" s="71" t="s">
        <v>100</v>
      </c>
      <c r="I25" s="71" t="s">
        <v>10</v>
      </c>
      <c r="J25" s="71"/>
      <c r="K25" s="72" t="s">
        <v>107</v>
      </c>
      <c r="L25" s="72"/>
    </row>
    <row r="26" spans="1:12" ht="15" customHeight="1" x14ac:dyDescent="0.25">
      <c r="A26" s="50">
        <v>22</v>
      </c>
      <c r="B26" s="61" t="s">
        <v>92</v>
      </c>
      <c r="C26" s="46" t="s">
        <v>627</v>
      </c>
      <c r="D26" s="45" t="s">
        <v>628</v>
      </c>
      <c r="E26" s="61" t="s">
        <v>8</v>
      </c>
      <c r="F26" s="45" t="s">
        <v>129</v>
      </c>
      <c r="G26" s="70">
        <v>6</v>
      </c>
      <c r="H26" s="71" t="s">
        <v>100</v>
      </c>
      <c r="I26" s="71" t="s">
        <v>9</v>
      </c>
      <c r="J26" s="71"/>
      <c r="K26" s="72" t="s">
        <v>107</v>
      </c>
      <c r="L26" s="72"/>
    </row>
    <row r="27" spans="1:12" ht="15" customHeight="1" x14ac:dyDescent="0.25">
      <c r="A27" s="50">
        <v>23</v>
      </c>
      <c r="B27" s="61" t="s">
        <v>92</v>
      </c>
      <c r="C27" s="46" t="s">
        <v>629</v>
      </c>
      <c r="D27" s="45" t="s">
        <v>630</v>
      </c>
      <c r="E27" s="61" t="s">
        <v>8</v>
      </c>
      <c r="F27" s="45" t="s">
        <v>129</v>
      </c>
      <c r="G27" s="70">
        <v>7.5</v>
      </c>
      <c r="H27" s="71" t="s">
        <v>9</v>
      </c>
      <c r="I27" s="71" t="s">
        <v>9</v>
      </c>
      <c r="J27" s="71" t="s">
        <v>726</v>
      </c>
      <c r="K27" s="72" t="s">
        <v>107</v>
      </c>
      <c r="L27" s="72"/>
    </row>
    <row r="28" spans="1:12" ht="15" customHeight="1" x14ac:dyDescent="0.25">
      <c r="A28" s="50">
        <v>24</v>
      </c>
      <c r="B28" s="61" t="s">
        <v>91</v>
      </c>
      <c r="C28" s="46" t="s">
        <v>582</v>
      </c>
      <c r="D28" s="45" t="s">
        <v>431</v>
      </c>
      <c r="E28" s="61" t="s">
        <v>8</v>
      </c>
      <c r="F28" s="45" t="s">
        <v>129</v>
      </c>
      <c r="G28" s="70">
        <v>5.6</v>
      </c>
      <c r="H28" s="71" t="s">
        <v>100</v>
      </c>
      <c r="I28" s="71" t="s">
        <v>13</v>
      </c>
      <c r="J28" s="71"/>
      <c r="K28" s="72" t="s">
        <v>107</v>
      </c>
      <c r="L28" s="72"/>
    </row>
    <row r="29" spans="1:12" ht="15" customHeight="1" x14ac:dyDescent="0.25">
      <c r="A29" s="50">
        <v>25</v>
      </c>
      <c r="B29" s="61" t="s">
        <v>93</v>
      </c>
      <c r="C29" s="46" t="s">
        <v>687</v>
      </c>
      <c r="D29" s="45" t="s">
        <v>688</v>
      </c>
      <c r="E29" s="61" t="s">
        <v>12</v>
      </c>
      <c r="F29" s="45" t="s">
        <v>129</v>
      </c>
      <c r="G29" s="70">
        <v>6.8</v>
      </c>
      <c r="H29" s="71" t="s">
        <v>100</v>
      </c>
      <c r="I29" s="71" t="s">
        <v>13</v>
      </c>
      <c r="J29" s="71"/>
      <c r="K29" s="72" t="s">
        <v>107</v>
      </c>
      <c r="L29" s="72"/>
    </row>
    <row r="30" spans="1:12" ht="15" customHeight="1" x14ac:dyDescent="0.25">
      <c r="A30" s="50">
        <v>26</v>
      </c>
      <c r="B30" s="61" t="s">
        <v>93</v>
      </c>
      <c r="C30" s="46" t="s">
        <v>690</v>
      </c>
      <c r="D30" s="45" t="s">
        <v>691</v>
      </c>
      <c r="E30" s="61" t="s">
        <v>8</v>
      </c>
      <c r="F30" s="45" t="s">
        <v>129</v>
      </c>
      <c r="G30" s="70">
        <v>6.5</v>
      </c>
      <c r="H30" s="71" t="s">
        <v>9</v>
      </c>
      <c r="I30" s="71" t="s">
        <v>9</v>
      </c>
      <c r="J30" s="71" t="s">
        <v>726</v>
      </c>
      <c r="K30" s="72" t="s">
        <v>107</v>
      </c>
      <c r="L30" s="72"/>
    </row>
    <row r="31" spans="1:12" ht="15" customHeight="1" x14ac:dyDescent="0.25">
      <c r="A31" s="50">
        <v>27</v>
      </c>
      <c r="B31" s="61" t="s">
        <v>88</v>
      </c>
      <c r="C31" s="46" t="s">
        <v>425</v>
      </c>
      <c r="D31" s="45" t="s">
        <v>426</v>
      </c>
      <c r="E31" s="61" t="s">
        <v>12</v>
      </c>
      <c r="F31" s="45" t="s">
        <v>129</v>
      </c>
      <c r="G31" s="70">
        <v>5.5</v>
      </c>
      <c r="H31" s="71" t="s">
        <v>100</v>
      </c>
      <c r="I31" s="71" t="s">
        <v>9</v>
      </c>
      <c r="J31" s="71"/>
      <c r="K31" s="72" t="s">
        <v>107</v>
      </c>
      <c r="L31" s="72"/>
    </row>
    <row r="32" spans="1:12" ht="15" customHeight="1" x14ac:dyDescent="0.25">
      <c r="A32" s="50">
        <v>28</v>
      </c>
      <c r="B32" s="61" t="s">
        <v>85</v>
      </c>
      <c r="C32" s="46" t="s">
        <v>241</v>
      </c>
      <c r="D32" s="45" t="s">
        <v>242</v>
      </c>
      <c r="E32" s="61" t="s">
        <v>12</v>
      </c>
      <c r="F32" s="45" t="s">
        <v>129</v>
      </c>
      <c r="G32" s="70">
        <v>5.0999999999999996</v>
      </c>
      <c r="H32" s="71" t="s">
        <v>100</v>
      </c>
      <c r="I32" s="71" t="s">
        <v>9</v>
      </c>
      <c r="J32" s="71"/>
      <c r="K32" s="72" t="s">
        <v>107</v>
      </c>
      <c r="L32" s="72"/>
    </row>
    <row r="33" spans="1:12" ht="15" customHeight="1" x14ac:dyDescent="0.25">
      <c r="A33" s="50">
        <v>29</v>
      </c>
      <c r="B33" s="61" t="s">
        <v>88</v>
      </c>
      <c r="C33" s="46" t="s">
        <v>427</v>
      </c>
      <c r="D33" s="45" t="s">
        <v>428</v>
      </c>
      <c r="E33" s="61" t="s">
        <v>8</v>
      </c>
      <c r="F33" s="45" t="s">
        <v>129</v>
      </c>
      <c r="G33" s="70">
        <v>6.8</v>
      </c>
      <c r="H33" s="71" t="s">
        <v>9</v>
      </c>
      <c r="I33" s="71" t="s">
        <v>10</v>
      </c>
      <c r="J33" s="71" t="s">
        <v>726</v>
      </c>
      <c r="K33" s="72" t="s">
        <v>107</v>
      </c>
      <c r="L33" s="72"/>
    </row>
    <row r="34" spans="1:12" ht="15" customHeight="1" x14ac:dyDescent="0.25">
      <c r="A34" s="50">
        <v>30</v>
      </c>
      <c r="B34" s="61" t="s">
        <v>87</v>
      </c>
      <c r="C34" s="46" t="s">
        <v>376</v>
      </c>
      <c r="D34" s="45" t="s">
        <v>377</v>
      </c>
      <c r="E34" s="61" t="s">
        <v>8</v>
      </c>
      <c r="F34" s="45" t="s">
        <v>129</v>
      </c>
      <c r="G34" s="70">
        <v>7.4</v>
      </c>
      <c r="H34" s="71" t="s">
        <v>9</v>
      </c>
      <c r="I34" s="71" t="s">
        <v>10</v>
      </c>
      <c r="J34" s="71" t="s">
        <v>726</v>
      </c>
      <c r="K34" s="72" t="s">
        <v>107</v>
      </c>
      <c r="L34" s="72"/>
    </row>
    <row r="35" spans="1:12" ht="15" customHeight="1" x14ac:dyDescent="0.25">
      <c r="A35" s="50">
        <v>31</v>
      </c>
      <c r="B35" s="61" t="s">
        <v>89</v>
      </c>
      <c r="C35" s="46" t="s">
        <v>492</v>
      </c>
      <c r="D35" s="45" t="s">
        <v>218</v>
      </c>
      <c r="E35" s="61" t="s">
        <v>12</v>
      </c>
      <c r="F35" s="45" t="s">
        <v>129</v>
      </c>
      <c r="G35" s="70">
        <v>6.5</v>
      </c>
      <c r="H35" s="71" t="s">
        <v>100</v>
      </c>
      <c r="I35" s="71" t="s">
        <v>9</v>
      </c>
      <c r="J35" s="71"/>
      <c r="K35" s="72" t="s">
        <v>107</v>
      </c>
      <c r="L35" s="72"/>
    </row>
    <row r="36" spans="1:12" ht="15" customHeight="1" x14ac:dyDescent="0.25">
      <c r="A36" s="50">
        <v>32</v>
      </c>
      <c r="B36" s="61" t="s">
        <v>93</v>
      </c>
      <c r="C36" s="46" t="s">
        <v>696</v>
      </c>
      <c r="D36" s="45" t="s">
        <v>697</v>
      </c>
      <c r="E36" s="61" t="s">
        <v>12</v>
      </c>
      <c r="F36" s="45" t="s">
        <v>129</v>
      </c>
      <c r="G36" s="70">
        <v>6</v>
      </c>
      <c r="H36" s="71" t="s">
        <v>100</v>
      </c>
      <c r="I36" s="71" t="s">
        <v>9</v>
      </c>
      <c r="J36" s="71"/>
      <c r="K36" s="72" t="s">
        <v>107</v>
      </c>
      <c r="L36" s="72"/>
    </row>
    <row r="37" spans="1:12" ht="15" customHeight="1" x14ac:dyDescent="0.25">
      <c r="A37" s="50">
        <v>33</v>
      </c>
      <c r="B37" s="61" t="s">
        <v>88</v>
      </c>
      <c r="C37" s="46" t="s">
        <v>250</v>
      </c>
      <c r="D37" s="45" t="s">
        <v>434</v>
      </c>
      <c r="E37" s="61" t="s">
        <v>8</v>
      </c>
      <c r="F37" s="45" t="s">
        <v>129</v>
      </c>
      <c r="G37" s="70">
        <v>6.4</v>
      </c>
      <c r="H37" s="71" t="s">
        <v>100</v>
      </c>
      <c r="I37" s="71" t="s">
        <v>10</v>
      </c>
      <c r="J37" s="71"/>
      <c r="K37" s="72" t="s">
        <v>107</v>
      </c>
      <c r="L37" s="72"/>
    </row>
    <row r="38" spans="1:12" ht="15" customHeight="1" x14ac:dyDescent="0.25">
      <c r="A38" s="50">
        <v>34</v>
      </c>
      <c r="B38" s="61" t="s">
        <v>84</v>
      </c>
      <c r="C38" s="46" t="s">
        <v>181</v>
      </c>
      <c r="D38" s="45" t="s">
        <v>182</v>
      </c>
      <c r="E38" s="61" t="s">
        <v>12</v>
      </c>
      <c r="F38" s="45" t="s">
        <v>129</v>
      </c>
      <c r="G38" s="70">
        <v>6.6</v>
      </c>
      <c r="H38" s="71" t="s">
        <v>9</v>
      </c>
      <c r="I38" s="71" t="s">
        <v>9</v>
      </c>
      <c r="J38" s="71" t="s">
        <v>726</v>
      </c>
      <c r="K38" s="72" t="s">
        <v>107</v>
      </c>
      <c r="L38" s="72"/>
    </row>
    <row r="39" spans="1:12" ht="15" customHeight="1" x14ac:dyDescent="0.25">
      <c r="A39" s="50">
        <v>35</v>
      </c>
      <c r="B39" s="61" t="s">
        <v>91</v>
      </c>
      <c r="C39" s="46" t="s">
        <v>598</v>
      </c>
      <c r="D39" s="45" t="s">
        <v>442</v>
      </c>
      <c r="E39" s="73" t="s">
        <v>8</v>
      </c>
      <c r="F39" s="45" t="s">
        <v>129</v>
      </c>
      <c r="G39" s="70">
        <v>6.5</v>
      </c>
      <c r="H39" s="71" t="s">
        <v>100</v>
      </c>
      <c r="I39" s="71" t="s">
        <v>10</v>
      </c>
      <c r="J39" s="74"/>
      <c r="K39" s="74" t="s">
        <v>107</v>
      </c>
      <c r="L39" s="71"/>
    </row>
    <row r="40" spans="1:12" ht="15" customHeight="1" x14ac:dyDescent="0.25">
      <c r="A40" s="50">
        <v>36</v>
      </c>
      <c r="B40" s="61" t="s">
        <v>89</v>
      </c>
      <c r="C40" s="46" t="s">
        <v>496</v>
      </c>
      <c r="D40" s="45" t="s">
        <v>497</v>
      </c>
      <c r="E40" s="61" t="s">
        <v>12</v>
      </c>
      <c r="F40" s="45" t="s">
        <v>129</v>
      </c>
      <c r="G40" s="70">
        <v>6.3</v>
      </c>
      <c r="H40" s="71" t="s">
        <v>100</v>
      </c>
      <c r="I40" s="71" t="s">
        <v>9</v>
      </c>
      <c r="J40" s="71"/>
      <c r="K40" s="72" t="s">
        <v>107</v>
      </c>
      <c r="L40" s="72"/>
    </row>
    <row r="41" spans="1:12" ht="15" customHeight="1" x14ac:dyDescent="0.25">
      <c r="A41" s="50">
        <v>37</v>
      </c>
      <c r="B41" s="61" t="s">
        <v>89</v>
      </c>
      <c r="C41" s="46" t="s">
        <v>498</v>
      </c>
      <c r="D41" s="45" t="s">
        <v>499</v>
      </c>
      <c r="E41" s="61" t="s">
        <v>8</v>
      </c>
      <c r="F41" s="45" t="s">
        <v>129</v>
      </c>
      <c r="G41" s="70">
        <v>7.7</v>
      </c>
      <c r="H41" s="71" t="s">
        <v>9</v>
      </c>
      <c r="I41" s="71" t="s">
        <v>9</v>
      </c>
      <c r="J41" s="71" t="s">
        <v>726</v>
      </c>
      <c r="K41" s="72" t="s">
        <v>107</v>
      </c>
      <c r="L41" s="72"/>
    </row>
    <row r="42" spans="1:12" ht="15" customHeight="1" x14ac:dyDescent="0.25">
      <c r="A42" s="50">
        <v>38</v>
      </c>
      <c r="B42" s="61" t="s">
        <v>93</v>
      </c>
      <c r="C42" s="46" t="s">
        <v>708</v>
      </c>
      <c r="D42" s="45" t="s">
        <v>709</v>
      </c>
      <c r="E42" s="61" t="s">
        <v>12</v>
      </c>
      <c r="F42" s="45" t="s">
        <v>129</v>
      </c>
      <c r="G42" s="70">
        <v>6.1</v>
      </c>
      <c r="H42" s="71" t="s">
        <v>100</v>
      </c>
      <c r="I42" s="71" t="s">
        <v>9</v>
      </c>
      <c r="J42" s="71"/>
      <c r="K42" s="72" t="s">
        <v>107</v>
      </c>
      <c r="L42" s="72"/>
    </row>
    <row r="43" spans="1:12" x14ac:dyDescent="0.25">
      <c r="A43" s="50">
        <v>39</v>
      </c>
      <c r="B43" s="61" t="s">
        <v>91</v>
      </c>
      <c r="C43" s="46" t="s">
        <v>605</v>
      </c>
      <c r="D43" s="45" t="s">
        <v>577</v>
      </c>
      <c r="E43" s="61" t="s">
        <v>12</v>
      </c>
      <c r="F43" s="45" t="s">
        <v>129</v>
      </c>
      <c r="G43" s="70">
        <v>6.5</v>
      </c>
      <c r="H43" s="71" t="s">
        <v>9</v>
      </c>
      <c r="I43" s="71" t="s">
        <v>9</v>
      </c>
      <c r="J43" s="71" t="s">
        <v>726</v>
      </c>
      <c r="K43" s="72" t="s">
        <v>107</v>
      </c>
      <c r="L43" s="72"/>
    </row>
    <row r="44" spans="1:12" ht="15" customHeight="1" x14ac:dyDescent="0.25">
      <c r="A44" s="50">
        <v>40</v>
      </c>
      <c r="B44" s="61" t="s">
        <v>92</v>
      </c>
      <c r="C44" s="46" t="s">
        <v>658</v>
      </c>
      <c r="D44" s="45" t="s">
        <v>659</v>
      </c>
      <c r="E44" s="73" t="s">
        <v>8</v>
      </c>
      <c r="F44" s="45" t="s">
        <v>129</v>
      </c>
      <c r="G44" s="70">
        <v>8.1999999999999993</v>
      </c>
      <c r="H44" s="71" t="s">
        <v>20</v>
      </c>
      <c r="I44" s="71" t="s">
        <v>10</v>
      </c>
      <c r="J44" s="74" t="s">
        <v>20</v>
      </c>
      <c r="K44" s="74" t="s">
        <v>107</v>
      </c>
      <c r="L44" s="71"/>
    </row>
    <row r="45" spans="1:12" ht="15" customHeight="1" x14ac:dyDescent="0.25">
      <c r="A45" s="50">
        <v>41</v>
      </c>
      <c r="B45" s="61" t="s">
        <v>84</v>
      </c>
      <c r="C45" s="46" t="s">
        <v>200</v>
      </c>
      <c r="D45" s="45" t="s">
        <v>201</v>
      </c>
      <c r="E45" s="61" t="s">
        <v>12</v>
      </c>
      <c r="F45" s="45" t="s">
        <v>129</v>
      </c>
      <c r="G45" s="70">
        <v>7.5</v>
      </c>
      <c r="H45" s="71" t="s">
        <v>9</v>
      </c>
      <c r="I45" s="71" t="s">
        <v>56</v>
      </c>
      <c r="J45" s="71"/>
      <c r="K45" s="72" t="s">
        <v>725</v>
      </c>
      <c r="L45" s="72"/>
    </row>
    <row r="46" spans="1:12" ht="15" customHeight="1" x14ac:dyDescent="0.25">
      <c r="A46" s="50">
        <v>42</v>
      </c>
      <c r="B46" s="86" t="s">
        <v>87</v>
      </c>
      <c r="C46" s="51" t="s">
        <v>389</v>
      </c>
      <c r="D46" s="44" t="s">
        <v>390</v>
      </c>
      <c r="E46" s="44" t="s">
        <v>8</v>
      </c>
      <c r="F46" s="44" t="s">
        <v>129</v>
      </c>
      <c r="G46" s="52">
        <v>5.8</v>
      </c>
      <c r="H46" s="53" t="s">
        <v>100</v>
      </c>
      <c r="I46" s="53" t="s">
        <v>10</v>
      </c>
      <c r="J46" s="54"/>
      <c r="K46" s="54" t="s">
        <v>107</v>
      </c>
      <c r="L46" s="54"/>
    </row>
    <row r="47" spans="1:12" ht="15" customHeight="1" x14ac:dyDescent="0.25">
      <c r="A47" s="50">
        <v>43</v>
      </c>
      <c r="B47" s="86"/>
      <c r="C47" s="51"/>
      <c r="D47" s="44"/>
      <c r="E47" s="44"/>
      <c r="F47" s="44"/>
      <c r="G47" s="52"/>
      <c r="H47" s="53"/>
      <c r="I47" s="53"/>
      <c r="J47" s="54"/>
      <c r="K47" s="54"/>
      <c r="L47" s="54"/>
    </row>
    <row r="49" spans="1:12" x14ac:dyDescent="0.25">
      <c r="A49" s="136" t="s">
        <v>12</v>
      </c>
      <c r="B49" s="136" t="s">
        <v>8</v>
      </c>
      <c r="C49" s="137" t="s">
        <v>101</v>
      </c>
      <c r="D49" s="137"/>
      <c r="E49" s="137"/>
      <c r="F49" s="137"/>
      <c r="G49" s="137"/>
      <c r="H49" s="138" t="s">
        <v>102</v>
      </c>
      <c r="I49" s="139"/>
      <c r="J49" s="139"/>
      <c r="K49" s="140"/>
      <c r="L49" s="136" t="s">
        <v>104</v>
      </c>
    </row>
    <row r="50" spans="1:12" s="57" customFormat="1" ht="11.25" customHeight="1" x14ac:dyDescent="0.2">
      <c r="A50" s="136"/>
      <c r="B50" s="136"/>
      <c r="C50" s="56" t="s">
        <v>20</v>
      </c>
      <c r="D50" s="56" t="s">
        <v>9</v>
      </c>
      <c r="E50" s="56" t="s">
        <v>100</v>
      </c>
      <c r="F50" s="56" t="s">
        <v>56</v>
      </c>
      <c r="G50" s="56" t="s">
        <v>56</v>
      </c>
      <c r="H50" s="56" t="s">
        <v>10</v>
      </c>
      <c r="I50" s="56" t="s">
        <v>9</v>
      </c>
      <c r="J50" s="56" t="s">
        <v>100</v>
      </c>
      <c r="K50" s="78" t="s">
        <v>56</v>
      </c>
      <c r="L50" s="136"/>
    </row>
    <row r="51" spans="1:12" x14ac:dyDescent="0.25">
      <c r="A51" s="58">
        <f>COUNTIF($E$5:$E$47,A49)</f>
        <v>25</v>
      </c>
      <c r="B51" s="58">
        <f>COUNTIF($E$5:$E$47,B49)</f>
        <v>17</v>
      </c>
      <c r="C51" s="58">
        <f>COUNTIF($H$5:$H$47,C50)</f>
        <v>2</v>
      </c>
      <c r="D51" s="58">
        <f t="shared" ref="D51:F51" si="0">COUNTIF($H$5:$H$47,D50)</f>
        <v>15</v>
      </c>
      <c r="E51" s="58">
        <f t="shared" si="0"/>
        <v>23</v>
      </c>
      <c r="F51" s="58">
        <f t="shared" si="0"/>
        <v>2</v>
      </c>
      <c r="G51" s="58">
        <f>COUNTIF($H$5:$H$47,G50)</f>
        <v>2</v>
      </c>
      <c r="H51" s="58">
        <f>COUNTIF($I$5:$I$47,H50)</f>
        <v>20</v>
      </c>
      <c r="I51" s="58">
        <f t="shared" ref="I51:K51" si="1">COUNTIF($I$5:$I$47,I50)</f>
        <v>15</v>
      </c>
      <c r="J51" s="58">
        <f t="shared" si="1"/>
        <v>5</v>
      </c>
      <c r="K51" s="58">
        <f t="shared" si="1"/>
        <v>2</v>
      </c>
      <c r="L51" s="59">
        <f>AVERAGE(G5:G47)</f>
        <v>6.5333333333333341</v>
      </c>
    </row>
  </sheetData>
  <mergeCells count="7">
    <mergeCell ref="A2:K2"/>
    <mergeCell ref="A3:K3"/>
    <mergeCell ref="L49:L50"/>
    <mergeCell ref="A49:A50"/>
    <mergeCell ref="B49:B50"/>
    <mergeCell ref="C49:G49"/>
    <mergeCell ref="H49:K49"/>
  </mergeCells>
  <conditionalFormatting sqref="K46:K47">
    <cfRule type="cellIs" dxfId="99" priority="29" stopIfTrue="1" operator="equal">
      <formula>"Chuyển trường"</formula>
    </cfRule>
  </conditionalFormatting>
  <conditionalFormatting sqref="K46:K47">
    <cfRule type="cellIs" dxfId="98" priority="27" stopIfTrue="1" operator="equal">
      <formula>"Chuyển đến"</formula>
    </cfRule>
  </conditionalFormatting>
  <conditionalFormatting sqref="L46:L47">
    <cfRule type="cellIs" dxfId="97" priority="16" stopIfTrue="1" operator="equal">
      <formula>"Chuyển trường"</formula>
    </cfRule>
  </conditionalFormatting>
  <conditionalFormatting sqref="L46:L47">
    <cfRule type="cellIs" dxfId="96" priority="15" stopIfTrue="1" operator="equal">
      <formula>"Chuyển đến"</formula>
    </cfRule>
  </conditionalFormatting>
  <conditionalFormatting sqref="K16:K35 K5:K14 K37:K45">
    <cfRule type="cellIs" dxfId="95" priority="5" stopIfTrue="1" operator="equal">
      <formula>"Chuyển đến"</formula>
    </cfRule>
  </conditionalFormatting>
  <conditionalFormatting sqref="K15">
    <cfRule type="cellIs" dxfId="94" priority="4" stopIfTrue="1" operator="equal">
      <formula>"Chuyển đến"</formula>
    </cfRule>
  </conditionalFormatting>
  <conditionalFormatting sqref="L5:L14">
    <cfRule type="cellIs" dxfId="93" priority="3" stopIfTrue="1" operator="equal">
      <formula>"Chuyển đến"</formula>
    </cfRule>
  </conditionalFormatting>
  <conditionalFormatting sqref="L37:L45 L16:L35">
    <cfRule type="cellIs" dxfId="92" priority="2" stopIfTrue="1" operator="equal">
      <formula>"Chuyển đến"</formula>
    </cfRule>
  </conditionalFormatting>
  <conditionalFormatting sqref="L15">
    <cfRule type="cellIs" dxfId="91" priority="1" stopIfTrue="1" operator="equal">
      <formula>"Chuyển đến"</formula>
    </cfRule>
  </conditionalFormatting>
  <pageMargins left="0.4" right="0" top="0.25" bottom="0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opLeftCell="A34" zoomScale="140" zoomScaleNormal="140" zoomScalePageLayoutView="140" workbookViewId="0">
      <selection activeCell="M6" sqref="M6"/>
    </sheetView>
  </sheetViews>
  <sheetFormatPr defaultColWidth="8.85546875" defaultRowHeight="15" x14ac:dyDescent="0.25"/>
  <cols>
    <col min="1" max="1" width="5" style="55" customWidth="1"/>
    <col min="2" max="2" width="5.5703125" style="55" customWidth="1"/>
    <col min="3" max="3" width="21.85546875" style="55" customWidth="1"/>
    <col min="4" max="4" width="11" style="55" customWidth="1"/>
    <col min="5" max="5" width="6.42578125" style="55" customWidth="1"/>
    <col min="6" max="6" width="6.42578125" style="55" hidden="1" customWidth="1"/>
    <col min="7" max="7" width="6.42578125" style="55" customWidth="1"/>
    <col min="8" max="8" width="6.140625" style="55" customWidth="1"/>
    <col min="9" max="9" width="6.42578125" style="55" customWidth="1"/>
    <col min="10" max="10" width="7.140625" style="55" customWidth="1"/>
    <col min="11" max="11" width="10.5703125" style="55" customWidth="1"/>
    <col min="12" max="12" width="8" style="55" customWidth="1"/>
    <col min="13" max="16384" width="8.85546875" style="55"/>
  </cols>
  <sheetData>
    <row r="1" spans="1:12" s="47" customFormat="1" ht="25.5" customHeight="1" x14ac:dyDescent="0.25">
      <c r="A1" s="34" t="s">
        <v>55</v>
      </c>
      <c r="B1" s="35"/>
      <c r="C1" s="36"/>
      <c r="D1" s="36"/>
      <c r="E1" s="36"/>
      <c r="F1" s="35"/>
      <c r="G1" s="36"/>
      <c r="H1" s="37"/>
      <c r="I1" s="36"/>
      <c r="K1" s="38" t="s">
        <v>728</v>
      </c>
    </row>
    <row r="2" spans="1:12" s="47" customFormat="1" ht="20.25" x14ac:dyDescent="0.25">
      <c r="A2" s="134" t="s">
        <v>125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</row>
    <row r="3" spans="1:12" s="47" customFormat="1" ht="18.75" x14ac:dyDescent="0.25">
      <c r="A3" s="135" t="str">
        <f>"LỚP: "&amp;F5&amp;" - GVCN: ………………………………………"</f>
        <v>LỚP: 12A3 - GVCN: ………………………………………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</row>
    <row r="4" spans="1:12" s="49" customFormat="1" ht="25.5" x14ac:dyDescent="0.25">
      <c r="A4" s="48" t="s">
        <v>0</v>
      </c>
      <c r="B4" s="48" t="s">
        <v>54</v>
      </c>
      <c r="C4" s="48" t="s">
        <v>119</v>
      </c>
      <c r="D4" s="48" t="s">
        <v>1</v>
      </c>
      <c r="E4" s="48" t="s">
        <v>2</v>
      </c>
      <c r="F4" s="48" t="s">
        <v>83</v>
      </c>
      <c r="G4" s="48" t="s">
        <v>124</v>
      </c>
      <c r="H4" s="48" t="s">
        <v>4</v>
      </c>
      <c r="I4" s="48" t="s">
        <v>5</v>
      </c>
      <c r="J4" s="48" t="s">
        <v>6</v>
      </c>
      <c r="K4" s="48" t="s">
        <v>7</v>
      </c>
      <c r="L4" s="48" t="s">
        <v>99</v>
      </c>
    </row>
    <row r="5" spans="1:12" ht="15" customHeight="1" x14ac:dyDescent="0.25">
      <c r="A5" s="50">
        <v>1</v>
      </c>
      <c r="B5" s="61" t="s">
        <v>90</v>
      </c>
      <c r="C5" s="46" t="s">
        <v>507</v>
      </c>
      <c r="D5" s="45" t="s">
        <v>30</v>
      </c>
      <c r="E5" s="73" t="s">
        <v>8</v>
      </c>
      <c r="F5" s="45" t="s">
        <v>134</v>
      </c>
      <c r="G5" s="70">
        <v>8.1999999999999993</v>
      </c>
      <c r="H5" s="71" t="s">
        <v>9</v>
      </c>
      <c r="I5" s="71" t="s">
        <v>10</v>
      </c>
      <c r="J5" s="74" t="s">
        <v>726</v>
      </c>
      <c r="K5" s="74" t="s">
        <v>107</v>
      </c>
      <c r="L5" s="71"/>
    </row>
    <row r="6" spans="1:12" ht="15" customHeight="1" x14ac:dyDescent="0.25">
      <c r="A6" s="50">
        <v>2</v>
      </c>
      <c r="B6" s="61" t="s">
        <v>87</v>
      </c>
      <c r="C6" s="46" t="s">
        <v>334</v>
      </c>
      <c r="D6" s="45" t="s">
        <v>335</v>
      </c>
      <c r="E6" s="61" t="s">
        <v>8</v>
      </c>
      <c r="F6" s="45" t="s">
        <v>134</v>
      </c>
      <c r="G6" s="70">
        <v>7.3</v>
      </c>
      <c r="H6" s="71" t="s">
        <v>9</v>
      </c>
      <c r="I6" s="71" t="s">
        <v>9</v>
      </c>
      <c r="J6" s="71" t="s">
        <v>726</v>
      </c>
      <c r="K6" s="72" t="s">
        <v>107</v>
      </c>
      <c r="L6" s="72"/>
    </row>
    <row r="7" spans="1:12" ht="15" customHeight="1" x14ac:dyDescent="0.25">
      <c r="A7" s="50">
        <v>3</v>
      </c>
      <c r="B7" s="61" t="s">
        <v>84</v>
      </c>
      <c r="C7" s="46" t="s">
        <v>139</v>
      </c>
      <c r="D7" s="45" t="s">
        <v>140</v>
      </c>
      <c r="E7" s="61" t="s">
        <v>12</v>
      </c>
      <c r="F7" s="45" t="s">
        <v>134</v>
      </c>
      <c r="G7" s="70">
        <v>7.1</v>
      </c>
      <c r="H7" s="71" t="s">
        <v>9</v>
      </c>
      <c r="I7" s="71" t="s">
        <v>10</v>
      </c>
      <c r="J7" s="71" t="s">
        <v>726</v>
      </c>
      <c r="K7" s="72" t="s">
        <v>107</v>
      </c>
      <c r="L7" s="72"/>
    </row>
    <row r="8" spans="1:12" ht="15" customHeight="1" x14ac:dyDescent="0.25">
      <c r="A8" s="50">
        <v>4</v>
      </c>
      <c r="B8" s="61" t="s">
        <v>88</v>
      </c>
      <c r="C8" s="46" t="s">
        <v>399</v>
      </c>
      <c r="D8" s="45" t="s">
        <v>400</v>
      </c>
      <c r="E8" s="61" t="s">
        <v>8</v>
      </c>
      <c r="F8" s="45" t="s">
        <v>134</v>
      </c>
      <c r="G8" s="70">
        <v>7.8</v>
      </c>
      <c r="H8" s="71" t="s">
        <v>9</v>
      </c>
      <c r="I8" s="71" t="s">
        <v>9</v>
      </c>
      <c r="J8" s="71" t="s">
        <v>726</v>
      </c>
      <c r="K8" s="72" t="s">
        <v>107</v>
      </c>
      <c r="L8" s="72"/>
    </row>
    <row r="9" spans="1:12" ht="15" customHeight="1" x14ac:dyDescent="0.25">
      <c r="A9" s="50">
        <v>5</v>
      </c>
      <c r="B9" s="61" t="s">
        <v>93</v>
      </c>
      <c r="C9" s="46" t="s">
        <v>664</v>
      </c>
      <c r="D9" s="45" t="s">
        <v>665</v>
      </c>
      <c r="E9" s="61" t="s">
        <v>8</v>
      </c>
      <c r="F9" s="45" t="s">
        <v>134</v>
      </c>
      <c r="G9" s="70">
        <v>6.6</v>
      </c>
      <c r="H9" s="71" t="s">
        <v>100</v>
      </c>
      <c r="I9" s="71" t="s">
        <v>13</v>
      </c>
      <c r="J9" s="71"/>
      <c r="K9" s="72" t="s">
        <v>107</v>
      </c>
      <c r="L9" s="72"/>
    </row>
    <row r="10" spans="1:12" ht="15" customHeight="1" x14ac:dyDescent="0.25">
      <c r="A10" s="50">
        <v>6</v>
      </c>
      <c r="B10" s="61" t="s">
        <v>86</v>
      </c>
      <c r="C10" s="46" t="s">
        <v>277</v>
      </c>
      <c r="D10" s="45" t="s">
        <v>278</v>
      </c>
      <c r="E10" s="61" t="s">
        <v>12</v>
      </c>
      <c r="F10" s="45" t="s">
        <v>134</v>
      </c>
      <c r="G10" s="70">
        <v>6.2</v>
      </c>
      <c r="H10" s="71" t="s">
        <v>100</v>
      </c>
      <c r="I10" s="71" t="s">
        <v>10</v>
      </c>
      <c r="J10" s="71"/>
      <c r="K10" s="72" t="s">
        <v>107</v>
      </c>
      <c r="L10" s="72"/>
    </row>
    <row r="11" spans="1:12" ht="15" customHeight="1" x14ac:dyDescent="0.25">
      <c r="A11" s="50">
        <v>7</v>
      </c>
      <c r="B11" s="61" t="s">
        <v>86</v>
      </c>
      <c r="C11" s="46" t="s">
        <v>283</v>
      </c>
      <c r="D11" s="45" t="s">
        <v>14</v>
      </c>
      <c r="E11" s="61" t="s">
        <v>12</v>
      </c>
      <c r="F11" s="45" t="s">
        <v>134</v>
      </c>
      <c r="G11" s="70">
        <v>7.8</v>
      </c>
      <c r="H11" s="71" t="s">
        <v>9</v>
      </c>
      <c r="I11" s="71" t="s">
        <v>10</v>
      </c>
      <c r="J11" s="71" t="s">
        <v>726</v>
      </c>
      <c r="K11" s="72" t="s">
        <v>107</v>
      </c>
      <c r="L11" s="72"/>
    </row>
    <row r="12" spans="1:12" ht="15" customHeight="1" x14ac:dyDescent="0.25">
      <c r="A12" s="50">
        <v>8</v>
      </c>
      <c r="B12" s="61" t="s">
        <v>92</v>
      </c>
      <c r="C12" s="46" t="s">
        <v>346</v>
      </c>
      <c r="D12" s="45" t="s">
        <v>261</v>
      </c>
      <c r="E12" s="61" t="s">
        <v>12</v>
      </c>
      <c r="F12" s="45" t="s">
        <v>134</v>
      </c>
      <c r="G12" s="70">
        <v>5.7</v>
      </c>
      <c r="H12" s="71" t="s">
        <v>100</v>
      </c>
      <c r="I12" s="71" t="s">
        <v>13</v>
      </c>
      <c r="J12" s="71"/>
      <c r="K12" s="72" t="s">
        <v>107</v>
      </c>
      <c r="L12" s="72"/>
    </row>
    <row r="13" spans="1:12" ht="15" customHeight="1" x14ac:dyDescent="0.25">
      <c r="A13" s="50">
        <v>9</v>
      </c>
      <c r="B13" s="61" t="s">
        <v>91</v>
      </c>
      <c r="C13" s="46" t="s">
        <v>570</v>
      </c>
      <c r="D13" s="45" t="s">
        <v>17</v>
      </c>
      <c r="E13" s="73" t="s">
        <v>8</v>
      </c>
      <c r="F13" s="45" t="s">
        <v>134</v>
      </c>
      <c r="G13" s="70">
        <v>8.6</v>
      </c>
      <c r="H13" s="71" t="s">
        <v>20</v>
      </c>
      <c r="I13" s="71" t="s">
        <v>10</v>
      </c>
      <c r="J13" s="74" t="s">
        <v>20</v>
      </c>
      <c r="K13" s="74" t="s">
        <v>107</v>
      </c>
      <c r="L13" s="71"/>
    </row>
    <row r="14" spans="1:12" ht="15" customHeight="1" x14ac:dyDescent="0.25">
      <c r="A14" s="50">
        <v>10</v>
      </c>
      <c r="B14" s="61" t="s">
        <v>89</v>
      </c>
      <c r="C14" s="46" t="s">
        <v>467</v>
      </c>
      <c r="D14" s="45" t="s">
        <v>468</v>
      </c>
      <c r="E14" s="73" t="s">
        <v>8</v>
      </c>
      <c r="F14" s="45" t="s">
        <v>134</v>
      </c>
      <c r="G14" s="70">
        <v>6.6</v>
      </c>
      <c r="H14" s="71" t="s">
        <v>9</v>
      </c>
      <c r="I14" s="71" t="s">
        <v>9</v>
      </c>
      <c r="J14" s="74" t="s">
        <v>726</v>
      </c>
      <c r="K14" s="74" t="s">
        <v>107</v>
      </c>
      <c r="L14" s="71"/>
    </row>
    <row r="15" spans="1:12" ht="15" customHeight="1" x14ac:dyDescent="0.25">
      <c r="A15" s="50">
        <v>11</v>
      </c>
      <c r="B15" s="61" t="s">
        <v>92</v>
      </c>
      <c r="C15" s="46" t="s">
        <v>614</v>
      </c>
      <c r="D15" s="45" t="s">
        <v>615</v>
      </c>
      <c r="E15" s="61" t="s">
        <v>12</v>
      </c>
      <c r="F15" s="45" t="s">
        <v>134</v>
      </c>
      <c r="G15" s="70">
        <v>6</v>
      </c>
      <c r="H15" s="71" t="s">
        <v>100</v>
      </c>
      <c r="I15" s="71" t="s">
        <v>9</v>
      </c>
      <c r="J15" s="71"/>
      <c r="K15" s="72" t="s">
        <v>107</v>
      </c>
      <c r="L15" s="72"/>
    </row>
    <row r="16" spans="1:12" ht="15" customHeight="1" x14ac:dyDescent="0.25">
      <c r="A16" s="50">
        <v>12</v>
      </c>
      <c r="B16" s="61" t="s">
        <v>90</v>
      </c>
      <c r="C16" s="46" t="s">
        <v>519</v>
      </c>
      <c r="D16" s="45" t="s">
        <v>520</v>
      </c>
      <c r="E16" s="61" t="s">
        <v>12</v>
      </c>
      <c r="F16" s="45" t="s">
        <v>134</v>
      </c>
      <c r="G16" s="70">
        <v>6.3</v>
      </c>
      <c r="H16" s="71" t="s">
        <v>100</v>
      </c>
      <c r="I16" s="71" t="s">
        <v>10</v>
      </c>
      <c r="J16" s="71"/>
      <c r="K16" s="72" t="s">
        <v>107</v>
      </c>
      <c r="L16" s="72"/>
    </row>
    <row r="17" spans="1:12" ht="15" customHeight="1" x14ac:dyDescent="0.25">
      <c r="A17" s="50">
        <v>13</v>
      </c>
      <c r="B17" s="61" t="s">
        <v>88</v>
      </c>
      <c r="C17" s="46" t="s">
        <v>411</v>
      </c>
      <c r="D17" s="45" t="s">
        <v>412</v>
      </c>
      <c r="E17" s="61" t="s">
        <v>8</v>
      </c>
      <c r="F17" s="45" t="s">
        <v>134</v>
      </c>
      <c r="G17" s="70">
        <v>6.9</v>
      </c>
      <c r="H17" s="71" t="s">
        <v>9</v>
      </c>
      <c r="I17" s="71" t="s">
        <v>10</v>
      </c>
      <c r="J17" s="71" t="s">
        <v>726</v>
      </c>
      <c r="K17" s="72" t="s">
        <v>107</v>
      </c>
      <c r="L17" s="72"/>
    </row>
    <row r="18" spans="1:12" ht="15" customHeight="1" x14ac:dyDescent="0.25">
      <c r="A18" s="50">
        <v>14</v>
      </c>
      <c r="B18" s="61" t="s">
        <v>84</v>
      </c>
      <c r="C18" s="46" t="s">
        <v>154</v>
      </c>
      <c r="D18" s="45" t="s">
        <v>155</v>
      </c>
      <c r="E18" s="61" t="s">
        <v>12</v>
      </c>
      <c r="F18" s="45" t="s">
        <v>134</v>
      </c>
      <c r="G18" s="70">
        <v>5.8</v>
      </c>
      <c r="H18" s="71" t="s">
        <v>100</v>
      </c>
      <c r="I18" s="71" t="s">
        <v>10</v>
      </c>
      <c r="J18" s="71"/>
      <c r="K18" s="72" t="s">
        <v>107</v>
      </c>
      <c r="L18" s="72"/>
    </row>
    <row r="19" spans="1:12" ht="15" customHeight="1" x14ac:dyDescent="0.25">
      <c r="A19" s="50">
        <v>15</v>
      </c>
      <c r="B19" s="61" t="s">
        <v>87</v>
      </c>
      <c r="C19" s="46" t="s">
        <v>362</v>
      </c>
      <c r="D19" s="45" t="s">
        <v>363</v>
      </c>
      <c r="E19" s="73" t="s">
        <v>12</v>
      </c>
      <c r="F19" s="45" t="s">
        <v>134</v>
      </c>
      <c r="G19" s="70">
        <v>6.5</v>
      </c>
      <c r="H19" s="71" t="s">
        <v>100</v>
      </c>
      <c r="I19" s="71" t="s">
        <v>9</v>
      </c>
      <c r="J19" s="74"/>
      <c r="K19" s="74" t="s">
        <v>107</v>
      </c>
      <c r="L19" s="71"/>
    </row>
    <row r="20" spans="1:12" ht="15" customHeight="1" x14ac:dyDescent="0.25">
      <c r="A20" s="50">
        <v>16</v>
      </c>
      <c r="B20" s="61" t="s">
        <v>92</v>
      </c>
      <c r="C20" s="46" t="s">
        <v>623</v>
      </c>
      <c r="D20" s="45" t="s">
        <v>624</v>
      </c>
      <c r="E20" s="61" t="s">
        <v>8</v>
      </c>
      <c r="F20" s="45" t="s">
        <v>134</v>
      </c>
      <c r="G20" s="70">
        <v>6.4</v>
      </c>
      <c r="H20" s="71" t="s">
        <v>100</v>
      </c>
      <c r="I20" s="71" t="s">
        <v>10</v>
      </c>
      <c r="J20" s="71"/>
      <c r="K20" s="72" t="s">
        <v>107</v>
      </c>
      <c r="L20" s="72"/>
    </row>
    <row r="21" spans="1:12" ht="15" customHeight="1" x14ac:dyDescent="0.25">
      <c r="A21" s="50">
        <v>17</v>
      </c>
      <c r="B21" s="61" t="s">
        <v>90</v>
      </c>
      <c r="C21" s="46" t="s">
        <v>532</v>
      </c>
      <c r="D21" s="45" t="s">
        <v>533</v>
      </c>
      <c r="E21" s="61" t="s">
        <v>8</v>
      </c>
      <c r="F21" s="45" t="s">
        <v>134</v>
      </c>
      <c r="G21" s="70">
        <v>5.6</v>
      </c>
      <c r="H21" s="71" t="s">
        <v>100</v>
      </c>
      <c r="I21" s="71" t="s">
        <v>56</v>
      </c>
      <c r="J21" s="71"/>
      <c r="K21" s="72" t="s">
        <v>725</v>
      </c>
      <c r="L21" s="72"/>
    </row>
    <row r="22" spans="1:12" ht="15" customHeight="1" x14ac:dyDescent="0.25">
      <c r="A22" s="50">
        <v>18</v>
      </c>
      <c r="B22" s="61" t="s">
        <v>87</v>
      </c>
      <c r="C22" s="46" t="s">
        <v>364</v>
      </c>
      <c r="D22" s="45" t="s">
        <v>365</v>
      </c>
      <c r="E22" s="61" t="s">
        <v>12</v>
      </c>
      <c r="F22" s="45" t="s">
        <v>134</v>
      </c>
      <c r="G22" s="70">
        <v>6.5</v>
      </c>
      <c r="H22" s="71" t="s">
        <v>100</v>
      </c>
      <c r="I22" s="71" t="s">
        <v>10</v>
      </c>
      <c r="J22" s="71"/>
      <c r="K22" s="72" t="s">
        <v>107</v>
      </c>
      <c r="L22" s="72"/>
    </row>
    <row r="23" spans="1:12" ht="15" customHeight="1" x14ac:dyDescent="0.25">
      <c r="A23" s="50">
        <v>19</v>
      </c>
      <c r="B23" s="61" t="s">
        <v>91</v>
      </c>
      <c r="C23" s="46" t="s">
        <v>580</v>
      </c>
      <c r="D23" s="45" t="s">
        <v>372</v>
      </c>
      <c r="E23" s="61" t="s">
        <v>12</v>
      </c>
      <c r="F23" s="45" t="s">
        <v>134</v>
      </c>
      <c r="G23" s="70">
        <v>6.9</v>
      </c>
      <c r="H23" s="71" t="s">
        <v>9</v>
      </c>
      <c r="I23" s="71" t="s">
        <v>9</v>
      </c>
      <c r="J23" s="71" t="s">
        <v>726</v>
      </c>
      <c r="K23" s="72" t="s">
        <v>107</v>
      </c>
      <c r="L23" s="72"/>
    </row>
    <row r="24" spans="1:12" ht="15" customHeight="1" x14ac:dyDescent="0.25">
      <c r="A24" s="50">
        <v>20</v>
      </c>
      <c r="B24" s="61" t="s">
        <v>90</v>
      </c>
      <c r="C24" s="46" t="s">
        <v>534</v>
      </c>
      <c r="D24" s="45" t="s">
        <v>535</v>
      </c>
      <c r="E24" s="61" t="s">
        <v>8</v>
      </c>
      <c r="F24" s="45" t="s">
        <v>134</v>
      </c>
      <c r="G24" s="70">
        <v>6.3</v>
      </c>
      <c r="H24" s="71" t="s">
        <v>56</v>
      </c>
      <c r="I24" s="71" t="s">
        <v>13</v>
      </c>
      <c r="J24" s="71"/>
      <c r="K24" s="72" t="s">
        <v>724</v>
      </c>
      <c r="L24" s="72"/>
    </row>
    <row r="25" spans="1:12" ht="15" customHeight="1" x14ac:dyDescent="0.25">
      <c r="A25" s="50">
        <v>21</v>
      </c>
      <c r="B25" s="61" t="s">
        <v>86</v>
      </c>
      <c r="C25" s="46" t="s">
        <v>303</v>
      </c>
      <c r="D25" s="45" t="s">
        <v>25</v>
      </c>
      <c r="E25" s="61" t="s">
        <v>8</v>
      </c>
      <c r="F25" s="45" t="s">
        <v>134</v>
      </c>
      <c r="G25" s="70">
        <v>5.5</v>
      </c>
      <c r="H25" s="71" t="s">
        <v>100</v>
      </c>
      <c r="I25" s="71" t="s">
        <v>13</v>
      </c>
      <c r="J25" s="71"/>
      <c r="K25" s="72" t="s">
        <v>107</v>
      </c>
      <c r="L25" s="72" t="s">
        <v>118</v>
      </c>
    </row>
    <row r="26" spans="1:12" ht="15" customHeight="1" x14ac:dyDescent="0.25">
      <c r="A26" s="50">
        <v>22</v>
      </c>
      <c r="B26" s="61" t="s">
        <v>93</v>
      </c>
      <c r="C26" s="46" t="s">
        <v>686</v>
      </c>
      <c r="D26" s="45" t="s">
        <v>602</v>
      </c>
      <c r="E26" s="61" t="s">
        <v>8</v>
      </c>
      <c r="F26" s="45" t="s">
        <v>134</v>
      </c>
      <c r="G26" s="70">
        <v>7.1</v>
      </c>
      <c r="H26" s="71" t="s">
        <v>100</v>
      </c>
      <c r="I26" s="71" t="s">
        <v>9</v>
      </c>
      <c r="J26" s="71"/>
      <c r="K26" s="72" t="s">
        <v>107</v>
      </c>
      <c r="L26" s="72"/>
    </row>
    <row r="27" spans="1:12" ht="15" customHeight="1" x14ac:dyDescent="0.25">
      <c r="A27" s="50">
        <v>23</v>
      </c>
      <c r="B27" s="61" t="s">
        <v>91</v>
      </c>
      <c r="C27" s="46" t="s">
        <v>586</v>
      </c>
      <c r="D27" s="45" t="s">
        <v>587</v>
      </c>
      <c r="E27" s="61" t="s">
        <v>12</v>
      </c>
      <c r="F27" s="45" t="s">
        <v>134</v>
      </c>
      <c r="G27" s="70">
        <v>6.4</v>
      </c>
      <c r="H27" s="71" t="s">
        <v>100</v>
      </c>
      <c r="I27" s="71" t="s">
        <v>9</v>
      </c>
      <c r="J27" s="71"/>
      <c r="K27" s="72" t="s">
        <v>107</v>
      </c>
      <c r="L27" s="72"/>
    </row>
    <row r="28" spans="1:12" ht="15" customHeight="1" x14ac:dyDescent="0.25">
      <c r="A28" s="50">
        <v>24</v>
      </c>
      <c r="B28" s="61" t="s">
        <v>87</v>
      </c>
      <c r="C28" s="107" t="s">
        <v>350</v>
      </c>
      <c r="D28" s="45" t="s">
        <v>351</v>
      </c>
      <c r="E28" s="61" t="s">
        <v>12</v>
      </c>
      <c r="F28" s="45" t="s">
        <v>126</v>
      </c>
      <c r="G28" s="70">
        <v>6.5</v>
      </c>
      <c r="H28" s="71" t="s">
        <v>9</v>
      </c>
      <c r="I28" s="71" t="s">
        <v>10</v>
      </c>
      <c r="J28" s="71" t="s">
        <v>726</v>
      </c>
      <c r="K28" s="72" t="s">
        <v>107</v>
      </c>
      <c r="L28" s="72"/>
    </row>
    <row r="29" spans="1:12" ht="15" customHeight="1" x14ac:dyDescent="0.25">
      <c r="A29" s="50">
        <v>25</v>
      </c>
      <c r="B29" s="73" t="s">
        <v>88</v>
      </c>
      <c r="C29" s="46" t="s">
        <v>423</v>
      </c>
      <c r="D29" s="45" t="s">
        <v>221</v>
      </c>
      <c r="E29" s="73" t="s">
        <v>12</v>
      </c>
      <c r="F29" s="45" t="s">
        <v>134</v>
      </c>
      <c r="G29" s="70">
        <v>6.6</v>
      </c>
      <c r="H29" s="71" t="s">
        <v>9</v>
      </c>
      <c r="I29" s="71" t="s">
        <v>9</v>
      </c>
      <c r="J29" s="74" t="s">
        <v>726</v>
      </c>
      <c r="K29" s="74" t="s">
        <v>107</v>
      </c>
      <c r="L29" s="71"/>
    </row>
    <row r="30" spans="1:12" ht="15" customHeight="1" x14ac:dyDescent="0.25">
      <c r="A30" s="50">
        <v>26</v>
      </c>
      <c r="B30" s="61" t="s">
        <v>131</v>
      </c>
      <c r="C30" s="46" t="s">
        <v>721</v>
      </c>
      <c r="D30" s="45" t="s">
        <v>723</v>
      </c>
      <c r="E30" s="61" t="s">
        <v>12</v>
      </c>
      <c r="F30" s="45" t="s">
        <v>126</v>
      </c>
      <c r="G30" s="70"/>
      <c r="H30" s="71"/>
      <c r="I30" s="71"/>
      <c r="J30" s="71"/>
      <c r="K30" s="72" t="s">
        <v>727</v>
      </c>
      <c r="L30" s="72"/>
    </row>
    <row r="31" spans="1:12" ht="15" customHeight="1" x14ac:dyDescent="0.25">
      <c r="A31" s="50">
        <v>27</v>
      </c>
      <c r="B31" s="61" t="s">
        <v>92</v>
      </c>
      <c r="C31" s="46" t="s">
        <v>636</v>
      </c>
      <c r="D31" s="45" t="s">
        <v>637</v>
      </c>
      <c r="E31" s="61" t="s">
        <v>12</v>
      </c>
      <c r="F31" s="45" t="s">
        <v>134</v>
      </c>
      <c r="G31" s="70">
        <v>6.1</v>
      </c>
      <c r="H31" s="71" t="s">
        <v>100</v>
      </c>
      <c r="I31" s="71" t="s">
        <v>9</v>
      </c>
      <c r="J31" s="71"/>
      <c r="K31" s="72" t="s">
        <v>107</v>
      </c>
      <c r="L31" s="72"/>
    </row>
    <row r="32" spans="1:12" ht="15" customHeight="1" x14ac:dyDescent="0.25">
      <c r="A32" s="50">
        <v>28</v>
      </c>
      <c r="B32" s="61" t="s">
        <v>92</v>
      </c>
      <c r="C32" s="46" t="s">
        <v>645</v>
      </c>
      <c r="D32" s="45" t="s">
        <v>153</v>
      </c>
      <c r="E32" s="61" t="s">
        <v>12</v>
      </c>
      <c r="F32" s="45" t="s">
        <v>134</v>
      </c>
      <c r="G32" s="70">
        <v>6</v>
      </c>
      <c r="H32" s="71" t="s">
        <v>100</v>
      </c>
      <c r="I32" s="71" t="s">
        <v>10</v>
      </c>
      <c r="J32" s="71"/>
      <c r="K32" s="72" t="s">
        <v>107</v>
      </c>
      <c r="L32" s="72"/>
    </row>
    <row r="33" spans="1:12" ht="15" customHeight="1" x14ac:dyDescent="0.25">
      <c r="A33" s="50">
        <v>29</v>
      </c>
      <c r="B33" s="61" t="s">
        <v>90</v>
      </c>
      <c r="C33" s="46" t="s">
        <v>542</v>
      </c>
      <c r="D33" s="45" t="s">
        <v>543</v>
      </c>
      <c r="E33" s="61" t="s">
        <v>12</v>
      </c>
      <c r="F33" s="45" t="s">
        <v>134</v>
      </c>
      <c r="G33" s="70">
        <v>6.6</v>
      </c>
      <c r="H33" s="71" t="s">
        <v>9</v>
      </c>
      <c r="I33" s="71" t="s">
        <v>10</v>
      </c>
      <c r="J33" s="71" t="s">
        <v>726</v>
      </c>
      <c r="K33" s="72" t="s">
        <v>107</v>
      </c>
      <c r="L33" s="72"/>
    </row>
    <row r="34" spans="1:12" ht="15" customHeight="1" x14ac:dyDescent="0.25">
      <c r="A34" s="50">
        <v>30</v>
      </c>
      <c r="B34" s="105" t="s">
        <v>86</v>
      </c>
      <c r="C34" s="97" t="s">
        <v>310</v>
      </c>
      <c r="D34" s="77" t="s">
        <v>162</v>
      </c>
      <c r="E34" s="45" t="s">
        <v>8</v>
      </c>
      <c r="F34" s="45" t="s">
        <v>134</v>
      </c>
      <c r="G34" s="70">
        <v>7.5</v>
      </c>
      <c r="H34" s="71" t="s">
        <v>9</v>
      </c>
      <c r="I34" s="71" t="s">
        <v>10</v>
      </c>
      <c r="J34" s="71" t="s">
        <v>726</v>
      </c>
      <c r="K34" s="72" t="s">
        <v>107</v>
      </c>
      <c r="L34" s="72"/>
    </row>
    <row r="35" spans="1:12" ht="15" customHeight="1" x14ac:dyDescent="0.25">
      <c r="A35" s="50">
        <v>31</v>
      </c>
      <c r="B35" s="61" t="s">
        <v>87</v>
      </c>
      <c r="C35" s="46" t="s">
        <v>381</v>
      </c>
      <c r="D35" s="45" t="s">
        <v>325</v>
      </c>
      <c r="E35" s="61" t="s">
        <v>12</v>
      </c>
      <c r="F35" s="45" t="s">
        <v>134</v>
      </c>
      <c r="G35" s="70">
        <v>4.8</v>
      </c>
      <c r="H35" s="71" t="s">
        <v>56</v>
      </c>
      <c r="I35" s="71" t="s">
        <v>9</v>
      </c>
      <c r="J35" s="71"/>
      <c r="K35" s="72" t="s">
        <v>724</v>
      </c>
      <c r="L35" s="72"/>
    </row>
    <row r="36" spans="1:12" ht="15" customHeight="1" x14ac:dyDescent="0.25">
      <c r="A36" s="50">
        <v>32</v>
      </c>
      <c r="B36" s="61" t="s">
        <v>91</v>
      </c>
      <c r="C36" s="46" t="s">
        <v>596</v>
      </c>
      <c r="D36" s="45" t="s">
        <v>597</v>
      </c>
      <c r="E36" s="61" t="s">
        <v>8</v>
      </c>
      <c r="F36" s="45" t="s">
        <v>134</v>
      </c>
      <c r="G36" s="70">
        <v>7.4</v>
      </c>
      <c r="H36" s="71" t="s">
        <v>9</v>
      </c>
      <c r="I36" s="71" t="s">
        <v>10</v>
      </c>
      <c r="J36" s="71" t="s">
        <v>726</v>
      </c>
      <c r="K36" s="72" t="s">
        <v>107</v>
      </c>
      <c r="L36" s="72"/>
    </row>
    <row r="37" spans="1:12" ht="15" customHeight="1" x14ac:dyDescent="0.25">
      <c r="A37" s="50">
        <v>33</v>
      </c>
      <c r="B37" s="61" t="s">
        <v>88</v>
      </c>
      <c r="C37" s="46" t="s">
        <v>437</v>
      </c>
      <c r="D37" s="45" t="s">
        <v>164</v>
      </c>
      <c r="E37" s="61" t="s">
        <v>8</v>
      </c>
      <c r="F37" s="45" t="s">
        <v>134</v>
      </c>
      <c r="G37" s="70">
        <v>6.8</v>
      </c>
      <c r="H37" s="71" t="s">
        <v>9</v>
      </c>
      <c r="I37" s="71" t="s">
        <v>10</v>
      </c>
      <c r="J37" s="71" t="s">
        <v>726</v>
      </c>
      <c r="K37" s="72" t="s">
        <v>107</v>
      </c>
      <c r="L37" s="72"/>
    </row>
    <row r="38" spans="1:12" ht="15" customHeight="1" x14ac:dyDescent="0.25">
      <c r="A38" s="50">
        <v>34</v>
      </c>
      <c r="B38" s="61" t="s">
        <v>91</v>
      </c>
      <c r="C38" s="46" t="s">
        <v>599</v>
      </c>
      <c r="D38" s="45" t="s">
        <v>600</v>
      </c>
      <c r="E38" s="61" t="s">
        <v>12</v>
      </c>
      <c r="F38" s="45" t="s">
        <v>134</v>
      </c>
      <c r="G38" s="70">
        <v>6.4</v>
      </c>
      <c r="H38" s="71" t="s">
        <v>100</v>
      </c>
      <c r="I38" s="71" t="s">
        <v>13</v>
      </c>
      <c r="J38" s="71"/>
      <c r="K38" s="72" t="s">
        <v>107</v>
      </c>
      <c r="L38" s="72"/>
    </row>
    <row r="39" spans="1:12" ht="15" customHeight="1" x14ac:dyDescent="0.25">
      <c r="A39" s="50">
        <v>35</v>
      </c>
      <c r="B39" s="61" t="s">
        <v>93</v>
      </c>
      <c r="C39" s="46" t="s">
        <v>707</v>
      </c>
      <c r="D39" s="45" t="s">
        <v>29</v>
      </c>
      <c r="E39" s="61" t="s">
        <v>8</v>
      </c>
      <c r="F39" s="45" t="s">
        <v>134</v>
      </c>
      <c r="G39" s="70">
        <v>8.1</v>
      </c>
      <c r="H39" s="71" t="s">
        <v>20</v>
      </c>
      <c r="I39" s="71" t="s">
        <v>10</v>
      </c>
      <c r="J39" s="71" t="s">
        <v>20</v>
      </c>
      <c r="K39" s="72" t="s">
        <v>107</v>
      </c>
      <c r="L39" s="72"/>
    </row>
    <row r="40" spans="1:12" ht="15" customHeight="1" x14ac:dyDescent="0.25">
      <c r="A40" s="50">
        <v>36</v>
      </c>
      <c r="B40" s="61" t="s">
        <v>84</v>
      </c>
      <c r="C40" s="46" t="s">
        <v>197</v>
      </c>
      <c r="D40" s="45" t="s">
        <v>22</v>
      </c>
      <c r="E40" s="61" t="s">
        <v>12</v>
      </c>
      <c r="F40" s="45" t="s">
        <v>134</v>
      </c>
      <c r="G40" s="70">
        <v>5.6</v>
      </c>
      <c r="H40" s="71" t="s">
        <v>100</v>
      </c>
      <c r="I40" s="71" t="s">
        <v>9</v>
      </c>
      <c r="J40" s="71"/>
      <c r="K40" s="72" t="s">
        <v>107</v>
      </c>
      <c r="L40" s="72"/>
    </row>
    <row r="41" spans="1:12" ht="15" customHeight="1" x14ac:dyDescent="0.25">
      <c r="A41" s="50">
        <v>37</v>
      </c>
      <c r="B41" s="61" t="s">
        <v>86</v>
      </c>
      <c r="C41" s="46" t="s">
        <v>322</v>
      </c>
      <c r="D41" s="45" t="s">
        <v>323</v>
      </c>
      <c r="E41" s="61" t="s">
        <v>12</v>
      </c>
      <c r="F41" s="45" t="s">
        <v>134</v>
      </c>
      <c r="G41" s="70">
        <v>5.7</v>
      </c>
      <c r="H41" s="71" t="s">
        <v>100</v>
      </c>
      <c r="I41" s="71" t="s">
        <v>10</v>
      </c>
      <c r="J41" s="71"/>
      <c r="K41" s="72" t="s">
        <v>107</v>
      </c>
      <c r="L41" s="72"/>
    </row>
    <row r="42" spans="1:12" ht="15" customHeight="1" x14ac:dyDescent="0.25">
      <c r="A42" s="50">
        <v>38</v>
      </c>
      <c r="B42" s="61" t="s">
        <v>85</v>
      </c>
      <c r="C42" s="46" t="s">
        <v>262</v>
      </c>
      <c r="D42" s="45" t="s">
        <v>247</v>
      </c>
      <c r="E42" s="61" t="s">
        <v>12</v>
      </c>
      <c r="F42" s="45" t="s">
        <v>134</v>
      </c>
      <c r="G42" s="70">
        <v>7.2</v>
      </c>
      <c r="H42" s="71" t="s">
        <v>9</v>
      </c>
      <c r="I42" s="71" t="s">
        <v>10</v>
      </c>
      <c r="J42" s="71" t="s">
        <v>726</v>
      </c>
      <c r="K42" s="72" t="s">
        <v>107</v>
      </c>
      <c r="L42" s="72"/>
    </row>
    <row r="43" spans="1:12" ht="15" customHeight="1" x14ac:dyDescent="0.25">
      <c r="A43" s="50">
        <v>39</v>
      </c>
      <c r="B43" s="61" t="s">
        <v>91</v>
      </c>
      <c r="C43" s="46" t="s">
        <v>606</v>
      </c>
      <c r="D43" s="45" t="s">
        <v>607</v>
      </c>
      <c r="E43" s="61" t="s">
        <v>12</v>
      </c>
      <c r="F43" s="45" t="s">
        <v>134</v>
      </c>
      <c r="G43" s="70">
        <v>6.7</v>
      </c>
      <c r="H43" s="71" t="s">
        <v>100</v>
      </c>
      <c r="I43" s="71" t="s">
        <v>10</v>
      </c>
      <c r="J43" s="71"/>
      <c r="K43" s="72" t="s">
        <v>107</v>
      </c>
      <c r="L43" s="72"/>
    </row>
    <row r="44" spans="1:12" ht="15" customHeight="1" x14ac:dyDescent="0.25">
      <c r="A44" s="50">
        <v>40</v>
      </c>
      <c r="B44" s="61" t="s">
        <v>85</v>
      </c>
      <c r="C44" s="46" t="s">
        <v>265</v>
      </c>
      <c r="D44" s="45" t="s">
        <v>266</v>
      </c>
      <c r="E44" s="61" t="s">
        <v>12</v>
      </c>
      <c r="F44" s="45" t="s">
        <v>134</v>
      </c>
      <c r="G44" s="70">
        <v>5.3</v>
      </c>
      <c r="H44" s="71" t="s">
        <v>56</v>
      </c>
      <c r="I44" s="71" t="s">
        <v>9</v>
      </c>
      <c r="J44" s="71"/>
      <c r="K44" s="72" t="s">
        <v>724</v>
      </c>
      <c r="L44" s="72"/>
    </row>
    <row r="45" spans="1:12" ht="15" customHeight="1" x14ac:dyDescent="0.25">
      <c r="A45" s="50">
        <v>41</v>
      </c>
      <c r="B45" s="61" t="s">
        <v>85</v>
      </c>
      <c r="C45" s="46" t="s">
        <v>267</v>
      </c>
      <c r="D45" s="45" t="s">
        <v>16</v>
      </c>
      <c r="E45" s="61" t="s">
        <v>12</v>
      </c>
      <c r="F45" s="45" t="s">
        <v>134</v>
      </c>
      <c r="G45" s="70">
        <v>5.8</v>
      </c>
      <c r="H45" s="71" t="s">
        <v>100</v>
      </c>
      <c r="I45" s="71" t="s">
        <v>9</v>
      </c>
      <c r="J45" s="71"/>
      <c r="K45" s="72" t="s">
        <v>107</v>
      </c>
      <c r="L45" s="72"/>
    </row>
    <row r="46" spans="1:12" ht="15" customHeight="1" x14ac:dyDescent="0.25">
      <c r="A46" s="50">
        <v>42</v>
      </c>
      <c r="B46" s="61" t="s">
        <v>88</v>
      </c>
      <c r="C46" s="46" t="s">
        <v>453</v>
      </c>
      <c r="D46" s="45" t="s">
        <v>337</v>
      </c>
      <c r="E46" s="62" t="s">
        <v>8</v>
      </c>
      <c r="F46" s="45" t="s">
        <v>134</v>
      </c>
      <c r="G46" s="70">
        <v>6.6</v>
      </c>
      <c r="H46" s="71" t="s">
        <v>100</v>
      </c>
      <c r="I46" s="71" t="s">
        <v>10</v>
      </c>
      <c r="J46" s="72"/>
      <c r="K46" s="72" t="s">
        <v>107</v>
      </c>
      <c r="L46" s="72"/>
    </row>
    <row r="47" spans="1:12" ht="15" customHeight="1" x14ac:dyDescent="0.25">
      <c r="A47" s="108"/>
      <c r="B47" s="115"/>
      <c r="C47" s="116"/>
      <c r="D47" s="117"/>
      <c r="E47" s="118"/>
      <c r="F47" s="117"/>
      <c r="G47" s="119"/>
      <c r="H47" s="120"/>
      <c r="I47" s="120"/>
      <c r="J47" s="121"/>
      <c r="K47" s="121"/>
      <c r="L47" s="121"/>
    </row>
    <row r="49" spans="1:12" x14ac:dyDescent="0.25">
      <c r="A49" s="136" t="s">
        <v>12</v>
      </c>
      <c r="B49" s="136" t="s">
        <v>8</v>
      </c>
      <c r="C49" s="137" t="s">
        <v>101</v>
      </c>
      <c r="D49" s="137"/>
      <c r="E49" s="137"/>
      <c r="F49" s="137"/>
      <c r="G49" s="137"/>
      <c r="H49" s="138" t="s">
        <v>102</v>
      </c>
      <c r="I49" s="139"/>
      <c r="J49" s="139"/>
      <c r="K49" s="140"/>
      <c r="L49" s="136" t="s">
        <v>104</v>
      </c>
    </row>
    <row r="50" spans="1:12" s="57" customFormat="1" ht="11.25" customHeight="1" x14ac:dyDescent="0.2">
      <c r="A50" s="136"/>
      <c r="B50" s="136"/>
      <c r="C50" s="56" t="s">
        <v>20</v>
      </c>
      <c r="D50" s="56" t="s">
        <v>9</v>
      </c>
      <c r="E50" s="56" t="s">
        <v>100</v>
      </c>
      <c r="F50" s="56" t="s">
        <v>56</v>
      </c>
      <c r="G50" s="56" t="s">
        <v>56</v>
      </c>
      <c r="H50" s="56" t="s">
        <v>10</v>
      </c>
      <c r="I50" s="56" t="s">
        <v>9</v>
      </c>
      <c r="J50" s="56" t="s">
        <v>100</v>
      </c>
      <c r="K50" s="78" t="s">
        <v>56</v>
      </c>
      <c r="L50" s="136"/>
    </row>
    <row r="51" spans="1:12" x14ac:dyDescent="0.25">
      <c r="A51" s="58">
        <f>COUNTIF($E$5:$E$46,A49)</f>
        <v>25</v>
      </c>
      <c r="B51" s="58">
        <f>COUNTIF($E$5:$E$46,B49)</f>
        <v>17</v>
      </c>
      <c r="C51" s="58">
        <f>COUNTIF($H$5:$H$46,C50)</f>
        <v>2</v>
      </c>
      <c r="D51" s="58">
        <f>COUNTIF($H$5:$H$46,D50)</f>
        <v>15</v>
      </c>
      <c r="E51" s="58">
        <f>COUNTIF($H$5:$H$46,E50)</f>
        <v>21</v>
      </c>
      <c r="F51" s="58">
        <f>COUNTIF($H$5:$H$46,F50)</f>
        <v>3</v>
      </c>
      <c r="G51" s="58">
        <f>COUNTIF($H$5:$H$46,G50)</f>
        <v>3</v>
      </c>
      <c r="H51" s="58">
        <f>COUNTIF($I$5:$I$46,H50)</f>
        <v>21</v>
      </c>
      <c r="I51" s="58">
        <f>COUNTIF($I$5:$I$46,I50)</f>
        <v>14</v>
      </c>
      <c r="J51" s="58">
        <f>COUNTIF($I$5:$I$46,J50)</f>
        <v>5</v>
      </c>
      <c r="K51" s="58">
        <f>COUNTIF($I$5:$I$46,K50)</f>
        <v>1</v>
      </c>
      <c r="L51" s="59">
        <f>AVERAGE(G5:G46)</f>
        <v>6.5804878048780493</v>
      </c>
    </row>
  </sheetData>
  <mergeCells count="7">
    <mergeCell ref="A2:K2"/>
    <mergeCell ref="A3:K3"/>
    <mergeCell ref="L49:L50"/>
    <mergeCell ref="A49:A50"/>
    <mergeCell ref="B49:B50"/>
    <mergeCell ref="C49:G49"/>
    <mergeCell ref="H49:K49"/>
  </mergeCells>
  <conditionalFormatting sqref="K31:K45 K5:K29">
    <cfRule type="cellIs" dxfId="90" priority="19" stopIfTrue="1" operator="equal">
      <formula>"Chuyển đến"</formula>
    </cfRule>
  </conditionalFormatting>
  <conditionalFormatting sqref="L31:L45">
    <cfRule type="cellIs" dxfId="89" priority="18" stopIfTrue="1" operator="equal">
      <formula>"Chuyển đến"</formula>
    </cfRule>
  </conditionalFormatting>
  <conditionalFormatting sqref="L5:L29">
    <cfRule type="cellIs" dxfId="88" priority="17" stopIfTrue="1" operator="equal">
      <formula>"Chuyển đến"</formula>
    </cfRule>
  </conditionalFormatting>
  <conditionalFormatting sqref="K29">
    <cfRule type="cellIs" dxfId="87" priority="14" stopIfTrue="1" operator="equal">
      <formula>"Chuyển đến"</formula>
    </cfRule>
  </conditionalFormatting>
  <conditionalFormatting sqref="L29">
    <cfRule type="cellIs" dxfId="86" priority="13" stopIfTrue="1" operator="equal">
      <formula>"Chuyển đến"</formula>
    </cfRule>
  </conditionalFormatting>
  <conditionalFormatting sqref="K30">
    <cfRule type="cellIs" dxfId="85" priority="12" stopIfTrue="1" operator="equal">
      <formula>"Chuyển đến"</formula>
    </cfRule>
  </conditionalFormatting>
  <conditionalFormatting sqref="L30">
    <cfRule type="cellIs" dxfId="84" priority="11" stopIfTrue="1" operator="equal">
      <formula>"Chuyển đến"</formula>
    </cfRule>
  </conditionalFormatting>
  <conditionalFormatting sqref="K29">
    <cfRule type="cellIs" dxfId="83" priority="4" stopIfTrue="1" operator="equal">
      <formula>"Chuyển đến"</formula>
    </cfRule>
  </conditionalFormatting>
  <conditionalFormatting sqref="L29">
    <cfRule type="cellIs" dxfId="82" priority="3" stopIfTrue="1" operator="equal">
      <formula>"Chuyển đến"</formula>
    </cfRule>
  </conditionalFormatting>
  <conditionalFormatting sqref="K31">
    <cfRule type="cellIs" dxfId="81" priority="10" stopIfTrue="1" operator="equal">
      <formula>"Chuyển đến"</formula>
    </cfRule>
  </conditionalFormatting>
  <conditionalFormatting sqref="L31">
    <cfRule type="cellIs" dxfId="80" priority="9" stopIfTrue="1" operator="equal">
      <formula>"Chuyển đến"</formula>
    </cfRule>
  </conditionalFormatting>
  <conditionalFormatting sqref="L30">
    <cfRule type="cellIs" dxfId="79" priority="1" stopIfTrue="1" operator="equal">
      <formula>"Chuyển đến"</formula>
    </cfRule>
  </conditionalFormatting>
  <conditionalFormatting sqref="K46:K47">
    <cfRule type="cellIs" dxfId="78" priority="8" stopIfTrue="1" operator="equal">
      <formula>"Chuyển đến"</formula>
    </cfRule>
  </conditionalFormatting>
  <conditionalFormatting sqref="L46:L47">
    <cfRule type="cellIs" dxfId="77" priority="7" stopIfTrue="1" operator="equal">
      <formula>"Chuyển đến"</formula>
    </cfRule>
  </conditionalFormatting>
  <conditionalFormatting sqref="K28">
    <cfRule type="cellIs" dxfId="76" priority="6" stopIfTrue="1" operator="equal">
      <formula>"Chuyển đến"</formula>
    </cfRule>
  </conditionalFormatting>
  <conditionalFormatting sqref="L28">
    <cfRule type="cellIs" dxfId="75" priority="5" stopIfTrue="1" operator="equal">
      <formula>"Chuyển đến"</formula>
    </cfRule>
  </conditionalFormatting>
  <conditionalFormatting sqref="K30">
    <cfRule type="cellIs" dxfId="74" priority="2" stopIfTrue="1" operator="equal">
      <formula>"Chuyển đến"</formula>
    </cfRule>
  </conditionalFormatting>
  <pageMargins left="0.4" right="0" top="0.25" bottom="0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opLeftCell="A28" zoomScale="85" zoomScaleNormal="85" zoomScalePageLayoutView="85" workbookViewId="0">
      <selection activeCell="M6" sqref="M6"/>
    </sheetView>
  </sheetViews>
  <sheetFormatPr defaultColWidth="8.85546875" defaultRowHeight="15" x14ac:dyDescent="0.25"/>
  <cols>
    <col min="1" max="1" width="5" style="55" customWidth="1"/>
    <col min="2" max="2" width="5.5703125" style="55" customWidth="1"/>
    <col min="3" max="3" width="21.85546875" style="55" customWidth="1"/>
    <col min="4" max="4" width="11" style="55" customWidth="1"/>
    <col min="5" max="5" width="6.42578125" style="55" customWidth="1"/>
    <col min="6" max="6" width="6.42578125" style="55" hidden="1" customWidth="1"/>
    <col min="7" max="7" width="6.42578125" style="55" customWidth="1"/>
    <col min="8" max="8" width="6.140625" style="55" customWidth="1"/>
    <col min="9" max="9" width="6.42578125" style="55" customWidth="1"/>
    <col min="10" max="10" width="7.140625" style="55" customWidth="1"/>
    <col min="11" max="11" width="10.5703125" style="55" customWidth="1"/>
    <col min="12" max="12" width="8" style="55" customWidth="1"/>
    <col min="13" max="16384" width="8.85546875" style="55"/>
  </cols>
  <sheetData>
    <row r="1" spans="1:12" s="47" customFormat="1" ht="25.5" customHeight="1" x14ac:dyDescent="0.25">
      <c r="A1" s="34" t="s">
        <v>55</v>
      </c>
      <c r="B1" s="35"/>
      <c r="C1" s="36"/>
      <c r="D1" s="36"/>
      <c r="E1" s="36"/>
      <c r="F1" s="35"/>
      <c r="G1" s="36"/>
      <c r="H1" s="37"/>
      <c r="I1" s="36"/>
      <c r="K1" s="38" t="s">
        <v>728</v>
      </c>
    </row>
    <row r="2" spans="1:12" s="47" customFormat="1" ht="20.25" x14ac:dyDescent="0.25">
      <c r="A2" s="134" t="s">
        <v>125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</row>
    <row r="3" spans="1:12" s="47" customFormat="1" ht="18.75" x14ac:dyDescent="0.25">
      <c r="A3" s="135" t="str">
        <f>"LỚP: "&amp;F5&amp;" - GVCN: ………………………………………"</f>
        <v>LỚP: 12A4 - GVCN: ………………………………………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</row>
    <row r="4" spans="1:12" s="49" customFormat="1" ht="25.5" x14ac:dyDescent="0.25">
      <c r="A4" s="48" t="s">
        <v>0</v>
      </c>
      <c r="B4" s="48" t="s">
        <v>54</v>
      </c>
      <c r="C4" s="48" t="s">
        <v>119</v>
      </c>
      <c r="D4" s="48" t="s">
        <v>1</v>
      </c>
      <c r="E4" s="48" t="s">
        <v>2</v>
      </c>
      <c r="F4" s="48" t="s">
        <v>83</v>
      </c>
      <c r="G4" s="48" t="s">
        <v>124</v>
      </c>
      <c r="H4" s="48" t="s">
        <v>4</v>
      </c>
      <c r="I4" s="48" t="s">
        <v>5</v>
      </c>
      <c r="J4" s="48" t="s">
        <v>6</v>
      </c>
      <c r="K4" s="48" t="s">
        <v>7</v>
      </c>
      <c r="L4" s="48" t="s">
        <v>99</v>
      </c>
    </row>
    <row r="5" spans="1:12" ht="15" customHeight="1" x14ac:dyDescent="0.25">
      <c r="A5" s="50">
        <v>1</v>
      </c>
      <c r="B5" s="61" t="s">
        <v>90</v>
      </c>
      <c r="C5" s="46" t="s">
        <v>510</v>
      </c>
      <c r="D5" s="45" t="s">
        <v>407</v>
      </c>
      <c r="E5" s="73" t="s">
        <v>12</v>
      </c>
      <c r="F5" s="45" t="s">
        <v>131</v>
      </c>
      <c r="G5" s="70">
        <v>5.8</v>
      </c>
      <c r="H5" s="71" t="s">
        <v>100</v>
      </c>
      <c r="I5" s="71" t="s">
        <v>9</v>
      </c>
      <c r="J5" s="74"/>
      <c r="K5" s="74" t="s">
        <v>107</v>
      </c>
      <c r="L5" s="71"/>
    </row>
    <row r="6" spans="1:12" ht="15" customHeight="1" x14ac:dyDescent="0.25">
      <c r="A6" s="50">
        <v>2</v>
      </c>
      <c r="B6" s="105" t="s">
        <v>86</v>
      </c>
      <c r="C6" s="46" t="s">
        <v>274</v>
      </c>
      <c r="D6" s="76" t="s">
        <v>275</v>
      </c>
      <c r="E6" s="45" t="s">
        <v>12</v>
      </c>
      <c r="F6" s="45" t="s">
        <v>131</v>
      </c>
      <c r="G6" s="70">
        <v>7.7</v>
      </c>
      <c r="H6" s="71" t="s">
        <v>9</v>
      </c>
      <c r="I6" s="71" t="s">
        <v>10</v>
      </c>
      <c r="J6" s="74" t="s">
        <v>726</v>
      </c>
      <c r="K6" s="74" t="s">
        <v>107</v>
      </c>
      <c r="L6" s="71"/>
    </row>
    <row r="7" spans="1:12" ht="15" customHeight="1" x14ac:dyDescent="0.25">
      <c r="A7" s="50">
        <v>3</v>
      </c>
      <c r="B7" s="61" t="s">
        <v>89</v>
      </c>
      <c r="C7" s="46" t="s">
        <v>458</v>
      </c>
      <c r="D7" s="45" t="s">
        <v>299</v>
      </c>
      <c r="E7" s="61" t="s">
        <v>12</v>
      </c>
      <c r="F7" s="45" t="s">
        <v>131</v>
      </c>
      <c r="G7" s="70">
        <v>6.3</v>
      </c>
      <c r="H7" s="71" t="s">
        <v>100</v>
      </c>
      <c r="I7" s="71" t="s">
        <v>10</v>
      </c>
      <c r="J7" s="71"/>
      <c r="K7" s="72" t="s">
        <v>107</v>
      </c>
      <c r="L7" s="72"/>
    </row>
    <row r="8" spans="1:12" ht="15" customHeight="1" x14ac:dyDescent="0.25">
      <c r="A8" s="50">
        <v>4</v>
      </c>
      <c r="B8" s="61" t="s">
        <v>92</v>
      </c>
      <c r="C8" s="46" t="s">
        <v>613</v>
      </c>
      <c r="D8" s="45" t="s">
        <v>291</v>
      </c>
      <c r="E8" s="61" t="s">
        <v>12</v>
      </c>
      <c r="F8" s="45" t="s">
        <v>131</v>
      </c>
      <c r="G8" s="70">
        <v>6.7</v>
      </c>
      <c r="H8" s="71" t="s">
        <v>9</v>
      </c>
      <c r="I8" s="71" t="s">
        <v>10</v>
      </c>
      <c r="J8" s="71" t="s">
        <v>726</v>
      </c>
      <c r="K8" s="72" t="s">
        <v>107</v>
      </c>
      <c r="L8" s="72"/>
    </row>
    <row r="9" spans="1:12" ht="15" customHeight="1" x14ac:dyDescent="0.25">
      <c r="A9" s="50">
        <v>5</v>
      </c>
      <c r="B9" s="61" t="s">
        <v>84</v>
      </c>
      <c r="C9" s="46" t="s">
        <v>141</v>
      </c>
      <c r="D9" s="45" t="s">
        <v>30</v>
      </c>
      <c r="E9" s="61" t="s">
        <v>8</v>
      </c>
      <c r="F9" s="45" t="s">
        <v>131</v>
      </c>
      <c r="G9" s="70">
        <v>7.3</v>
      </c>
      <c r="H9" s="71" t="s">
        <v>9</v>
      </c>
      <c r="I9" s="71" t="s">
        <v>10</v>
      </c>
      <c r="J9" s="71" t="s">
        <v>726</v>
      </c>
      <c r="K9" s="72" t="s">
        <v>107</v>
      </c>
      <c r="L9" s="72"/>
    </row>
    <row r="10" spans="1:12" ht="15" customHeight="1" x14ac:dyDescent="0.25">
      <c r="A10" s="50">
        <v>6</v>
      </c>
      <c r="B10" s="61" t="s">
        <v>85</v>
      </c>
      <c r="C10" s="46" t="s">
        <v>212</v>
      </c>
      <c r="D10" s="45" t="s">
        <v>113</v>
      </c>
      <c r="E10" s="61" t="s">
        <v>12</v>
      </c>
      <c r="F10" s="45" t="s">
        <v>131</v>
      </c>
      <c r="G10" s="70">
        <v>5.8</v>
      </c>
      <c r="H10" s="71" t="s">
        <v>100</v>
      </c>
      <c r="I10" s="71" t="s">
        <v>10</v>
      </c>
      <c r="J10" s="71"/>
      <c r="K10" s="72" t="s">
        <v>107</v>
      </c>
      <c r="L10" s="72"/>
    </row>
    <row r="11" spans="1:12" ht="15" customHeight="1" x14ac:dyDescent="0.25">
      <c r="A11" s="50">
        <v>7</v>
      </c>
      <c r="B11" s="61" t="s">
        <v>89</v>
      </c>
      <c r="C11" s="46" t="s">
        <v>459</v>
      </c>
      <c r="D11" s="45" t="s">
        <v>460</v>
      </c>
      <c r="E11" s="61" t="s">
        <v>12</v>
      </c>
      <c r="F11" s="45" t="s">
        <v>131</v>
      </c>
      <c r="G11" s="70">
        <v>7.2</v>
      </c>
      <c r="H11" s="71" t="s">
        <v>9</v>
      </c>
      <c r="I11" s="71" t="s">
        <v>9</v>
      </c>
      <c r="J11" s="71" t="s">
        <v>726</v>
      </c>
      <c r="K11" s="72" t="s">
        <v>107</v>
      </c>
      <c r="L11" s="72"/>
    </row>
    <row r="12" spans="1:12" ht="15" customHeight="1" x14ac:dyDescent="0.25">
      <c r="A12" s="50">
        <v>8</v>
      </c>
      <c r="B12" s="61" t="s">
        <v>91</v>
      </c>
      <c r="C12" s="46" t="s">
        <v>568</v>
      </c>
      <c r="D12" s="45" t="s">
        <v>299</v>
      </c>
      <c r="E12" s="61" t="s">
        <v>12</v>
      </c>
      <c r="F12" s="45" t="s">
        <v>131</v>
      </c>
      <c r="G12" s="70">
        <v>5.4</v>
      </c>
      <c r="H12" s="71" t="s">
        <v>100</v>
      </c>
      <c r="I12" s="71" t="s">
        <v>56</v>
      </c>
      <c r="J12" s="71"/>
      <c r="K12" s="72" t="s">
        <v>725</v>
      </c>
      <c r="L12" s="72"/>
    </row>
    <row r="13" spans="1:12" ht="15" customHeight="1" x14ac:dyDescent="0.25">
      <c r="A13" s="50">
        <v>9</v>
      </c>
      <c r="B13" s="61" t="s">
        <v>85</v>
      </c>
      <c r="C13" s="46" t="s">
        <v>220</v>
      </c>
      <c r="D13" s="45" t="s">
        <v>221</v>
      </c>
      <c r="E13" s="61" t="s">
        <v>12</v>
      </c>
      <c r="F13" s="45" t="s">
        <v>131</v>
      </c>
      <c r="G13" s="70">
        <v>5</v>
      </c>
      <c r="H13" s="71" t="s">
        <v>56</v>
      </c>
      <c r="I13" s="71" t="s">
        <v>13</v>
      </c>
      <c r="J13" s="71"/>
      <c r="K13" s="72" t="s">
        <v>724</v>
      </c>
      <c r="L13" s="72" t="s">
        <v>118</v>
      </c>
    </row>
    <row r="14" spans="1:12" ht="15" customHeight="1" x14ac:dyDescent="0.25">
      <c r="A14" s="50">
        <v>10</v>
      </c>
      <c r="B14" s="61" t="s">
        <v>89</v>
      </c>
      <c r="C14" s="46" t="s">
        <v>469</v>
      </c>
      <c r="D14" s="45" t="s">
        <v>44</v>
      </c>
      <c r="E14" s="61" t="s">
        <v>12</v>
      </c>
      <c r="F14" s="45" t="s">
        <v>131</v>
      </c>
      <c r="G14" s="70">
        <v>6.5</v>
      </c>
      <c r="H14" s="71" t="s">
        <v>100</v>
      </c>
      <c r="I14" s="71" t="s">
        <v>10</v>
      </c>
      <c r="J14" s="71"/>
      <c r="K14" s="72" t="s">
        <v>107</v>
      </c>
      <c r="L14" s="72"/>
    </row>
    <row r="15" spans="1:12" ht="15" customHeight="1" x14ac:dyDescent="0.25">
      <c r="A15" s="50">
        <v>11</v>
      </c>
      <c r="B15" s="61" t="s">
        <v>88</v>
      </c>
      <c r="C15" s="46" t="s">
        <v>408</v>
      </c>
      <c r="D15" s="45" t="s">
        <v>409</v>
      </c>
      <c r="E15" s="61" t="s">
        <v>12</v>
      </c>
      <c r="F15" s="45" t="s">
        <v>131</v>
      </c>
      <c r="G15" s="70">
        <v>5.5</v>
      </c>
      <c r="H15" s="71" t="s">
        <v>100</v>
      </c>
      <c r="I15" s="71" t="s">
        <v>13</v>
      </c>
      <c r="J15" s="71"/>
      <c r="K15" s="72" t="s">
        <v>107</v>
      </c>
      <c r="L15" s="72"/>
    </row>
    <row r="16" spans="1:12" ht="15" customHeight="1" x14ac:dyDescent="0.25">
      <c r="A16" s="50">
        <v>12</v>
      </c>
      <c r="B16" s="61" t="s">
        <v>91</v>
      </c>
      <c r="C16" s="46" t="s">
        <v>573</v>
      </c>
      <c r="D16" s="45" t="s">
        <v>574</v>
      </c>
      <c r="E16" s="61" t="s">
        <v>8</v>
      </c>
      <c r="F16" s="45" t="s">
        <v>131</v>
      </c>
      <c r="G16" s="70">
        <v>7.6</v>
      </c>
      <c r="H16" s="71" t="s">
        <v>9</v>
      </c>
      <c r="I16" s="71" t="s">
        <v>10</v>
      </c>
      <c r="J16" s="71" t="s">
        <v>726</v>
      </c>
      <c r="K16" s="72" t="s">
        <v>107</v>
      </c>
      <c r="L16" s="72"/>
    </row>
    <row r="17" spans="1:12" ht="15" customHeight="1" x14ac:dyDescent="0.25">
      <c r="A17" s="50">
        <v>13</v>
      </c>
      <c r="B17" s="61" t="s">
        <v>90</v>
      </c>
      <c r="C17" s="46" t="s">
        <v>528</v>
      </c>
      <c r="D17" s="45" t="s">
        <v>529</v>
      </c>
      <c r="E17" s="61" t="s">
        <v>12</v>
      </c>
      <c r="F17" s="45" t="s">
        <v>131</v>
      </c>
      <c r="G17" s="70">
        <v>6.2</v>
      </c>
      <c r="H17" s="71" t="s">
        <v>100</v>
      </c>
      <c r="I17" s="71" t="s">
        <v>13</v>
      </c>
      <c r="J17" s="71"/>
      <c r="K17" s="72" t="s">
        <v>107</v>
      </c>
      <c r="L17" s="72"/>
    </row>
    <row r="18" spans="1:12" ht="15" customHeight="1" x14ac:dyDescent="0.25">
      <c r="A18" s="50">
        <v>14</v>
      </c>
      <c r="B18" s="61" t="s">
        <v>87</v>
      </c>
      <c r="C18" s="46" t="s">
        <v>360</v>
      </c>
      <c r="D18" s="45" t="s">
        <v>361</v>
      </c>
      <c r="E18" s="61" t="s">
        <v>12</v>
      </c>
      <c r="F18" s="45" t="s">
        <v>131</v>
      </c>
      <c r="G18" s="70">
        <v>7.2</v>
      </c>
      <c r="H18" s="71" t="s">
        <v>9</v>
      </c>
      <c r="I18" s="71" t="s">
        <v>10</v>
      </c>
      <c r="J18" s="71" t="s">
        <v>726</v>
      </c>
      <c r="K18" s="72" t="s">
        <v>107</v>
      </c>
      <c r="L18" s="72"/>
    </row>
    <row r="19" spans="1:12" ht="15" customHeight="1" x14ac:dyDescent="0.25">
      <c r="A19" s="50">
        <v>15</v>
      </c>
      <c r="B19" s="61" t="s">
        <v>89</v>
      </c>
      <c r="C19" s="46" t="s">
        <v>477</v>
      </c>
      <c r="D19" s="45" t="s">
        <v>234</v>
      </c>
      <c r="E19" s="61" t="s">
        <v>12</v>
      </c>
      <c r="F19" s="45" t="s">
        <v>131</v>
      </c>
      <c r="G19" s="70">
        <v>6.6</v>
      </c>
      <c r="H19" s="71" t="s">
        <v>100</v>
      </c>
      <c r="I19" s="71" t="s">
        <v>9</v>
      </c>
      <c r="J19" s="71"/>
      <c r="K19" s="72" t="s">
        <v>107</v>
      </c>
      <c r="L19" s="72"/>
    </row>
    <row r="20" spans="1:12" ht="15" customHeight="1" x14ac:dyDescent="0.25">
      <c r="A20" s="50">
        <v>16</v>
      </c>
      <c r="B20" s="61" t="s">
        <v>92</v>
      </c>
      <c r="C20" s="46" t="s">
        <v>621</v>
      </c>
      <c r="D20" s="45" t="s">
        <v>164</v>
      </c>
      <c r="E20" s="73" t="s">
        <v>8</v>
      </c>
      <c r="F20" s="45" t="s">
        <v>131</v>
      </c>
      <c r="G20" s="70">
        <v>7.5</v>
      </c>
      <c r="H20" s="71" t="s">
        <v>9</v>
      </c>
      <c r="I20" s="71" t="s">
        <v>10</v>
      </c>
      <c r="J20" s="74" t="s">
        <v>726</v>
      </c>
      <c r="K20" s="74" t="s">
        <v>107</v>
      </c>
      <c r="L20" s="71"/>
    </row>
    <row r="21" spans="1:12" ht="15" customHeight="1" x14ac:dyDescent="0.25">
      <c r="A21" s="50">
        <v>17</v>
      </c>
      <c r="B21" s="61" t="s">
        <v>91</v>
      </c>
      <c r="C21" s="46" t="s">
        <v>576</v>
      </c>
      <c r="D21" s="45" t="s">
        <v>577</v>
      </c>
      <c r="E21" s="73" t="s">
        <v>12</v>
      </c>
      <c r="F21" s="45" t="s">
        <v>131</v>
      </c>
      <c r="G21" s="70">
        <v>6.4</v>
      </c>
      <c r="H21" s="71" t="s">
        <v>100</v>
      </c>
      <c r="I21" s="71" t="s">
        <v>10</v>
      </c>
      <c r="J21" s="74"/>
      <c r="K21" s="74" t="s">
        <v>107</v>
      </c>
      <c r="L21" s="71"/>
    </row>
    <row r="22" spans="1:12" ht="15" customHeight="1" x14ac:dyDescent="0.25">
      <c r="A22" s="50">
        <v>18</v>
      </c>
      <c r="B22" s="61" t="s">
        <v>92</v>
      </c>
      <c r="C22" s="46" t="s">
        <v>622</v>
      </c>
      <c r="D22" s="45" t="s">
        <v>23</v>
      </c>
      <c r="E22" s="61" t="s">
        <v>12</v>
      </c>
      <c r="F22" s="45" t="s">
        <v>131</v>
      </c>
      <c r="G22" s="70">
        <v>6.1</v>
      </c>
      <c r="H22" s="71" t="s">
        <v>100</v>
      </c>
      <c r="I22" s="71" t="s">
        <v>10</v>
      </c>
      <c r="J22" s="71"/>
      <c r="K22" s="72" t="s">
        <v>107</v>
      </c>
      <c r="L22" s="72"/>
    </row>
    <row r="23" spans="1:12" ht="15" customHeight="1" x14ac:dyDescent="0.25">
      <c r="A23" s="50">
        <v>19</v>
      </c>
      <c r="B23" s="61" t="s">
        <v>93</v>
      </c>
      <c r="C23" s="46" t="s">
        <v>679</v>
      </c>
      <c r="D23" s="45" t="s">
        <v>448</v>
      </c>
      <c r="E23" s="61" t="s">
        <v>8</v>
      </c>
      <c r="F23" s="45" t="s">
        <v>131</v>
      </c>
      <c r="G23" s="70">
        <v>5.7</v>
      </c>
      <c r="H23" s="71" t="s">
        <v>56</v>
      </c>
      <c r="I23" s="71" t="s">
        <v>13</v>
      </c>
      <c r="J23" s="71"/>
      <c r="K23" s="72" t="s">
        <v>724</v>
      </c>
      <c r="L23" s="72"/>
    </row>
    <row r="24" spans="1:12" ht="15" customHeight="1" x14ac:dyDescent="0.25">
      <c r="A24" s="50">
        <v>20</v>
      </c>
      <c r="B24" s="61" t="s">
        <v>84</v>
      </c>
      <c r="C24" s="46" t="s">
        <v>165</v>
      </c>
      <c r="D24" s="45" t="s">
        <v>23</v>
      </c>
      <c r="E24" s="61" t="s">
        <v>12</v>
      </c>
      <c r="F24" s="45" t="s">
        <v>131</v>
      </c>
      <c r="G24" s="70">
        <v>6.4</v>
      </c>
      <c r="H24" s="71" t="s">
        <v>100</v>
      </c>
      <c r="I24" s="71" t="s">
        <v>13</v>
      </c>
      <c r="J24" s="71"/>
      <c r="K24" s="72" t="s">
        <v>107</v>
      </c>
      <c r="L24" s="72"/>
    </row>
    <row r="25" spans="1:12" ht="15" customHeight="1" x14ac:dyDescent="0.25">
      <c r="A25" s="50">
        <v>21</v>
      </c>
      <c r="B25" s="61" t="s">
        <v>84</v>
      </c>
      <c r="C25" s="46" t="s">
        <v>166</v>
      </c>
      <c r="D25" s="45" t="s">
        <v>167</v>
      </c>
      <c r="E25" s="61" t="s">
        <v>12</v>
      </c>
      <c r="F25" s="45" t="s">
        <v>131</v>
      </c>
      <c r="G25" s="70">
        <v>6.7</v>
      </c>
      <c r="H25" s="71" t="s">
        <v>9</v>
      </c>
      <c r="I25" s="71" t="s">
        <v>9</v>
      </c>
      <c r="J25" s="71" t="s">
        <v>726</v>
      </c>
      <c r="K25" s="72" t="s">
        <v>107</v>
      </c>
      <c r="L25" s="72"/>
    </row>
    <row r="26" spans="1:12" ht="15" customHeight="1" x14ac:dyDescent="0.25">
      <c r="A26" s="50">
        <v>22</v>
      </c>
      <c r="B26" s="61" t="s">
        <v>88</v>
      </c>
      <c r="C26" s="46" t="s">
        <v>419</v>
      </c>
      <c r="D26" s="45" t="s">
        <v>420</v>
      </c>
      <c r="E26" s="61" t="s">
        <v>8</v>
      </c>
      <c r="F26" s="45" t="s">
        <v>131</v>
      </c>
      <c r="G26" s="70">
        <v>7.3</v>
      </c>
      <c r="H26" s="71" t="s">
        <v>9</v>
      </c>
      <c r="I26" s="71" t="s">
        <v>9</v>
      </c>
      <c r="J26" s="71" t="s">
        <v>726</v>
      </c>
      <c r="K26" s="72" t="s">
        <v>107</v>
      </c>
      <c r="L26" s="72"/>
    </row>
    <row r="27" spans="1:12" ht="15" customHeight="1" x14ac:dyDescent="0.25">
      <c r="A27" s="50">
        <v>23</v>
      </c>
      <c r="B27" s="61" t="s">
        <v>84</v>
      </c>
      <c r="C27" s="46" t="s">
        <v>168</v>
      </c>
      <c r="D27" s="45" t="s">
        <v>169</v>
      </c>
      <c r="E27" s="61" t="s">
        <v>8</v>
      </c>
      <c r="F27" s="45" t="s">
        <v>131</v>
      </c>
      <c r="G27" s="70">
        <v>8.8000000000000007</v>
      </c>
      <c r="H27" s="71" t="s">
        <v>20</v>
      </c>
      <c r="I27" s="71" t="s">
        <v>10</v>
      </c>
      <c r="J27" s="71" t="s">
        <v>20</v>
      </c>
      <c r="K27" s="72" t="s">
        <v>107</v>
      </c>
      <c r="L27" s="72"/>
    </row>
    <row r="28" spans="1:12" ht="15" customHeight="1" x14ac:dyDescent="0.25">
      <c r="A28" s="50">
        <v>24</v>
      </c>
      <c r="B28" s="61" t="s">
        <v>84</v>
      </c>
      <c r="C28" s="92" t="s">
        <v>170</v>
      </c>
      <c r="D28" s="61" t="s">
        <v>171</v>
      </c>
      <c r="E28" s="61" t="s">
        <v>8</v>
      </c>
      <c r="F28" s="45" t="s">
        <v>131</v>
      </c>
      <c r="G28" s="93">
        <v>7.4</v>
      </c>
      <c r="H28" s="94" t="s">
        <v>9</v>
      </c>
      <c r="I28" s="94" t="s">
        <v>10</v>
      </c>
      <c r="J28" s="71" t="s">
        <v>726</v>
      </c>
      <c r="K28" s="72" t="s">
        <v>107</v>
      </c>
      <c r="L28" s="72"/>
    </row>
    <row r="29" spans="1:12" ht="15" customHeight="1" x14ac:dyDescent="0.25">
      <c r="A29" s="50">
        <v>25</v>
      </c>
      <c r="B29" s="61" t="s">
        <v>88</v>
      </c>
      <c r="C29" s="46" t="s">
        <v>421</v>
      </c>
      <c r="D29" s="45" t="s">
        <v>422</v>
      </c>
      <c r="E29" s="61" t="s">
        <v>12</v>
      </c>
      <c r="F29" s="45" t="s">
        <v>131</v>
      </c>
      <c r="G29" s="70">
        <v>6.1</v>
      </c>
      <c r="H29" s="71" t="s">
        <v>100</v>
      </c>
      <c r="I29" s="71" t="s">
        <v>9</v>
      </c>
      <c r="J29" s="71"/>
      <c r="K29" s="72" t="s">
        <v>107</v>
      </c>
      <c r="L29" s="72"/>
    </row>
    <row r="30" spans="1:12" ht="15" customHeight="1" x14ac:dyDescent="0.25">
      <c r="A30" s="50">
        <v>26</v>
      </c>
      <c r="B30" s="61" t="s">
        <v>87</v>
      </c>
      <c r="C30" s="46" t="s">
        <v>371</v>
      </c>
      <c r="D30" s="45" t="s">
        <v>372</v>
      </c>
      <c r="E30" s="61" t="s">
        <v>12</v>
      </c>
      <c r="F30" s="45" t="s">
        <v>131</v>
      </c>
      <c r="G30" s="70">
        <v>6.2</v>
      </c>
      <c r="H30" s="71" t="s">
        <v>100</v>
      </c>
      <c r="I30" s="71" t="s">
        <v>9</v>
      </c>
      <c r="J30" s="71"/>
      <c r="K30" s="72" t="s">
        <v>107</v>
      </c>
      <c r="L30" s="72"/>
    </row>
    <row r="31" spans="1:12" ht="15" customHeight="1" x14ac:dyDescent="0.25">
      <c r="A31" s="50">
        <v>27</v>
      </c>
      <c r="B31" s="61" t="s">
        <v>92</v>
      </c>
      <c r="C31" s="46" t="s">
        <v>635</v>
      </c>
      <c r="D31" s="45" t="s">
        <v>266</v>
      </c>
      <c r="E31" s="61" t="s">
        <v>8</v>
      </c>
      <c r="F31" s="45" t="s">
        <v>131</v>
      </c>
      <c r="G31" s="70">
        <v>6.4</v>
      </c>
      <c r="H31" s="71" t="s">
        <v>100</v>
      </c>
      <c r="I31" s="71" t="s">
        <v>10</v>
      </c>
      <c r="J31" s="71"/>
      <c r="K31" s="72" t="s">
        <v>107</v>
      </c>
      <c r="L31" s="72"/>
    </row>
    <row r="32" spans="1:12" ht="15" customHeight="1" x14ac:dyDescent="0.25">
      <c r="A32" s="50">
        <v>28</v>
      </c>
      <c r="B32" s="61" t="s">
        <v>92</v>
      </c>
      <c r="C32" s="46" t="s">
        <v>643</v>
      </c>
      <c r="D32" s="45" t="s">
        <v>644</v>
      </c>
      <c r="E32" s="61" t="s">
        <v>8</v>
      </c>
      <c r="F32" s="45" t="s">
        <v>131</v>
      </c>
      <c r="G32" s="70">
        <v>6.6</v>
      </c>
      <c r="H32" s="71" t="s">
        <v>100</v>
      </c>
      <c r="I32" s="71" t="s">
        <v>13</v>
      </c>
      <c r="J32" s="71"/>
      <c r="K32" s="72" t="s">
        <v>107</v>
      </c>
      <c r="L32" s="72"/>
    </row>
    <row r="33" spans="1:12" ht="15" customHeight="1" x14ac:dyDescent="0.25">
      <c r="A33" s="50">
        <v>29</v>
      </c>
      <c r="B33" s="61" t="s">
        <v>87</v>
      </c>
      <c r="C33" s="46" t="s">
        <v>375</v>
      </c>
      <c r="D33" s="45" t="s">
        <v>289</v>
      </c>
      <c r="E33" s="61" t="s">
        <v>12</v>
      </c>
      <c r="F33" s="45" t="s">
        <v>131</v>
      </c>
      <c r="G33" s="70">
        <v>7.3</v>
      </c>
      <c r="H33" s="71" t="s">
        <v>9</v>
      </c>
      <c r="I33" s="71" t="s">
        <v>10</v>
      </c>
      <c r="J33" s="71" t="s">
        <v>726</v>
      </c>
      <c r="K33" s="72" t="s">
        <v>107</v>
      </c>
      <c r="L33" s="72"/>
    </row>
    <row r="34" spans="1:12" ht="15" customHeight="1" x14ac:dyDescent="0.25">
      <c r="A34" s="50">
        <v>30</v>
      </c>
      <c r="B34" s="104" t="s">
        <v>85</v>
      </c>
      <c r="C34" s="46" t="s">
        <v>245</v>
      </c>
      <c r="D34" s="75" t="s">
        <v>22</v>
      </c>
      <c r="E34" s="45" t="s">
        <v>8</v>
      </c>
      <c r="F34" s="45" t="s">
        <v>131</v>
      </c>
      <c r="G34" s="70">
        <v>6.9</v>
      </c>
      <c r="H34" s="71" t="s">
        <v>9</v>
      </c>
      <c r="I34" s="71" t="s">
        <v>10</v>
      </c>
      <c r="J34" s="71" t="s">
        <v>726</v>
      </c>
      <c r="K34" s="72" t="s">
        <v>107</v>
      </c>
      <c r="L34" s="72"/>
    </row>
    <row r="35" spans="1:12" ht="15" customHeight="1" x14ac:dyDescent="0.25">
      <c r="A35" s="50">
        <v>31</v>
      </c>
      <c r="B35" s="61" t="s">
        <v>88</v>
      </c>
      <c r="C35" s="46" t="s">
        <v>429</v>
      </c>
      <c r="D35" s="45" t="s">
        <v>46</v>
      </c>
      <c r="E35" s="61" t="s">
        <v>12</v>
      </c>
      <c r="F35" s="45" t="s">
        <v>131</v>
      </c>
      <c r="G35" s="70">
        <v>6.2</v>
      </c>
      <c r="H35" s="71" t="s">
        <v>100</v>
      </c>
      <c r="I35" s="71" t="s">
        <v>10</v>
      </c>
      <c r="J35" s="71"/>
      <c r="K35" s="72" t="s">
        <v>107</v>
      </c>
      <c r="L35" s="72"/>
    </row>
    <row r="36" spans="1:12" ht="15" customHeight="1" x14ac:dyDescent="0.25">
      <c r="A36" s="50">
        <v>32</v>
      </c>
      <c r="B36" s="61" t="s">
        <v>88</v>
      </c>
      <c r="C36" s="46" t="s">
        <v>432</v>
      </c>
      <c r="D36" s="45" t="s">
        <v>433</v>
      </c>
      <c r="E36" s="61" t="s">
        <v>12</v>
      </c>
      <c r="F36" s="45" t="s">
        <v>131</v>
      </c>
      <c r="G36" s="70">
        <v>6.2</v>
      </c>
      <c r="H36" s="71" t="s">
        <v>100</v>
      </c>
      <c r="I36" s="71" t="s">
        <v>10</v>
      </c>
      <c r="J36" s="71"/>
      <c r="K36" s="72" t="s">
        <v>107</v>
      </c>
      <c r="L36" s="72"/>
    </row>
    <row r="37" spans="1:12" ht="15" customHeight="1" x14ac:dyDescent="0.25">
      <c r="A37" s="50">
        <v>33</v>
      </c>
      <c r="B37" s="61" t="s">
        <v>90</v>
      </c>
      <c r="C37" s="46" t="s">
        <v>544</v>
      </c>
      <c r="D37" s="45" t="s">
        <v>545</v>
      </c>
      <c r="E37" s="61" t="s">
        <v>12</v>
      </c>
      <c r="F37" s="45" t="s">
        <v>131</v>
      </c>
      <c r="G37" s="70">
        <v>5.7</v>
      </c>
      <c r="H37" s="71" t="s">
        <v>100</v>
      </c>
      <c r="I37" s="71" t="s">
        <v>9</v>
      </c>
      <c r="J37" s="71"/>
      <c r="K37" s="72" t="s">
        <v>107</v>
      </c>
      <c r="L37" s="72"/>
    </row>
    <row r="38" spans="1:12" ht="15" customHeight="1" x14ac:dyDescent="0.25">
      <c r="A38" s="50">
        <v>34</v>
      </c>
      <c r="B38" s="61" t="s">
        <v>86</v>
      </c>
      <c r="C38" s="46" t="s">
        <v>314</v>
      </c>
      <c r="D38" s="45" t="s">
        <v>25</v>
      </c>
      <c r="E38" s="61" t="s">
        <v>8</v>
      </c>
      <c r="F38" s="45" t="s">
        <v>131</v>
      </c>
      <c r="G38" s="70">
        <v>6.9</v>
      </c>
      <c r="H38" s="71" t="s">
        <v>100</v>
      </c>
      <c r="I38" s="71" t="s">
        <v>9</v>
      </c>
      <c r="J38" s="71"/>
      <c r="K38" s="72" t="s">
        <v>107</v>
      </c>
      <c r="L38" s="72"/>
    </row>
    <row r="39" spans="1:12" ht="15" customHeight="1" x14ac:dyDescent="0.25">
      <c r="A39" s="50">
        <v>35</v>
      </c>
      <c r="B39" s="61" t="s">
        <v>87</v>
      </c>
      <c r="C39" s="46" t="s">
        <v>384</v>
      </c>
      <c r="D39" s="45" t="s">
        <v>289</v>
      </c>
      <c r="E39" s="61" t="s">
        <v>8</v>
      </c>
      <c r="F39" s="45" t="s">
        <v>131</v>
      </c>
      <c r="G39" s="70">
        <v>6.2</v>
      </c>
      <c r="H39" s="71" t="s">
        <v>100</v>
      </c>
      <c r="I39" s="71" t="s">
        <v>9</v>
      </c>
      <c r="J39" s="71"/>
      <c r="K39" s="72" t="s">
        <v>107</v>
      </c>
      <c r="L39" s="72"/>
    </row>
    <row r="40" spans="1:12" ht="15" customHeight="1" x14ac:dyDescent="0.25">
      <c r="A40" s="50">
        <v>36</v>
      </c>
      <c r="B40" s="61" t="s">
        <v>88</v>
      </c>
      <c r="C40" s="46" t="s">
        <v>439</v>
      </c>
      <c r="D40" s="45" t="s">
        <v>440</v>
      </c>
      <c r="E40" s="61" t="s">
        <v>8</v>
      </c>
      <c r="F40" s="45" t="s">
        <v>131</v>
      </c>
      <c r="G40" s="70">
        <v>5.7</v>
      </c>
      <c r="H40" s="71" t="s">
        <v>100</v>
      </c>
      <c r="I40" s="71" t="s">
        <v>9</v>
      </c>
      <c r="J40" s="71"/>
      <c r="K40" s="72" t="s">
        <v>107</v>
      </c>
      <c r="L40" s="72"/>
    </row>
    <row r="41" spans="1:12" ht="15" customHeight="1" x14ac:dyDescent="0.25">
      <c r="A41" s="50">
        <v>37</v>
      </c>
      <c r="B41" s="61" t="s">
        <v>84</v>
      </c>
      <c r="C41" s="46" t="s">
        <v>123</v>
      </c>
      <c r="D41" s="45" t="s">
        <v>189</v>
      </c>
      <c r="E41" s="61" t="s">
        <v>8</v>
      </c>
      <c r="F41" s="45" t="s">
        <v>131</v>
      </c>
      <c r="G41" s="70">
        <v>7.9</v>
      </c>
      <c r="H41" s="71" t="s">
        <v>9</v>
      </c>
      <c r="I41" s="71" t="s">
        <v>10</v>
      </c>
      <c r="J41" s="71" t="s">
        <v>726</v>
      </c>
      <c r="K41" s="72" t="s">
        <v>107</v>
      </c>
      <c r="L41" s="72"/>
    </row>
    <row r="42" spans="1:12" ht="15" customHeight="1" x14ac:dyDescent="0.25">
      <c r="A42" s="50">
        <v>38</v>
      </c>
      <c r="B42" s="61" t="s">
        <v>93</v>
      </c>
      <c r="C42" s="46" t="s">
        <v>703</v>
      </c>
      <c r="D42" s="45" t="s">
        <v>704</v>
      </c>
      <c r="E42" s="61" t="s">
        <v>8</v>
      </c>
      <c r="F42" s="45" t="s">
        <v>131</v>
      </c>
      <c r="G42" s="70">
        <v>7.9</v>
      </c>
      <c r="H42" s="71" t="s">
        <v>9</v>
      </c>
      <c r="I42" s="71" t="s">
        <v>9</v>
      </c>
      <c r="J42" s="71" t="s">
        <v>726</v>
      </c>
      <c r="K42" s="72" t="s">
        <v>107</v>
      </c>
      <c r="L42" s="72"/>
    </row>
    <row r="43" spans="1:12" ht="15" customHeight="1" x14ac:dyDescent="0.25">
      <c r="A43" s="50">
        <v>39</v>
      </c>
      <c r="B43" s="61" t="s">
        <v>84</v>
      </c>
      <c r="C43" s="46" t="s">
        <v>192</v>
      </c>
      <c r="D43" s="45" t="s">
        <v>193</v>
      </c>
      <c r="E43" s="61" t="s">
        <v>8</v>
      </c>
      <c r="F43" s="45" t="s">
        <v>131</v>
      </c>
      <c r="G43" s="70">
        <v>6.2</v>
      </c>
      <c r="H43" s="71" t="s">
        <v>100</v>
      </c>
      <c r="I43" s="71" t="s">
        <v>9</v>
      </c>
      <c r="J43" s="71"/>
      <c r="K43" s="72" t="s">
        <v>107</v>
      </c>
      <c r="L43" s="72"/>
    </row>
    <row r="44" spans="1:12" ht="15" customHeight="1" x14ac:dyDescent="0.25">
      <c r="A44" s="50">
        <v>40</v>
      </c>
      <c r="B44" s="61" t="s">
        <v>84</v>
      </c>
      <c r="C44" s="46" t="s">
        <v>196</v>
      </c>
      <c r="D44" s="45" t="s">
        <v>114</v>
      </c>
      <c r="E44" s="61" t="s">
        <v>8</v>
      </c>
      <c r="F44" s="45" t="s">
        <v>131</v>
      </c>
      <c r="G44" s="70">
        <v>8.1</v>
      </c>
      <c r="H44" s="71" t="s">
        <v>20</v>
      </c>
      <c r="I44" s="71" t="s">
        <v>10</v>
      </c>
      <c r="J44" s="71" t="s">
        <v>20</v>
      </c>
      <c r="K44" s="72" t="s">
        <v>107</v>
      </c>
      <c r="L44" s="72"/>
    </row>
    <row r="45" spans="1:12" ht="15" customHeight="1" x14ac:dyDescent="0.25">
      <c r="A45" s="50">
        <v>41</v>
      </c>
      <c r="B45" s="61" t="s">
        <v>92</v>
      </c>
      <c r="C45" s="46" t="s">
        <v>660</v>
      </c>
      <c r="D45" s="45" t="s">
        <v>661</v>
      </c>
      <c r="E45" s="61" t="s">
        <v>12</v>
      </c>
      <c r="F45" s="45" t="s">
        <v>131</v>
      </c>
      <c r="G45" s="70">
        <v>5.3</v>
      </c>
      <c r="H45" s="71" t="s">
        <v>56</v>
      </c>
      <c r="I45" s="71" t="s">
        <v>9</v>
      </c>
      <c r="J45" s="71"/>
      <c r="K45" s="72" t="s">
        <v>724</v>
      </c>
      <c r="L45" s="72" t="s">
        <v>118</v>
      </c>
    </row>
    <row r="46" spans="1:12" ht="15" customHeight="1" x14ac:dyDescent="0.25">
      <c r="A46" s="50">
        <v>42</v>
      </c>
      <c r="B46" s="86"/>
      <c r="C46" s="51"/>
      <c r="D46" s="44"/>
      <c r="E46" s="44"/>
      <c r="F46" s="44"/>
      <c r="G46" s="52"/>
      <c r="H46" s="53"/>
      <c r="I46" s="53"/>
      <c r="J46" s="54"/>
      <c r="K46" s="54"/>
      <c r="L46" s="54"/>
    </row>
    <row r="47" spans="1:12" ht="15" customHeight="1" x14ac:dyDescent="0.25">
      <c r="A47" s="50">
        <v>43</v>
      </c>
      <c r="B47" s="86"/>
      <c r="C47" s="51"/>
      <c r="D47" s="44"/>
      <c r="E47" s="44"/>
      <c r="F47" s="44"/>
      <c r="G47" s="52"/>
      <c r="H47" s="53"/>
      <c r="I47" s="53"/>
      <c r="J47" s="54"/>
      <c r="K47" s="54"/>
      <c r="L47" s="54"/>
    </row>
    <row r="49" spans="1:12" x14ac:dyDescent="0.25">
      <c r="A49" s="136" t="s">
        <v>12</v>
      </c>
      <c r="B49" s="136" t="s">
        <v>8</v>
      </c>
      <c r="C49" s="137" t="s">
        <v>101</v>
      </c>
      <c r="D49" s="137"/>
      <c r="E49" s="137"/>
      <c r="F49" s="137"/>
      <c r="G49" s="137"/>
      <c r="H49" s="138" t="s">
        <v>102</v>
      </c>
      <c r="I49" s="139"/>
      <c r="J49" s="139"/>
      <c r="K49" s="140"/>
      <c r="L49" s="136" t="s">
        <v>104</v>
      </c>
    </row>
    <row r="50" spans="1:12" s="57" customFormat="1" ht="11.25" customHeight="1" x14ac:dyDescent="0.2">
      <c r="A50" s="136"/>
      <c r="B50" s="136"/>
      <c r="C50" s="56" t="s">
        <v>20</v>
      </c>
      <c r="D50" s="56" t="s">
        <v>9</v>
      </c>
      <c r="E50" s="56" t="s">
        <v>100</v>
      </c>
      <c r="F50" s="56" t="s">
        <v>56</v>
      </c>
      <c r="G50" s="56" t="s">
        <v>56</v>
      </c>
      <c r="H50" s="56" t="s">
        <v>10</v>
      </c>
      <c r="I50" s="56" t="s">
        <v>9</v>
      </c>
      <c r="J50" s="56" t="s">
        <v>100</v>
      </c>
      <c r="K50" s="78" t="s">
        <v>56</v>
      </c>
      <c r="L50" s="136"/>
    </row>
    <row r="51" spans="1:12" x14ac:dyDescent="0.25">
      <c r="A51" s="58">
        <f>COUNTIF($E$5:$E$47,A49)</f>
        <v>24</v>
      </c>
      <c r="B51" s="58">
        <f>COUNTIF($E$5:$E$47,B49)</f>
        <v>17</v>
      </c>
      <c r="C51" s="58">
        <f>COUNTIF($H$5:$H$47,C50)</f>
        <v>2</v>
      </c>
      <c r="D51" s="58">
        <f t="shared" ref="D51:F51" si="0">COUNTIF($H$5:$H$47,D50)</f>
        <v>14</v>
      </c>
      <c r="E51" s="58">
        <f t="shared" si="0"/>
        <v>22</v>
      </c>
      <c r="F51" s="58">
        <f t="shared" si="0"/>
        <v>3</v>
      </c>
      <c r="G51" s="58">
        <f>COUNTIF($H$5:$H$47,G50)</f>
        <v>3</v>
      </c>
      <c r="H51" s="58">
        <f>COUNTIF($I$5:$I$47,H50)</f>
        <v>20</v>
      </c>
      <c r="I51" s="58">
        <f t="shared" ref="I51:K51" si="1">COUNTIF($I$5:$I$47,I50)</f>
        <v>14</v>
      </c>
      <c r="J51" s="58">
        <f t="shared" si="1"/>
        <v>6</v>
      </c>
      <c r="K51" s="58">
        <f t="shared" si="1"/>
        <v>1</v>
      </c>
      <c r="L51" s="59">
        <f>AVERAGE(G5:G47)</f>
        <v>6.6073170731707309</v>
      </c>
    </row>
  </sheetData>
  <mergeCells count="7">
    <mergeCell ref="A2:K2"/>
    <mergeCell ref="A3:K3"/>
    <mergeCell ref="L49:L50"/>
    <mergeCell ref="A49:A50"/>
    <mergeCell ref="B49:B50"/>
    <mergeCell ref="C49:G49"/>
    <mergeCell ref="H49:K49"/>
  </mergeCells>
  <conditionalFormatting sqref="K46:K47">
    <cfRule type="cellIs" dxfId="73" priority="22" stopIfTrue="1" operator="equal">
      <formula>"Chuyển trường"</formula>
    </cfRule>
  </conditionalFormatting>
  <conditionalFormatting sqref="K46">
    <cfRule type="cellIs" dxfId="72" priority="21" stopIfTrue="1" operator="equal">
      <formula>"Chuyển đến"</formula>
    </cfRule>
  </conditionalFormatting>
  <conditionalFormatting sqref="L46:L47">
    <cfRule type="cellIs" dxfId="71" priority="14" stopIfTrue="1" operator="equal">
      <formula>"Chuyển trường"</formula>
    </cfRule>
  </conditionalFormatting>
  <conditionalFormatting sqref="L46">
    <cfRule type="cellIs" dxfId="70" priority="13" stopIfTrue="1" operator="equal">
      <formula>"Chuyển đến"</formula>
    </cfRule>
  </conditionalFormatting>
  <conditionalFormatting sqref="K5:K45">
    <cfRule type="cellIs" dxfId="69" priority="3" stopIfTrue="1" operator="equal">
      <formula>"Chuyển đến"</formula>
    </cfRule>
  </conditionalFormatting>
  <conditionalFormatting sqref="L5">
    <cfRule type="cellIs" dxfId="68" priority="2" stopIfTrue="1" operator="equal">
      <formula>"Chuyển đến"</formula>
    </cfRule>
  </conditionalFormatting>
  <conditionalFormatting sqref="L6:L45">
    <cfRule type="cellIs" dxfId="67" priority="1" stopIfTrue="1" operator="equal">
      <formula>"Chuyển đến"</formula>
    </cfRule>
  </conditionalFormatting>
  <pageMargins left="0.4" right="0" top="0.25" bottom="0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opLeftCell="A25" zoomScale="85" zoomScaleNormal="85" zoomScalePageLayoutView="85" workbookViewId="0">
      <selection activeCell="M6" sqref="M6"/>
    </sheetView>
  </sheetViews>
  <sheetFormatPr defaultColWidth="8.85546875" defaultRowHeight="15" x14ac:dyDescent="0.25"/>
  <cols>
    <col min="1" max="1" width="5" style="55" customWidth="1"/>
    <col min="2" max="2" width="5.5703125" style="55" customWidth="1"/>
    <col min="3" max="3" width="21.85546875" style="55" customWidth="1"/>
    <col min="4" max="4" width="11" style="55" customWidth="1"/>
    <col min="5" max="5" width="6.42578125" style="55" customWidth="1"/>
    <col min="6" max="6" width="6.42578125" style="55" hidden="1" customWidth="1"/>
    <col min="7" max="7" width="6.42578125" style="55" customWidth="1"/>
    <col min="8" max="8" width="6.140625" style="55" customWidth="1"/>
    <col min="9" max="9" width="6.42578125" style="55" customWidth="1"/>
    <col min="10" max="10" width="7.140625" style="55" customWidth="1"/>
    <col min="11" max="11" width="10.5703125" style="55" customWidth="1"/>
    <col min="12" max="12" width="8" style="55" customWidth="1"/>
    <col min="13" max="16384" width="8.85546875" style="55"/>
  </cols>
  <sheetData>
    <row r="1" spans="1:12" s="47" customFormat="1" ht="25.5" customHeight="1" x14ac:dyDescent="0.25">
      <c r="A1" s="34" t="s">
        <v>55</v>
      </c>
      <c r="B1" s="35"/>
      <c r="C1" s="36"/>
      <c r="D1" s="36"/>
      <c r="E1" s="36"/>
      <c r="F1" s="35"/>
      <c r="G1" s="36"/>
      <c r="H1" s="37"/>
      <c r="I1" s="36"/>
      <c r="K1" s="38" t="s">
        <v>728</v>
      </c>
    </row>
    <row r="2" spans="1:12" s="47" customFormat="1" ht="20.25" x14ac:dyDescent="0.25">
      <c r="A2" s="134" t="s">
        <v>125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</row>
    <row r="3" spans="1:12" s="47" customFormat="1" ht="18.75" x14ac:dyDescent="0.25">
      <c r="A3" s="135" t="str">
        <f>"LỚP: "&amp;F5&amp;" - GVCN: ………………………………………"</f>
        <v>LỚP: 12A5 - GVCN: ………………………………………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</row>
    <row r="4" spans="1:12" s="49" customFormat="1" ht="25.5" x14ac:dyDescent="0.25">
      <c r="A4" s="48" t="s">
        <v>0</v>
      </c>
      <c r="B4" s="48" t="s">
        <v>54</v>
      </c>
      <c r="C4" s="48" t="s">
        <v>119</v>
      </c>
      <c r="D4" s="48" t="s">
        <v>1</v>
      </c>
      <c r="E4" s="48" t="s">
        <v>2</v>
      </c>
      <c r="F4" s="48" t="s">
        <v>83</v>
      </c>
      <c r="G4" s="48" t="s">
        <v>124</v>
      </c>
      <c r="H4" s="48" t="s">
        <v>4</v>
      </c>
      <c r="I4" s="48" t="s">
        <v>5</v>
      </c>
      <c r="J4" s="48" t="s">
        <v>6</v>
      </c>
      <c r="K4" s="48" t="s">
        <v>7</v>
      </c>
      <c r="L4" s="48" t="s">
        <v>99</v>
      </c>
    </row>
    <row r="5" spans="1:12" ht="15" customHeight="1" x14ac:dyDescent="0.25">
      <c r="A5" s="50">
        <v>1</v>
      </c>
      <c r="B5" s="61" t="s">
        <v>93</v>
      </c>
      <c r="C5" s="46" t="s">
        <v>663</v>
      </c>
      <c r="D5" s="45" t="s">
        <v>420</v>
      </c>
      <c r="E5" s="61" t="s">
        <v>12</v>
      </c>
      <c r="F5" s="45" t="s">
        <v>133</v>
      </c>
      <c r="G5" s="70">
        <v>6.3</v>
      </c>
      <c r="H5" s="71" t="s">
        <v>100</v>
      </c>
      <c r="I5" s="71" t="s">
        <v>10</v>
      </c>
      <c r="J5" s="71"/>
      <c r="K5" s="72" t="s">
        <v>107</v>
      </c>
      <c r="L5" s="72"/>
    </row>
    <row r="6" spans="1:12" ht="15" customHeight="1" x14ac:dyDescent="0.25">
      <c r="A6" s="50">
        <v>2</v>
      </c>
      <c r="B6" s="61" t="s">
        <v>90</v>
      </c>
      <c r="C6" s="46" t="s">
        <v>506</v>
      </c>
      <c r="D6" s="45" t="s">
        <v>34</v>
      </c>
      <c r="E6" s="61" t="s">
        <v>12</v>
      </c>
      <c r="F6" s="45" t="s">
        <v>133</v>
      </c>
      <c r="G6" s="70">
        <v>6.6</v>
      </c>
      <c r="H6" s="71" t="s">
        <v>100</v>
      </c>
      <c r="I6" s="71" t="s">
        <v>10</v>
      </c>
      <c r="J6" s="71"/>
      <c r="K6" s="72" t="s">
        <v>107</v>
      </c>
      <c r="L6" s="72"/>
    </row>
    <row r="7" spans="1:12" ht="15" customHeight="1" x14ac:dyDescent="0.25">
      <c r="A7" s="50">
        <v>3</v>
      </c>
      <c r="B7" s="104" t="s">
        <v>86</v>
      </c>
      <c r="C7" s="46" t="s">
        <v>276</v>
      </c>
      <c r="D7" s="75" t="s">
        <v>140</v>
      </c>
      <c r="E7" s="45" t="s">
        <v>12</v>
      </c>
      <c r="F7" s="45" t="s">
        <v>133</v>
      </c>
      <c r="G7" s="70">
        <v>7.7</v>
      </c>
      <c r="H7" s="71" t="s">
        <v>9</v>
      </c>
      <c r="I7" s="71" t="s">
        <v>10</v>
      </c>
      <c r="J7" s="71" t="s">
        <v>726</v>
      </c>
      <c r="K7" s="72" t="s">
        <v>107</v>
      </c>
      <c r="L7" s="72"/>
    </row>
    <row r="8" spans="1:12" ht="15" customHeight="1" x14ac:dyDescent="0.25">
      <c r="A8" s="50">
        <v>4</v>
      </c>
      <c r="B8" s="61" t="s">
        <v>91</v>
      </c>
      <c r="C8" s="46" t="s">
        <v>566</v>
      </c>
      <c r="D8" s="45" t="s">
        <v>567</v>
      </c>
      <c r="E8" s="61" t="s">
        <v>8</v>
      </c>
      <c r="F8" s="45" t="s">
        <v>133</v>
      </c>
      <c r="G8" s="70">
        <v>6.8</v>
      </c>
      <c r="H8" s="71" t="s">
        <v>9</v>
      </c>
      <c r="I8" s="71" t="s">
        <v>10</v>
      </c>
      <c r="J8" s="71" t="s">
        <v>726</v>
      </c>
      <c r="K8" s="72" t="s">
        <v>107</v>
      </c>
      <c r="L8" s="72"/>
    </row>
    <row r="9" spans="1:12" ht="15" customHeight="1" x14ac:dyDescent="0.25">
      <c r="A9" s="50">
        <v>5</v>
      </c>
      <c r="B9" s="61" t="s">
        <v>91</v>
      </c>
      <c r="C9" s="46" t="s">
        <v>571</v>
      </c>
      <c r="D9" s="45" t="s">
        <v>147</v>
      </c>
      <c r="E9" s="61" t="s">
        <v>8</v>
      </c>
      <c r="F9" s="45" t="s">
        <v>133</v>
      </c>
      <c r="G9" s="70">
        <v>6.7</v>
      </c>
      <c r="H9" s="71" t="s">
        <v>100</v>
      </c>
      <c r="I9" s="71" t="s">
        <v>10</v>
      </c>
      <c r="J9" s="71"/>
      <c r="K9" s="72" t="s">
        <v>107</v>
      </c>
      <c r="L9" s="72"/>
    </row>
    <row r="10" spans="1:12" ht="15" customHeight="1" x14ac:dyDescent="0.25">
      <c r="A10" s="50">
        <v>6</v>
      </c>
      <c r="B10" s="61" t="s">
        <v>88</v>
      </c>
      <c r="C10" s="46" t="s">
        <v>406</v>
      </c>
      <c r="D10" s="45" t="s">
        <v>407</v>
      </c>
      <c r="E10" s="61" t="s">
        <v>8</v>
      </c>
      <c r="F10" s="45" t="s">
        <v>133</v>
      </c>
      <c r="G10" s="70">
        <v>7.3</v>
      </c>
      <c r="H10" s="71" t="s">
        <v>9</v>
      </c>
      <c r="I10" s="71" t="s">
        <v>10</v>
      </c>
      <c r="J10" s="71" t="s">
        <v>726</v>
      </c>
      <c r="K10" s="72" t="s">
        <v>107</v>
      </c>
      <c r="L10" s="72"/>
    </row>
    <row r="11" spans="1:12" ht="15" customHeight="1" x14ac:dyDescent="0.25">
      <c r="A11" s="50">
        <v>7</v>
      </c>
      <c r="B11" s="61" t="s">
        <v>86</v>
      </c>
      <c r="C11" s="46" t="s">
        <v>292</v>
      </c>
      <c r="D11" s="45" t="s">
        <v>293</v>
      </c>
      <c r="E11" s="61" t="s">
        <v>8</v>
      </c>
      <c r="F11" s="45" t="s">
        <v>133</v>
      </c>
      <c r="G11" s="70">
        <v>7</v>
      </c>
      <c r="H11" s="71" t="s">
        <v>9</v>
      </c>
      <c r="I11" s="71" t="s">
        <v>10</v>
      </c>
      <c r="J11" s="71" t="s">
        <v>726</v>
      </c>
      <c r="K11" s="72" t="s">
        <v>107</v>
      </c>
      <c r="L11" s="72"/>
    </row>
    <row r="12" spans="1:12" ht="15" customHeight="1" x14ac:dyDescent="0.25">
      <c r="A12" s="50">
        <v>8</v>
      </c>
      <c r="B12" s="61" t="s">
        <v>85</v>
      </c>
      <c r="C12" s="46" t="s">
        <v>224</v>
      </c>
      <c r="D12" s="45" t="s">
        <v>44</v>
      </c>
      <c r="E12" s="61" t="s">
        <v>8</v>
      </c>
      <c r="F12" s="45" t="s">
        <v>133</v>
      </c>
      <c r="G12" s="70">
        <v>5.3</v>
      </c>
      <c r="H12" s="71" t="s">
        <v>100</v>
      </c>
      <c r="I12" s="71" t="s">
        <v>13</v>
      </c>
      <c r="J12" s="71"/>
      <c r="K12" s="72" t="s">
        <v>107</v>
      </c>
      <c r="L12" s="72"/>
    </row>
    <row r="13" spans="1:12" ht="15" customHeight="1" x14ac:dyDescent="0.25">
      <c r="A13" s="50">
        <v>9</v>
      </c>
      <c r="B13" s="61" t="s">
        <v>90</v>
      </c>
      <c r="C13" s="46" t="s">
        <v>522</v>
      </c>
      <c r="D13" s="45" t="s">
        <v>434</v>
      </c>
      <c r="E13" s="61" t="s">
        <v>12</v>
      </c>
      <c r="F13" s="45" t="s">
        <v>133</v>
      </c>
      <c r="G13" s="70">
        <v>5.3</v>
      </c>
      <c r="H13" s="71" t="s">
        <v>100</v>
      </c>
      <c r="I13" s="71" t="s">
        <v>9</v>
      </c>
      <c r="J13" s="71"/>
      <c r="K13" s="72" t="s">
        <v>107</v>
      </c>
      <c r="L13" s="72"/>
    </row>
    <row r="14" spans="1:12" ht="15" customHeight="1" x14ac:dyDescent="0.25">
      <c r="A14" s="50">
        <v>10</v>
      </c>
      <c r="B14" s="61" t="s">
        <v>87</v>
      </c>
      <c r="C14" s="46" t="s">
        <v>352</v>
      </c>
      <c r="D14" s="45" t="s">
        <v>353</v>
      </c>
      <c r="E14" s="61" t="s">
        <v>12</v>
      </c>
      <c r="F14" s="45" t="s">
        <v>133</v>
      </c>
      <c r="G14" s="70">
        <v>6.2</v>
      </c>
      <c r="H14" s="71" t="s">
        <v>100</v>
      </c>
      <c r="I14" s="71" t="s">
        <v>10</v>
      </c>
      <c r="J14" s="71"/>
      <c r="K14" s="72" t="s">
        <v>107</v>
      </c>
      <c r="L14" s="72"/>
    </row>
    <row r="15" spans="1:12" ht="15" customHeight="1" x14ac:dyDescent="0.25">
      <c r="A15" s="50">
        <v>11</v>
      </c>
      <c r="B15" s="61" t="s">
        <v>86</v>
      </c>
      <c r="C15" s="46" t="s">
        <v>294</v>
      </c>
      <c r="D15" s="45" t="s">
        <v>295</v>
      </c>
      <c r="E15" s="61" t="s">
        <v>12</v>
      </c>
      <c r="F15" s="45" t="s">
        <v>133</v>
      </c>
      <c r="G15" s="70">
        <v>6.3</v>
      </c>
      <c r="H15" s="71" t="s">
        <v>100</v>
      </c>
      <c r="I15" s="71" t="s">
        <v>9</v>
      </c>
      <c r="J15" s="71"/>
      <c r="K15" s="72" t="s">
        <v>107</v>
      </c>
      <c r="L15" s="72"/>
    </row>
    <row r="16" spans="1:12" ht="15" customHeight="1" x14ac:dyDescent="0.25">
      <c r="A16" s="50">
        <v>12</v>
      </c>
      <c r="B16" s="61" t="s">
        <v>93</v>
      </c>
      <c r="C16" s="46" t="s">
        <v>672</v>
      </c>
      <c r="D16" s="45" t="s">
        <v>673</v>
      </c>
      <c r="E16" s="61" t="s">
        <v>12</v>
      </c>
      <c r="F16" s="45" t="s">
        <v>133</v>
      </c>
      <c r="G16" s="70">
        <v>6.6</v>
      </c>
      <c r="H16" s="71" t="s">
        <v>100</v>
      </c>
      <c r="I16" s="71" t="s">
        <v>13</v>
      </c>
      <c r="J16" s="71"/>
      <c r="K16" s="72" t="s">
        <v>107</v>
      </c>
      <c r="L16" s="72" t="s">
        <v>118</v>
      </c>
    </row>
    <row r="17" spans="1:12" ht="15" customHeight="1" x14ac:dyDescent="0.25">
      <c r="A17" s="50">
        <v>13</v>
      </c>
      <c r="B17" s="61" t="s">
        <v>87</v>
      </c>
      <c r="C17" s="46" t="s">
        <v>356</v>
      </c>
      <c r="D17" s="45" t="s">
        <v>357</v>
      </c>
      <c r="E17" s="73" t="s">
        <v>12</v>
      </c>
      <c r="F17" s="45" t="s">
        <v>133</v>
      </c>
      <c r="G17" s="70">
        <v>8.1999999999999993</v>
      </c>
      <c r="H17" s="71" t="s">
        <v>9</v>
      </c>
      <c r="I17" s="71" t="s">
        <v>9</v>
      </c>
      <c r="J17" s="74" t="s">
        <v>726</v>
      </c>
      <c r="K17" s="74" t="s">
        <v>107</v>
      </c>
      <c r="L17" s="71"/>
    </row>
    <row r="18" spans="1:12" ht="15" customHeight="1" x14ac:dyDescent="0.25">
      <c r="A18" s="50">
        <v>14</v>
      </c>
      <c r="B18" s="61" t="s">
        <v>84</v>
      </c>
      <c r="C18" s="46" t="s">
        <v>161</v>
      </c>
      <c r="D18" s="45" t="s">
        <v>162</v>
      </c>
      <c r="E18" s="61" t="s">
        <v>12</v>
      </c>
      <c r="F18" s="45" t="s">
        <v>133</v>
      </c>
      <c r="G18" s="70">
        <v>7.3</v>
      </c>
      <c r="H18" s="71" t="s">
        <v>9</v>
      </c>
      <c r="I18" s="71" t="s">
        <v>10</v>
      </c>
      <c r="J18" s="71" t="s">
        <v>726</v>
      </c>
      <c r="K18" s="72" t="s">
        <v>107</v>
      </c>
      <c r="L18" s="72"/>
    </row>
    <row r="19" spans="1:12" ht="15" customHeight="1" x14ac:dyDescent="0.25">
      <c r="A19" s="50">
        <v>15</v>
      </c>
      <c r="B19" s="61" t="s">
        <v>86</v>
      </c>
      <c r="C19" s="46" t="s">
        <v>300</v>
      </c>
      <c r="D19" s="45" t="s">
        <v>259</v>
      </c>
      <c r="E19" s="73" t="s">
        <v>12</v>
      </c>
      <c r="F19" s="45" t="s">
        <v>133</v>
      </c>
      <c r="G19" s="70">
        <v>6.7</v>
      </c>
      <c r="H19" s="71" t="s">
        <v>9</v>
      </c>
      <c r="I19" s="71" t="s">
        <v>10</v>
      </c>
      <c r="J19" s="74" t="s">
        <v>726</v>
      </c>
      <c r="K19" s="74" t="s">
        <v>107</v>
      </c>
      <c r="L19" s="71"/>
    </row>
    <row r="20" spans="1:12" ht="15" customHeight="1" x14ac:dyDescent="0.25">
      <c r="A20" s="50">
        <v>16</v>
      </c>
      <c r="B20" s="61" t="s">
        <v>91</v>
      </c>
      <c r="C20" s="46" t="s">
        <v>575</v>
      </c>
      <c r="D20" s="45" t="s">
        <v>426</v>
      </c>
      <c r="E20" s="61" t="s">
        <v>8</v>
      </c>
      <c r="F20" s="45" t="s">
        <v>133</v>
      </c>
      <c r="G20" s="70">
        <v>5.8</v>
      </c>
      <c r="H20" s="71" t="s">
        <v>100</v>
      </c>
      <c r="I20" s="71" t="s">
        <v>10</v>
      </c>
      <c r="J20" s="71"/>
      <c r="K20" s="72" t="s">
        <v>107</v>
      </c>
      <c r="L20" s="72"/>
    </row>
    <row r="21" spans="1:12" ht="15" customHeight="1" x14ac:dyDescent="0.25">
      <c r="A21" s="50">
        <v>17</v>
      </c>
      <c r="B21" s="61" t="s">
        <v>89</v>
      </c>
      <c r="C21" s="46" t="s">
        <v>481</v>
      </c>
      <c r="D21" s="45" t="s">
        <v>482</v>
      </c>
      <c r="E21" s="61" t="s">
        <v>8</v>
      </c>
      <c r="F21" s="45" t="s">
        <v>133</v>
      </c>
      <c r="G21" s="70">
        <v>6.3</v>
      </c>
      <c r="H21" s="71" t="s">
        <v>100</v>
      </c>
      <c r="I21" s="71" t="s">
        <v>9</v>
      </c>
      <c r="J21" s="71"/>
      <c r="K21" s="72" t="s">
        <v>107</v>
      </c>
      <c r="L21" s="72"/>
    </row>
    <row r="22" spans="1:12" ht="15" customHeight="1" x14ac:dyDescent="0.25">
      <c r="A22" s="50">
        <v>18</v>
      </c>
      <c r="B22" s="61" t="s">
        <v>93</v>
      </c>
      <c r="C22" s="46" t="s">
        <v>680</v>
      </c>
      <c r="D22" s="45" t="s">
        <v>681</v>
      </c>
      <c r="E22" s="61" t="s">
        <v>8</v>
      </c>
      <c r="F22" s="45" t="s">
        <v>133</v>
      </c>
      <c r="G22" s="70">
        <v>7</v>
      </c>
      <c r="H22" s="71" t="s">
        <v>9</v>
      </c>
      <c r="I22" s="71" t="s">
        <v>13</v>
      </c>
      <c r="J22" s="71"/>
      <c r="K22" s="72" t="s">
        <v>107</v>
      </c>
      <c r="L22" s="72" t="s">
        <v>118</v>
      </c>
    </row>
    <row r="23" spans="1:12" ht="15" customHeight="1" x14ac:dyDescent="0.25">
      <c r="A23" s="50">
        <v>19</v>
      </c>
      <c r="B23" s="61" t="s">
        <v>89</v>
      </c>
      <c r="C23" s="46" t="s">
        <v>487</v>
      </c>
      <c r="D23" s="45" t="s">
        <v>272</v>
      </c>
      <c r="E23" s="61" t="s">
        <v>12</v>
      </c>
      <c r="F23" s="45" t="s">
        <v>133</v>
      </c>
      <c r="G23" s="70">
        <v>7.1</v>
      </c>
      <c r="H23" s="71" t="s">
        <v>9</v>
      </c>
      <c r="I23" s="71" t="s">
        <v>10</v>
      </c>
      <c r="J23" s="71" t="s">
        <v>726</v>
      </c>
      <c r="K23" s="72" t="s">
        <v>107</v>
      </c>
      <c r="L23" s="72"/>
    </row>
    <row r="24" spans="1:12" ht="15" customHeight="1" x14ac:dyDescent="0.25">
      <c r="A24" s="50">
        <v>20</v>
      </c>
      <c r="B24" s="61" t="s">
        <v>92</v>
      </c>
      <c r="C24" s="46" t="s">
        <v>633</v>
      </c>
      <c r="D24" s="45" t="s">
        <v>634</v>
      </c>
      <c r="E24" s="73" t="s">
        <v>12</v>
      </c>
      <c r="F24" s="45" t="s">
        <v>133</v>
      </c>
      <c r="G24" s="70">
        <v>6.5</v>
      </c>
      <c r="H24" s="71" t="s">
        <v>100</v>
      </c>
      <c r="I24" s="71" t="s">
        <v>10</v>
      </c>
      <c r="J24" s="74"/>
      <c r="K24" s="74" t="s">
        <v>107</v>
      </c>
      <c r="L24" s="71"/>
    </row>
    <row r="25" spans="1:12" ht="15" customHeight="1" x14ac:dyDescent="0.25">
      <c r="A25" s="50">
        <v>21</v>
      </c>
      <c r="B25" s="61" t="s">
        <v>87</v>
      </c>
      <c r="C25" s="46" t="s">
        <v>368</v>
      </c>
      <c r="D25" s="45" t="s">
        <v>369</v>
      </c>
      <c r="E25" s="61" t="s">
        <v>12</v>
      </c>
      <c r="F25" s="45" t="s">
        <v>133</v>
      </c>
      <c r="G25" s="70">
        <v>6.1</v>
      </c>
      <c r="H25" s="71" t="s">
        <v>100</v>
      </c>
      <c r="I25" s="71" t="s">
        <v>9</v>
      </c>
      <c r="J25" s="71"/>
      <c r="K25" s="72" t="s">
        <v>107</v>
      </c>
      <c r="L25" s="72"/>
    </row>
    <row r="26" spans="1:12" ht="15" customHeight="1" x14ac:dyDescent="0.25">
      <c r="A26" s="50">
        <v>22</v>
      </c>
      <c r="B26" s="61" t="s">
        <v>91</v>
      </c>
      <c r="C26" s="46" t="s">
        <v>588</v>
      </c>
      <c r="D26" s="45" t="s">
        <v>589</v>
      </c>
      <c r="E26" s="61" t="s">
        <v>12</v>
      </c>
      <c r="F26" s="45" t="s">
        <v>133</v>
      </c>
      <c r="G26" s="70">
        <v>6.1</v>
      </c>
      <c r="H26" s="71" t="s">
        <v>100</v>
      </c>
      <c r="I26" s="71" t="s">
        <v>10</v>
      </c>
      <c r="J26" s="71"/>
      <c r="K26" s="72" t="s">
        <v>107</v>
      </c>
      <c r="L26" s="72"/>
    </row>
    <row r="27" spans="1:12" ht="15" customHeight="1" x14ac:dyDescent="0.25">
      <c r="A27" s="50">
        <v>23</v>
      </c>
      <c r="B27" s="61" t="s">
        <v>87</v>
      </c>
      <c r="C27" s="46" t="s">
        <v>370</v>
      </c>
      <c r="D27" s="45" t="s">
        <v>30</v>
      </c>
      <c r="E27" s="61" t="s">
        <v>12</v>
      </c>
      <c r="F27" s="45" t="s">
        <v>133</v>
      </c>
      <c r="G27" s="70">
        <v>6.2</v>
      </c>
      <c r="H27" s="71" t="s">
        <v>100</v>
      </c>
      <c r="I27" s="71" t="s">
        <v>10</v>
      </c>
      <c r="J27" s="71"/>
      <c r="K27" s="72" t="s">
        <v>107</v>
      </c>
      <c r="L27" s="72"/>
    </row>
    <row r="28" spans="1:12" ht="15" customHeight="1" x14ac:dyDescent="0.25">
      <c r="A28" s="50">
        <v>24</v>
      </c>
      <c r="B28" s="61" t="s">
        <v>88</v>
      </c>
      <c r="C28" s="46" t="s">
        <v>424</v>
      </c>
      <c r="D28" s="45" t="s">
        <v>221</v>
      </c>
      <c r="E28" s="61" t="s">
        <v>12</v>
      </c>
      <c r="F28" s="45" t="s">
        <v>133</v>
      </c>
      <c r="G28" s="70">
        <v>7.2</v>
      </c>
      <c r="H28" s="71" t="s">
        <v>9</v>
      </c>
      <c r="I28" s="71" t="s">
        <v>9</v>
      </c>
      <c r="J28" s="71" t="s">
        <v>726</v>
      </c>
      <c r="K28" s="72" t="s">
        <v>107</v>
      </c>
      <c r="L28" s="72"/>
    </row>
    <row r="29" spans="1:12" ht="15" customHeight="1" x14ac:dyDescent="0.25">
      <c r="A29" s="50">
        <v>25</v>
      </c>
      <c r="B29" s="61" t="s">
        <v>89</v>
      </c>
      <c r="C29" s="46" t="s">
        <v>491</v>
      </c>
      <c r="D29" s="45" t="s">
        <v>347</v>
      </c>
      <c r="E29" s="61" t="s">
        <v>12</v>
      </c>
      <c r="F29" s="45" t="s">
        <v>133</v>
      </c>
      <c r="G29" s="70">
        <v>5.9</v>
      </c>
      <c r="H29" s="71" t="s">
        <v>100</v>
      </c>
      <c r="I29" s="71" t="s">
        <v>9</v>
      </c>
      <c r="J29" s="71"/>
      <c r="K29" s="72" t="s">
        <v>107</v>
      </c>
      <c r="L29" s="72"/>
    </row>
    <row r="30" spans="1:12" ht="15" customHeight="1" x14ac:dyDescent="0.25">
      <c r="A30" s="50">
        <v>26</v>
      </c>
      <c r="B30" s="61" t="s">
        <v>92</v>
      </c>
      <c r="C30" s="46" t="s">
        <v>638</v>
      </c>
      <c r="D30" s="45" t="s">
        <v>639</v>
      </c>
      <c r="E30" s="61" t="s">
        <v>8</v>
      </c>
      <c r="F30" s="45" t="s">
        <v>133</v>
      </c>
      <c r="G30" s="70">
        <v>5.5</v>
      </c>
      <c r="H30" s="71" t="s">
        <v>100</v>
      </c>
      <c r="I30" s="71" t="s">
        <v>56</v>
      </c>
      <c r="J30" s="71"/>
      <c r="K30" s="72" t="s">
        <v>725</v>
      </c>
      <c r="L30" s="72"/>
    </row>
    <row r="31" spans="1:12" ht="15" customHeight="1" x14ac:dyDescent="0.25">
      <c r="A31" s="50">
        <v>27</v>
      </c>
      <c r="B31" s="61" t="s">
        <v>90</v>
      </c>
      <c r="C31" s="46" t="s">
        <v>539</v>
      </c>
      <c r="D31" s="45" t="s">
        <v>236</v>
      </c>
      <c r="E31" s="61" t="s">
        <v>8</v>
      </c>
      <c r="F31" s="45" t="s">
        <v>133</v>
      </c>
      <c r="G31" s="70">
        <v>8.8000000000000007</v>
      </c>
      <c r="H31" s="71" t="s">
        <v>20</v>
      </c>
      <c r="I31" s="71" t="s">
        <v>10</v>
      </c>
      <c r="J31" s="71" t="s">
        <v>20</v>
      </c>
      <c r="K31" s="72" t="s">
        <v>107</v>
      </c>
      <c r="L31" s="72"/>
    </row>
    <row r="32" spans="1:12" ht="15" customHeight="1" x14ac:dyDescent="0.25">
      <c r="A32" s="50">
        <v>28</v>
      </c>
      <c r="B32" s="61" t="s">
        <v>93</v>
      </c>
      <c r="C32" s="46" t="s">
        <v>698</v>
      </c>
      <c r="D32" s="45" t="s">
        <v>27</v>
      </c>
      <c r="E32" s="73" t="s">
        <v>8</v>
      </c>
      <c r="F32" s="45" t="s">
        <v>133</v>
      </c>
      <c r="G32" s="70">
        <v>6.9</v>
      </c>
      <c r="H32" s="71" t="s">
        <v>9</v>
      </c>
      <c r="I32" s="71" t="s">
        <v>9</v>
      </c>
      <c r="J32" s="74" t="s">
        <v>726</v>
      </c>
      <c r="K32" s="74" t="s">
        <v>107</v>
      </c>
      <c r="L32" s="71"/>
    </row>
    <row r="33" spans="1:12" ht="15" customHeight="1" x14ac:dyDescent="0.25">
      <c r="A33" s="50">
        <v>29</v>
      </c>
      <c r="B33" s="61" t="s">
        <v>93</v>
      </c>
      <c r="C33" s="46" t="s">
        <v>699</v>
      </c>
      <c r="D33" s="45" t="s">
        <v>18</v>
      </c>
      <c r="E33" s="61" t="s">
        <v>12</v>
      </c>
      <c r="F33" s="45" t="s">
        <v>133</v>
      </c>
      <c r="G33" s="70">
        <v>6.5</v>
      </c>
      <c r="H33" s="71" t="s">
        <v>9</v>
      </c>
      <c r="I33" s="71" t="s">
        <v>9</v>
      </c>
      <c r="J33" s="71" t="s">
        <v>726</v>
      </c>
      <c r="K33" s="72" t="s">
        <v>107</v>
      </c>
      <c r="L33" s="72"/>
    </row>
    <row r="34" spans="1:12" ht="15" customHeight="1" x14ac:dyDescent="0.25">
      <c r="A34" s="50">
        <v>30</v>
      </c>
      <c r="B34" s="61" t="s">
        <v>89</v>
      </c>
      <c r="C34" s="46" t="s">
        <v>495</v>
      </c>
      <c r="D34" s="45" t="s">
        <v>329</v>
      </c>
      <c r="E34" s="61" t="s">
        <v>8</v>
      </c>
      <c r="F34" s="45" t="s">
        <v>133</v>
      </c>
      <c r="G34" s="70">
        <v>8</v>
      </c>
      <c r="H34" s="71" t="s">
        <v>9</v>
      </c>
      <c r="I34" s="71" t="s">
        <v>10</v>
      </c>
      <c r="J34" s="71" t="s">
        <v>726</v>
      </c>
      <c r="K34" s="72" t="s">
        <v>107</v>
      </c>
      <c r="L34" s="72"/>
    </row>
    <row r="35" spans="1:12" ht="15" customHeight="1" x14ac:dyDescent="0.25">
      <c r="A35" s="50">
        <v>31</v>
      </c>
      <c r="B35" s="61" t="s">
        <v>85</v>
      </c>
      <c r="C35" s="46" t="s">
        <v>250</v>
      </c>
      <c r="D35" s="45" t="s">
        <v>251</v>
      </c>
      <c r="E35" s="61" t="s">
        <v>8</v>
      </c>
      <c r="F35" s="45" t="s">
        <v>132</v>
      </c>
      <c r="G35" s="70">
        <v>6.6</v>
      </c>
      <c r="H35" s="71" t="s">
        <v>100</v>
      </c>
      <c r="I35" s="71" t="s">
        <v>56</v>
      </c>
      <c r="J35" s="71"/>
      <c r="K35" s="72" t="s">
        <v>725</v>
      </c>
      <c r="L35" s="72" t="s">
        <v>118</v>
      </c>
    </row>
    <row r="36" spans="1:12" ht="15" customHeight="1" x14ac:dyDescent="0.25">
      <c r="A36" s="50">
        <v>32</v>
      </c>
      <c r="B36" s="61" t="s">
        <v>85</v>
      </c>
      <c r="C36" s="46" t="s">
        <v>330</v>
      </c>
      <c r="D36" s="45" t="s">
        <v>45</v>
      </c>
      <c r="E36" s="61" t="s">
        <v>12</v>
      </c>
      <c r="F36" s="45" t="s">
        <v>133</v>
      </c>
      <c r="G36" s="70">
        <v>6.7</v>
      </c>
      <c r="H36" s="71" t="s">
        <v>9</v>
      </c>
      <c r="I36" s="71" t="s">
        <v>9</v>
      </c>
      <c r="J36" s="71" t="s">
        <v>726</v>
      </c>
      <c r="K36" s="72" t="s">
        <v>107</v>
      </c>
      <c r="L36" s="72"/>
    </row>
    <row r="37" spans="1:12" ht="15" customHeight="1" x14ac:dyDescent="0.25">
      <c r="A37" s="50">
        <v>33</v>
      </c>
      <c r="B37" s="61" t="s">
        <v>90</v>
      </c>
      <c r="C37" s="46" t="s">
        <v>256</v>
      </c>
      <c r="D37" s="45" t="s">
        <v>257</v>
      </c>
      <c r="E37" s="61" t="s">
        <v>12</v>
      </c>
      <c r="F37" s="45" t="s">
        <v>133</v>
      </c>
      <c r="G37" s="70">
        <v>5.8</v>
      </c>
      <c r="H37" s="71" t="s">
        <v>100</v>
      </c>
      <c r="I37" s="71" t="s">
        <v>10</v>
      </c>
      <c r="J37" s="71"/>
      <c r="K37" s="72" t="s">
        <v>107</v>
      </c>
      <c r="L37" s="72"/>
    </row>
    <row r="38" spans="1:12" ht="15" customHeight="1" x14ac:dyDescent="0.25">
      <c r="A38" s="50">
        <v>34</v>
      </c>
      <c r="B38" s="61" t="s">
        <v>89</v>
      </c>
      <c r="C38" s="46" t="s">
        <v>549</v>
      </c>
      <c r="D38" s="45" t="s">
        <v>383</v>
      </c>
      <c r="E38" s="61" t="s">
        <v>12</v>
      </c>
      <c r="F38" s="45" t="s">
        <v>133</v>
      </c>
      <c r="G38" s="70">
        <v>6.7</v>
      </c>
      <c r="H38" s="71" t="s">
        <v>100</v>
      </c>
      <c r="I38" s="71" t="s">
        <v>10</v>
      </c>
      <c r="J38" s="71"/>
      <c r="K38" s="72" t="s">
        <v>107</v>
      </c>
      <c r="L38" s="72"/>
    </row>
    <row r="39" spans="1:12" ht="15" customHeight="1" x14ac:dyDescent="0.25">
      <c r="A39" s="50">
        <v>35</v>
      </c>
      <c r="B39" s="61" t="s">
        <v>89</v>
      </c>
      <c r="C39" s="46" t="s">
        <v>502</v>
      </c>
      <c r="D39" s="45" t="s">
        <v>503</v>
      </c>
      <c r="E39" s="61" t="s">
        <v>8</v>
      </c>
      <c r="F39" s="45" t="s">
        <v>133</v>
      </c>
      <c r="G39" s="70">
        <v>7.3</v>
      </c>
      <c r="H39" s="71" t="s">
        <v>9</v>
      </c>
      <c r="I39" s="71" t="s">
        <v>9</v>
      </c>
      <c r="J39" s="71" t="s">
        <v>726</v>
      </c>
      <c r="K39" s="72" t="s">
        <v>107</v>
      </c>
      <c r="L39" s="72"/>
    </row>
    <row r="40" spans="1:12" ht="15" customHeight="1" x14ac:dyDescent="0.25">
      <c r="A40" s="50">
        <v>36</v>
      </c>
      <c r="B40" s="61" t="s">
        <v>84</v>
      </c>
      <c r="C40" s="46" t="s">
        <v>504</v>
      </c>
      <c r="D40" s="45" t="s">
        <v>505</v>
      </c>
      <c r="E40" s="61" t="s">
        <v>12</v>
      </c>
      <c r="F40" s="45" t="s">
        <v>133</v>
      </c>
      <c r="G40" s="70">
        <v>5.2</v>
      </c>
      <c r="H40" s="71" t="s">
        <v>56</v>
      </c>
      <c r="I40" s="71" t="s">
        <v>9</v>
      </c>
      <c r="J40" s="71"/>
      <c r="K40" s="72" t="s">
        <v>724</v>
      </c>
      <c r="L40" s="72"/>
    </row>
    <row r="41" spans="1:12" ht="15" customHeight="1" x14ac:dyDescent="0.25">
      <c r="A41" s="50">
        <v>37</v>
      </c>
      <c r="B41" s="61" t="s">
        <v>87</v>
      </c>
      <c r="C41" s="46" t="s">
        <v>198</v>
      </c>
      <c r="D41" s="45" t="s">
        <v>199</v>
      </c>
      <c r="E41" s="73" t="s">
        <v>12</v>
      </c>
      <c r="F41" s="45" t="s">
        <v>133</v>
      </c>
      <c r="G41" s="70">
        <v>5</v>
      </c>
      <c r="H41" s="71" t="s">
        <v>56</v>
      </c>
      <c r="I41" s="71" t="s">
        <v>13</v>
      </c>
      <c r="J41" s="74"/>
      <c r="K41" s="74" t="s">
        <v>724</v>
      </c>
      <c r="L41" s="71"/>
    </row>
    <row r="42" spans="1:12" ht="15" customHeight="1" x14ac:dyDescent="0.25">
      <c r="A42" s="50">
        <v>38</v>
      </c>
      <c r="B42" s="61" t="s">
        <v>90</v>
      </c>
      <c r="C42" s="46" t="s">
        <v>387</v>
      </c>
      <c r="D42" s="45" t="s">
        <v>388</v>
      </c>
      <c r="E42" s="61" t="s">
        <v>12</v>
      </c>
      <c r="F42" s="45" t="s">
        <v>133</v>
      </c>
      <c r="G42" s="70">
        <v>5.7</v>
      </c>
      <c r="H42" s="71" t="s">
        <v>100</v>
      </c>
      <c r="I42" s="71" t="s">
        <v>9</v>
      </c>
      <c r="J42" s="71"/>
      <c r="K42" s="72" t="s">
        <v>107</v>
      </c>
      <c r="L42" s="72"/>
    </row>
    <row r="43" spans="1:12" ht="15" customHeight="1" x14ac:dyDescent="0.25">
      <c r="A43" s="50">
        <v>39</v>
      </c>
      <c r="B43" s="61" t="s">
        <v>88</v>
      </c>
      <c r="C43" s="46" t="s">
        <v>552</v>
      </c>
      <c r="D43" s="45" t="s">
        <v>553</v>
      </c>
      <c r="E43" s="61" t="s">
        <v>8</v>
      </c>
      <c r="F43" s="45" t="s">
        <v>133</v>
      </c>
      <c r="G43" s="70">
        <v>7.6</v>
      </c>
      <c r="H43" s="71" t="s">
        <v>9</v>
      </c>
      <c r="I43" s="71" t="s">
        <v>10</v>
      </c>
      <c r="J43" s="71" t="s">
        <v>726</v>
      </c>
      <c r="K43" s="72" t="s">
        <v>107</v>
      </c>
      <c r="L43" s="72"/>
    </row>
    <row r="44" spans="1:12" ht="15" customHeight="1" x14ac:dyDescent="0.25">
      <c r="A44" s="50">
        <v>40</v>
      </c>
      <c r="B44" s="61" t="s">
        <v>90</v>
      </c>
      <c r="C44" s="46" t="s">
        <v>452</v>
      </c>
      <c r="D44" s="45" t="s">
        <v>244</v>
      </c>
      <c r="E44" s="61" t="s">
        <v>8</v>
      </c>
      <c r="F44" s="45" t="s">
        <v>133</v>
      </c>
      <c r="G44" s="70">
        <v>5.3</v>
      </c>
      <c r="H44" s="71" t="s">
        <v>56</v>
      </c>
      <c r="I44" s="71" t="s">
        <v>13</v>
      </c>
      <c r="J44" s="71"/>
      <c r="K44" s="72" t="s">
        <v>724</v>
      </c>
      <c r="L44" s="72"/>
    </row>
    <row r="45" spans="1:12" ht="15" customHeight="1" x14ac:dyDescent="0.25">
      <c r="A45" s="50">
        <v>41</v>
      </c>
      <c r="B45" s="86"/>
      <c r="C45" s="46" t="s">
        <v>556</v>
      </c>
      <c r="D45" s="45" t="s">
        <v>110</v>
      </c>
      <c r="E45" s="61" t="s">
        <v>8</v>
      </c>
      <c r="F45" s="45" t="s">
        <v>133</v>
      </c>
      <c r="G45" s="70">
        <v>6.9</v>
      </c>
      <c r="H45" s="71" t="s">
        <v>100</v>
      </c>
      <c r="I45" s="71" t="s">
        <v>9</v>
      </c>
      <c r="J45" s="71"/>
      <c r="K45" s="72" t="s">
        <v>107</v>
      </c>
      <c r="L45" s="72"/>
    </row>
    <row r="46" spans="1:12" ht="15" customHeight="1" x14ac:dyDescent="0.25">
      <c r="A46" s="50">
        <v>42</v>
      </c>
      <c r="B46" s="86"/>
      <c r="C46" s="46"/>
      <c r="D46" s="45"/>
      <c r="E46" s="61"/>
      <c r="F46" s="45"/>
      <c r="G46" s="70"/>
      <c r="H46" s="71"/>
      <c r="I46" s="71"/>
      <c r="J46" s="71"/>
      <c r="K46" s="72"/>
      <c r="L46" s="72"/>
    </row>
    <row r="47" spans="1:12" ht="15" customHeight="1" x14ac:dyDescent="0.25">
      <c r="A47" s="50">
        <v>43</v>
      </c>
      <c r="B47" s="86"/>
      <c r="C47" s="51"/>
      <c r="D47" s="44"/>
      <c r="E47" s="44"/>
      <c r="F47" s="44"/>
      <c r="G47" s="52"/>
      <c r="H47" s="53"/>
      <c r="I47" s="53"/>
      <c r="J47" s="54"/>
      <c r="K47" s="54"/>
      <c r="L47" s="54"/>
    </row>
    <row r="49" spans="1:12" x14ac:dyDescent="0.25">
      <c r="A49" s="136" t="s">
        <v>12</v>
      </c>
      <c r="B49" s="136" t="s">
        <v>8</v>
      </c>
      <c r="C49" s="137" t="s">
        <v>101</v>
      </c>
      <c r="D49" s="137"/>
      <c r="E49" s="137"/>
      <c r="F49" s="137"/>
      <c r="G49" s="137"/>
      <c r="H49" s="138" t="s">
        <v>102</v>
      </c>
      <c r="I49" s="139"/>
      <c r="J49" s="139"/>
      <c r="K49" s="140"/>
      <c r="L49" s="136" t="s">
        <v>104</v>
      </c>
    </row>
    <row r="50" spans="1:12" s="57" customFormat="1" ht="11.25" customHeight="1" x14ac:dyDescent="0.2">
      <c r="A50" s="136"/>
      <c r="B50" s="136"/>
      <c r="C50" s="56" t="s">
        <v>20</v>
      </c>
      <c r="D50" s="56" t="s">
        <v>9</v>
      </c>
      <c r="E50" s="56" t="s">
        <v>100</v>
      </c>
      <c r="F50" s="56" t="s">
        <v>56</v>
      </c>
      <c r="G50" s="56" t="s">
        <v>56</v>
      </c>
      <c r="H50" s="56" t="s">
        <v>10</v>
      </c>
      <c r="I50" s="56" t="s">
        <v>9</v>
      </c>
      <c r="J50" s="56" t="s">
        <v>100</v>
      </c>
      <c r="K50" s="78" t="s">
        <v>56</v>
      </c>
      <c r="L50" s="136"/>
    </row>
    <row r="51" spans="1:12" x14ac:dyDescent="0.25">
      <c r="A51" s="58">
        <f>COUNTIF($E$5:$E$47,A49)</f>
        <v>24</v>
      </c>
      <c r="B51" s="58">
        <f>COUNTIF($E$5:$E$47,B49)</f>
        <v>17</v>
      </c>
      <c r="C51" s="58">
        <f>COUNTIF($H$5:$H$47,C50)</f>
        <v>1</v>
      </c>
      <c r="D51" s="58">
        <f>COUNTIF($H$5:$H$47,D50)</f>
        <v>16</v>
      </c>
      <c r="E51" s="58">
        <f>COUNTIF($H$5:$H$47,E50)</f>
        <v>21</v>
      </c>
      <c r="F51" s="58">
        <f>COUNTIF($H$5:$H$47,F50)</f>
        <v>3</v>
      </c>
      <c r="G51" s="58">
        <f>COUNTIF($H$5:$H$47,G50)</f>
        <v>3</v>
      </c>
      <c r="H51" s="58">
        <f>COUNTIF($I$5:$I$47,H50)</f>
        <v>20</v>
      </c>
      <c r="I51" s="58">
        <f>COUNTIF($I$5:$I$47,I50)</f>
        <v>14</v>
      </c>
      <c r="J51" s="58">
        <f>COUNTIF($I$5:$I$47,J50)</f>
        <v>5</v>
      </c>
      <c r="K51" s="58">
        <f>COUNTIF($I$5:$I$47,K50)</f>
        <v>2</v>
      </c>
      <c r="L51" s="59">
        <f>AVERAGE(G5:G47)</f>
        <v>6.5609756097560963</v>
      </c>
    </row>
  </sheetData>
  <mergeCells count="7">
    <mergeCell ref="A2:K2"/>
    <mergeCell ref="A3:K3"/>
    <mergeCell ref="L49:L50"/>
    <mergeCell ref="A49:A50"/>
    <mergeCell ref="B49:B50"/>
    <mergeCell ref="C49:G49"/>
    <mergeCell ref="H49:K49"/>
  </mergeCells>
  <conditionalFormatting sqref="K46:K47">
    <cfRule type="cellIs" dxfId="66" priority="25" stopIfTrue="1" operator="equal">
      <formula>"Chuyển trường"</formula>
    </cfRule>
  </conditionalFormatting>
  <conditionalFormatting sqref="K46:K47">
    <cfRule type="cellIs" dxfId="65" priority="24" stopIfTrue="1" operator="equal">
      <formula>"Chuyển đến"</formula>
    </cfRule>
  </conditionalFormatting>
  <conditionalFormatting sqref="L46:L47">
    <cfRule type="cellIs" dxfId="64" priority="21" stopIfTrue="1" operator="equal">
      <formula>"Chuyển trường"</formula>
    </cfRule>
  </conditionalFormatting>
  <conditionalFormatting sqref="L46:L47">
    <cfRule type="cellIs" dxfId="63" priority="20" stopIfTrue="1" operator="equal">
      <formula>"Chuyển đến"</formula>
    </cfRule>
  </conditionalFormatting>
  <conditionalFormatting sqref="K5:K46">
    <cfRule type="cellIs" dxfId="62" priority="10" stopIfTrue="1" operator="equal">
      <formula>"Chuyển đến"</formula>
    </cfRule>
  </conditionalFormatting>
  <conditionalFormatting sqref="L5:L46">
    <cfRule type="cellIs" dxfId="61" priority="9" stopIfTrue="1" operator="equal">
      <formula>"Chuyển đến"</formula>
    </cfRule>
  </conditionalFormatting>
  <conditionalFormatting sqref="K36">
    <cfRule type="cellIs" dxfId="60" priority="8" stopIfTrue="1" operator="equal">
      <formula>"Chuyển đến"</formula>
    </cfRule>
  </conditionalFormatting>
  <conditionalFormatting sqref="L36">
    <cfRule type="cellIs" dxfId="59" priority="7" stopIfTrue="1" operator="equal">
      <formula>"Chuyển đến"</formula>
    </cfRule>
  </conditionalFormatting>
  <conditionalFormatting sqref="K45">
    <cfRule type="cellIs" dxfId="58" priority="6" stopIfTrue="1" operator="equal">
      <formula>"Chuyển trường"</formula>
    </cfRule>
  </conditionalFormatting>
  <conditionalFormatting sqref="K45">
    <cfRule type="cellIs" dxfId="57" priority="5" stopIfTrue="1" operator="equal">
      <formula>"Chuyển đến"</formula>
    </cfRule>
  </conditionalFormatting>
  <conditionalFormatting sqref="L45">
    <cfRule type="cellIs" dxfId="56" priority="4" stopIfTrue="1" operator="equal">
      <formula>"Chuyển trường"</formula>
    </cfRule>
  </conditionalFormatting>
  <conditionalFormatting sqref="L45">
    <cfRule type="cellIs" dxfId="55" priority="3" stopIfTrue="1" operator="equal">
      <formula>"Chuyển đến"</formula>
    </cfRule>
  </conditionalFormatting>
  <conditionalFormatting sqref="K35">
    <cfRule type="cellIs" dxfId="54" priority="2" stopIfTrue="1" operator="equal">
      <formula>"Chuyển đến"</formula>
    </cfRule>
  </conditionalFormatting>
  <conditionalFormatting sqref="L35">
    <cfRule type="cellIs" dxfId="53" priority="1" stopIfTrue="1" operator="equal">
      <formula>"Chuyển đến"</formula>
    </cfRule>
  </conditionalFormatting>
  <pageMargins left="0.4" right="0" top="0.25" bottom="0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opLeftCell="A22" zoomScaleNormal="100" zoomScalePageLayoutView="130" workbookViewId="0">
      <selection activeCell="M6" sqref="M6"/>
    </sheetView>
  </sheetViews>
  <sheetFormatPr defaultColWidth="8.85546875" defaultRowHeight="15" x14ac:dyDescent="0.25"/>
  <cols>
    <col min="1" max="1" width="5" style="55" customWidth="1"/>
    <col min="2" max="2" width="5.5703125" style="55" customWidth="1"/>
    <col min="3" max="3" width="21.85546875" style="55" customWidth="1"/>
    <col min="4" max="4" width="11" style="55" customWidth="1"/>
    <col min="5" max="5" width="6.42578125" style="55" customWidth="1"/>
    <col min="6" max="6" width="6.42578125" style="55" hidden="1" customWidth="1"/>
    <col min="7" max="7" width="6.42578125" style="55" customWidth="1"/>
    <col min="8" max="8" width="6.140625" style="55" customWidth="1"/>
    <col min="9" max="9" width="6.42578125" style="55" customWidth="1"/>
    <col min="10" max="10" width="7.140625" style="55" customWidth="1"/>
    <col min="11" max="11" width="10.5703125" style="55" customWidth="1"/>
    <col min="12" max="12" width="8" style="55" customWidth="1"/>
    <col min="13" max="16384" width="8.85546875" style="55"/>
  </cols>
  <sheetData>
    <row r="1" spans="1:12" s="47" customFormat="1" ht="25.5" customHeight="1" x14ac:dyDescent="0.25">
      <c r="A1" s="34" t="s">
        <v>55</v>
      </c>
      <c r="B1" s="35"/>
      <c r="C1" s="36"/>
      <c r="D1" s="36"/>
      <c r="E1" s="36"/>
      <c r="F1" s="35"/>
      <c r="G1" s="36"/>
      <c r="H1" s="37"/>
      <c r="I1" s="36"/>
      <c r="K1" s="38" t="s">
        <v>728</v>
      </c>
    </row>
    <row r="2" spans="1:12" s="47" customFormat="1" ht="20.25" x14ac:dyDescent="0.25">
      <c r="A2" s="134" t="s">
        <v>125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</row>
    <row r="3" spans="1:12" s="47" customFormat="1" ht="18.75" x14ac:dyDescent="0.25">
      <c r="A3" s="135" t="str">
        <f>"LỚP: "&amp;F5&amp;" - GVCN: ………………………………………"</f>
        <v>LỚP: 12A6 - GVCN: ………………………………………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</row>
    <row r="4" spans="1:12" s="49" customFormat="1" ht="25.5" x14ac:dyDescent="0.25">
      <c r="A4" s="48" t="s">
        <v>0</v>
      </c>
      <c r="B4" s="48" t="s">
        <v>54</v>
      </c>
      <c r="C4" s="48" t="s">
        <v>119</v>
      </c>
      <c r="D4" s="48" t="s">
        <v>1</v>
      </c>
      <c r="E4" s="48" t="s">
        <v>2</v>
      </c>
      <c r="F4" s="48" t="s">
        <v>83</v>
      </c>
      <c r="G4" s="48" t="s">
        <v>124</v>
      </c>
      <c r="H4" s="48" t="s">
        <v>4</v>
      </c>
      <c r="I4" s="48" t="s">
        <v>5</v>
      </c>
      <c r="J4" s="48" t="s">
        <v>6</v>
      </c>
      <c r="K4" s="48" t="s">
        <v>7</v>
      </c>
      <c r="L4" s="48" t="s">
        <v>99</v>
      </c>
    </row>
    <row r="5" spans="1:12" ht="15" customHeight="1" x14ac:dyDescent="0.25">
      <c r="A5" s="50">
        <v>1</v>
      </c>
      <c r="B5" s="61" t="s">
        <v>91</v>
      </c>
      <c r="C5" s="46" t="s">
        <v>559</v>
      </c>
      <c r="D5" s="45" t="s">
        <v>255</v>
      </c>
      <c r="E5" s="73" t="s">
        <v>12</v>
      </c>
      <c r="F5" s="45" t="s">
        <v>132</v>
      </c>
      <c r="G5" s="70">
        <v>7.7</v>
      </c>
      <c r="H5" s="71" t="s">
        <v>9</v>
      </c>
      <c r="I5" s="71" t="s">
        <v>10</v>
      </c>
      <c r="J5" s="74" t="s">
        <v>726</v>
      </c>
      <c r="K5" s="74" t="s">
        <v>107</v>
      </c>
      <c r="L5" s="71"/>
    </row>
    <row r="6" spans="1:12" ht="15" customHeight="1" x14ac:dyDescent="0.25">
      <c r="A6" s="50">
        <v>2</v>
      </c>
      <c r="B6" s="61" t="s">
        <v>92</v>
      </c>
      <c r="C6" s="46" t="s">
        <v>610</v>
      </c>
      <c r="D6" s="45" t="s">
        <v>611</v>
      </c>
      <c r="E6" s="61" t="s">
        <v>12</v>
      </c>
      <c r="F6" s="45" t="s">
        <v>132</v>
      </c>
      <c r="G6" s="70">
        <v>7.1</v>
      </c>
      <c r="H6" s="71" t="s">
        <v>9</v>
      </c>
      <c r="I6" s="71" t="s">
        <v>10</v>
      </c>
      <c r="J6" s="71" t="s">
        <v>726</v>
      </c>
      <c r="K6" s="72" t="s">
        <v>107</v>
      </c>
      <c r="L6" s="72"/>
    </row>
    <row r="7" spans="1:12" ht="15" customHeight="1" x14ac:dyDescent="0.25">
      <c r="A7" s="50">
        <v>3</v>
      </c>
      <c r="B7" s="61" t="s">
        <v>90</v>
      </c>
      <c r="C7" s="46" t="s">
        <v>508</v>
      </c>
      <c r="D7" s="45" t="s">
        <v>509</v>
      </c>
      <c r="E7" s="61" t="s">
        <v>8</v>
      </c>
      <c r="F7" s="45" t="s">
        <v>132</v>
      </c>
      <c r="G7" s="70">
        <v>7</v>
      </c>
      <c r="H7" s="71" t="s">
        <v>9</v>
      </c>
      <c r="I7" s="71" t="s">
        <v>9</v>
      </c>
      <c r="J7" s="71" t="s">
        <v>726</v>
      </c>
      <c r="K7" s="72" t="s">
        <v>107</v>
      </c>
      <c r="L7" s="72"/>
    </row>
    <row r="8" spans="1:12" ht="15" customHeight="1" x14ac:dyDescent="0.25">
      <c r="A8" s="50">
        <v>4</v>
      </c>
      <c r="B8" s="61" t="s">
        <v>84</v>
      </c>
      <c r="C8" s="46" t="s">
        <v>142</v>
      </c>
      <c r="D8" s="45" t="s">
        <v>143</v>
      </c>
      <c r="E8" s="61" t="s">
        <v>12</v>
      </c>
      <c r="F8" s="45" t="s">
        <v>132</v>
      </c>
      <c r="G8" s="70">
        <v>6.7</v>
      </c>
      <c r="H8" s="71" t="s">
        <v>100</v>
      </c>
      <c r="I8" s="71" t="s">
        <v>10</v>
      </c>
      <c r="J8" s="71"/>
      <c r="K8" s="72" t="s">
        <v>107</v>
      </c>
      <c r="L8" s="72"/>
    </row>
    <row r="9" spans="1:12" ht="15" customHeight="1" x14ac:dyDescent="0.25">
      <c r="A9" s="50">
        <v>5</v>
      </c>
      <c r="B9" s="61" t="s">
        <v>88</v>
      </c>
      <c r="C9" s="46" t="s">
        <v>401</v>
      </c>
      <c r="D9" s="45" t="s">
        <v>402</v>
      </c>
      <c r="E9" s="61" t="s">
        <v>12</v>
      </c>
      <c r="F9" s="45" t="s">
        <v>132</v>
      </c>
      <c r="G9" s="70">
        <v>6.7</v>
      </c>
      <c r="H9" s="71" t="s">
        <v>100</v>
      </c>
      <c r="I9" s="71" t="s">
        <v>10</v>
      </c>
      <c r="J9" s="71"/>
      <c r="K9" s="72" t="s">
        <v>107</v>
      </c>
      <c r="L9" s="72"/>
    </row>
    <row r="10" spans="1:12" ht="15" customHeight="1" x14ac:dyDescent="0.25">
      <c r="A10" s="50">
        <v>6</v>
      </c>
      <c r="B10" s="61" t="s">
        <v>87</v>
      </c>
      <c r="C10" s="46" t="s">
        <v>344</v>
      </c>
      <c r="D10" s="45" t="s">
        <v>345</v>
      </c>
      <c r="E10" s="61" t="s">
        <v>12</v>
      </c>
      <c r="F10" s="45" t="s">
        <v>132</v>
      </c>
      <c r="G10" s="70">
        <v>7.2</v>
      </c>
      <c r="H10" s="71" t="s">
        <v>9</v>
      </c>
      <c r="I10" s="71" t="s">
        <v>9</v>
      </c>
      <c r="J10" s="71" t="s">
        <v>726</v>
      </c>
      <c r="K10" s="72" t="s">
        <v>107</v>
      </c>
      <c r="L10" s="72"/>
    </row>
    <row r="11" spans="1:12" ht="15" customHeight="1" x14ac:dyDescent="0.25">
      <c r="A11" s="50">
        <v>7</v>
      </c>
      <c r="B11" s="61" t="s">
        <v>86</v>
      </c>
      <c r="C11" s="46" t="s">
        <v>288</v>
      </c>
      <c r="D11" s="45" t="s">
        <v>289</v>
      </c>
      <c r="E11" s="61" t="s">
        <v>8</v>
      </c>
      <c r="F11" s="45" t="s">
        <v>132</v>
      </c>
      <c r="G11" s="70">
        <v>5.8</v>
      </c>
      <c r="H11" s="71" t="s">
        <v>100</v>
      </c>
      <c r="I11" s="71" t="s">
        <v>10</v>
      </c>
      <c r="J11" s="71"/>
      <c r="K11" s="72" t="s">
        <v>107</v>
      </c>
      <c r="L11" s="72"/>
    </row>
    <row r="12" spans="1:12" ht="15" customHeight="1" x14ac:dyDescent="0.25">
      <c r="A12" s="50">
        <v>8</v>
      </c>
      <c r="B12" s="61" t="s">
        <v>89</v>
      </c>
      <c r="C12" s="46" t="s">
        <v>464</v>
      </c>
      <c r="D12" s="45" t="s">
        <v>465</v>
      </c>
      <c r="E12" s="61" t="s">
        <v>8</v>
      </c>
      <c r="F12" s="45" t="s">
        <v>132</v>
      </c>
      <c r="G12" s="70">
        <v>8.6</v>
      </c>
      <c r="H12" s="71" t="s">
        <v>20</v>
      </c>
      <c r="I12" s="71" t="s">
        <v>10</v>
      </c>
      <c r="J12" s="71" t="s">
        <v>20</v>
      </c>
      <c r="K12" s="72" t="s">
        <v>107</v>
      </c>
      <c r="L12" s="72"/>
    </row>
    <row r="13" spans="1:12" ht="15" customHeight="1" x14ac:dyDescent="0.25">
      <c r="A13" s="50">
        <v>9</v>
      </c>
      <c r="B13" s="61" t="s">
        <v>89</v>
      </c>
      <c r="C13" s="46" t="s">
        <v>466</v>
      </c>
      <c r="D13" s="45" t="s">
        <v>293</v>
      </c>
      <c r="E13" s="61" t="s">
        <v>8</v>
      </c>
      <c r="F13" s="45" t="s">
        <v>132</v>
      </c>
      <c r="G13" s="70">
        <v>8.1</v>
      </c>
      <c r="H13" s="71" t="s">
        <v>20</v>
      </c>
      <c r="I13" s="71" t="s">
        <v>10</v>
      </c>
      <c r="J13" s="71" t="s">
        <v>20</v>
      </c>
      <c r="K13" s="72" t="s">
        <v>107</v>
      </c>
      <c r="L13" s="72"/>
    </row>
    <row r="14" spans="1:12" ht="15" customHeight="1" x14ac:dyDescent="0.25">
      <c r="A14" s="50">
        <v>10</v>
      </c>
      <c r="B14" s="61" t="s">
        <v>88</v>
      </c>
      <c r="C14" s="46" t="s">
        <v>405</v>
      </c>
      <c r="D14" s="45" t="s">
        <v>14</v>
      </c>
      <c r="E14" s="61" t="s">
        <v>12</v>
      </c>
      <c r="F14" s="45" t="s">
        <v>132</v>
      </c>
      <c r="G14" s="70">
        <v>5.7</v>
      </c>
      <c r="H14" s="71" t="s">
        <v>100</v>
      </c>
      <c r="I14" s="71" t="s">
        <v>9</v>
      </c>
      <c r="J14" s="71"/>
      <c r="K14" s="72" t="s">
        <v>107</v>
      </c>
      <c r="L14" s="72"/>
    </row>
    <row r="15" spans="1:12" ht="15" customHeight="1" x14ac:dyDescent="0.25">
      <c r="A15" s="50">
        <v>11</v>
      </c>
      <c r="B15" s="104" t="s">
        <v>89</v>
      </c>
      <c r="C15" s="46" t="s">
        <v>470</v>
      </c>
      <c r="D15" s="75" t="s">
        <v>471</v>
      </c>
      <c r="E15" s="45" t="s">
        <v>12</v>
      </c>
      <c r="F15" s="45" t="s">
        <v>132</v>
      </c>
      <c r="G15" s="70">
        <v>5.9</v>
      </c>
      <c r="H15" s="71" t="s">
        <v>100</v>
      </c>
      <c r="I15" s="71" t="s">
        <v>9</v>
      </c>
      <c r="J15" s="71"/>
      <c r="K15" s="72" t="s">
        <v>107</v>
      </c>
      <c r="L15" s="72"/>
    </row>
    <row r="16" spans="1:12" ht="15" customHeight="1" x14ac:dyDescent="0.25">
      <c r="A16" s="50">
        <v>12</v>
      </c>
      <c r="B16" s="61" t="s">
        <v>89</v>
      </c>
      <c r="C16" s="46" t="s">
        <v>122</v>
      </c>
      <c r="D16" s="45" t="s">
        <v>472</v>
      </c>
      <c r="E16" s="61" t="s">
        <v>12</v>
      </c>
      <c r="F16" s="45" t="s">
        <v>130</v>
      </c>
      <c r="G16" s="70">
        <v>5.6</v>
      </c>
      <c r="H16" s="71" t="s">
        <v>100</v>
      </c>
      <c r="I16" s="71" t="s">
        <v>10</v>
      </c>
      <c r="J16" s="71"/>
      <c r="K16" s="72" t="s">
        <v>107</v>
      </c>
      <c r="L16" s="72"/>
    </row>
    <row r="17" spans="1:12" ht="15" customHeight="1" x14ac:dyDescent="0.25">
      <c r="A17" s="50">
        <v>13</v>
      </c>
      <c r="B17" s="61" t="s">
        <v>90</v>
      </c>
      <c r="C17" s="46" t="s">
        <v>122</v>
      </c>
      <c r="D17" s="45" t="s">
        <v>523</v>
      </c>
      <c r="E17" s="61" t="s">
        <v>12</v>
      </c>
      <c r="F17" s="45" t="s">
        <v>132</v>
      </c>
      <c r="G17" s="70">
        <v>7.4</v>
      </c>
      <c r="H17" s="71" t="s">
        <v>9</v>
      </c>
      <c r="I17" s="71" t="s">
        <v>10</v>
      </c>
      <c r="J17" s="71" t="s">
        <v>726</v>
      </c>
      <c r="K17" s="72" t="s">
        <v>107</v>
      </c>
      <c r="L17" s="72"/>
    </row>
    <row r="18" spans="1:12" ht="15" customHeight="1" x14ac:dyDescent="0.25">
      <c r="A18" s="50">
        <v>14</v>
      </c>
      <c r="B18" s="61" t="s">
        <v>90</v>
      </c>
      <c r="C18" s="46" t="s">
        <v>525</v>
      </c>
      <c r="D18" s="45" t="s">
        <v>313</v>
      </c>
      <c r="E18" s="61" t="s">
        <v>12</v>
      </c>
      <c r="F18" s="45" t="s">
        <v>132</v>
      </c>
      <c r="G18" s="70">
        <v>6.1</v>
      </c>
      <c r="H18" s="71" t="s">
        <v>100</v>
      </c>
      <c r="I18" s="71" t="s">
        <v>13</v>
      </c>
      <c r="J18" s="71"/>
      <c r="K18" s="72" t="s">
        <v>107</v>
      </c>
      <c r="L18" s="72"/>
    </row>
    <row r="19" spans="1:12" ht="15" customHeight="1" x14ac:dyDescent="0.25">
      <c r="A19" s="50">
        <v>15</v>
      </c>
      <c r="B19" s="61" t="s">
        <v>85</v>
      </c>
      <c r="C19" s="46" t="s">
        <v>228</v>
      </c>
      <c r="D19" s="45" t="s">
        <v>229</v>
      </c>
      <c r="E19" s="61" t="s">
        <v>8</v>
      </c>
      <c r="F19" s="45" t="s">
        <v>132</v>
      </c>
      <c r="G19" s="70">
        <v>6.7</v>
      </c>
      <c r="H19" s="71" t="s">
        <v>9</v>
      </c>
      <c r="I19" s="71" t="s">
        <v>10</v>
      </c>
      <c r="J19" s="71" t="s">
        <v>726</v>
      </c>
      <c r="K19" s="72" t="s">
        <v>107</v>
      </c>
      <c r="L19" s="72"/>
    </row>
    <row r="20" spans="1:12" ht="15" customHeight="1" x14ac:dyDescent="0.25">
      <c r="A20" s="50">
        <v>16</v>
      </c>
      <c r="B20" s="61" t="s">
        <v>84</v>
      </c>
      <c r="C20" s="46" t="s">
        <v>158</v>
      </c>
      <c r="D20" s="45" t="s">
        <v>18</v>
      </c>
      <c r="E20" s="61" t="s">
        <v>12</v>
      </c>
      <c r="F20" s="45" t="s">
        <v>132</v>
      </c>
      <c r="G20" s="70">
        <v>6.3</v>
      </c>
      <c r="H20" s="71" t="s">
        <v>100</v>
      </c>
      <c r="I20" s="71" t="s">
        <v>9</v>
      </c>
      <c r="J20" s="71"/>
      <c r="K20" s="72" t="s">
        <v>107</v>
      </c>
      <c r="L20" s="72"/>
    </row>
    <row r="21" spans="1:12" ht="15" customHeight="1" x14ac:dyDescent="0.25">
      <c r="A21" s="50">
        <v>17</v>
      </c>
      <c r="B21" s="61" t="s">
        <v>88</v>
      </c>
      <c r="C21" s="46" t="s">
        <v>415</v>
      </c>
      <c r="D21" s="45" t="s">
        <v>32</v>
      </c>
      <c r="E21" s="61" t="s">
        <v>12</v>
      </c>
      <c r="F21" s="45" t="s">
        <v>132</v>
      </c>
      <c r="G21" s="70">
        <v>6.2</v>
      </c>
      <c r="H21" s="71" t="s">
        <v>100</v>
      </c>
      <c r="I21" s="71" t="s">
        <v>10</v>
      </c>
      <c r="J21" s="71"/>
      <c r="K21" s="72" t="s">
        <v>107</v>
      </c>
      <c r="L21" s="72"/>
    </row>
    <row r="22" spans="1:12" ht="15" customHeight="1" x14ac:dyDescent="0.25">
      <c r="A22" s="50">
        <v>18</v>
      </c>
      <c r="B22" s="61" t="s">
        <v>84</v>
      </c>
      <c r="C22" s="46" t="s">
        <v>159</v>
      </c>
      <c r="D22" s="45" t="s">
        <v>160</v>
      </c>
      <c r="E22" s="61" t="s">
        <v>8</v>
      </c>
      <c r="F22" s="45" t="s">
        <v>132</v>
      </c>
      <c r="G22" s="70">
        <v>5.6</v>
      </c>
      <c r="H22" s="71" t="s">
        <v>100</v>
      </c>
      <c r="I22" s="71" t="s">
        <v>9</v>
      </c>
      <c r="J22" s="71"/>
      <c r="K22" s="72" t="s">
        <v>107</v>
      </c>
      <c r="L22" s="72"/>
    </row>
    <row r="23" spans="1:12" ht="15" customHeight="1" x14ac:dyDescent="0.25">
      <c r="A23" s="50">
        <v>19</v>
      </c>
      <c r="B23" s="61" t="s">
        <v>93</v>
      </c>
      <c r="C23" s="46" t="s">
        <v>675</v>
      </c>
      <c r="D23" s="45" t="s">
        <v>676</v>
      </c>
      <c r="E23" s="61" t="s">
        <v>12</v>
      </c>
      <c r="F23" s="45" t="s">
        <v>132</v>
      </c>
      <c r="G23" s="70">
        <v>7.9</v>
      </c>
      <c r="H23" s="71" t="s">
        <v>9</v>
      </c>
      <c r="I23" s="71" t="s">
        <v>10</v>
      </c>
      <c r="J23" s="71" t="s">
        <v>726</v>
      </c>
      <c r="K23" s="72" t="s">
        <v>107</v>
      </c>
      <c r="L23" s="72"/>
    </row>
    <row r="24" spans="1:12" ht="15" customHeight="1" x14ac:dyDescent="0.25">
      <c r="A24" s="50">
        <v>20</v>
      </c>
      <c r="B24" s="61" t="s">
        <v>92</v>
      </c>
      <c r="C24" s="46" t="s">
        <v>625</v>
      </c>
      <c r="D24" s="45" t="s">
        <v>626</v>
      </c>
      <c r="E24" s="61" t="s">
        <v>8</v>
      </c>
      <c r="F24" s="45" t="s">
        <v>132</v>
      </c>
      <c r="G24" s="70">
        <v>5.9</v>
      </c>
      <c r="H24" s="71" t="s">
        <v>100</v>
      </c>
      <c r="I24" s="71" t="s">
        <v>10</v>
      </c>
      <c r="J24" s="71"/>
      <c r="K24" s="72" t="s">
        <v>107</v>
      </c>
      <c r="L24" s="72"/>
    </row>
    <row r="25" spans="1:12" ht="15" customHeight="1" x14ac:dyDescent="0.25">
      <c r="A25" s="50">
        <v>21</v>
      </c>
      <c r="B25" s="61" t="s">
        <v>93</v>
      </c>
      <c r="C25" s="46" t="s">
        <v>682</v>
      </c>
      <c r="D25" s="45" t="s">
        <v>683</v>
      </c>
      <c r="E25" s="61" t="s">
        <v>12</v>
      </c>
      <c r="F25" s="45" t="s">
        <v>132</v>
      </c>
      <c r="G25" s="70">
        <v>6.4</v>
      </c>
      <c r="H25" s="71" t="s">
        <v>100</v>
      </c>
      <c r="I25" s="71" t="s">
        <v>10</v>
      </c>
      <c r="J25" s="71"/>
      <c r="K25" s="72" t="s">
        <v>107</v>
      </c>
      <c r="L25" s="72"/>
    </row>
    <row r="26" spans="1:12" ht="15" customHeight="1" x14ac:dyDescent="0.25">
      <c r="A26" s="50">
        <v>22</v>
      </c>
      <c r="B26" s="61" t="s">
        <v>89</v>
      </c>
      <c r="C26" s="46" t="s">
        <v>484</v>
      </c>
      <c r="D26" s="45" t="s">
        <v>485</v>
      </c>
      <c r="E26" s="61" t="s">
        <v>8</v>
      </c>
      <c r="F26" s="45" t="s">
        <v>133</v>
      </c>
      <c r="G26" s="70">
        <v>6.7</v>
      </c>
      <c r="H26" s="71" t="s">
        <v>100</v>
      </c>
      <c r="I26" s="71" t="s">
        <v>56</v>
      </c>
      <c r="J26" s="71"/>
      <c r="K26" s="72" t="s">
        <v>725</v>
      </c>
      <c r="L26" s="72"/>
    </row>
    <row r="27" spans="1:12" ht="15" customHeight="1" x14ac:dyDescent="0.25">
      <c r="A27" s="50">
        <v>23</v>
      </c>
      <c r="B27" s="61" t="s">
        <v>89</v>
      </c>
      <c r="C27" s="46" t="s">
        <v>486</v>
      </c>
      <c r="D27" s="45" t="s">
        <v>223</v>
      </c>
      <c r="E27" s="61" t="s">
        <v>8</v>
      </c>
      <c r="F27" s="45" t="s">
        <v>132</v>
      </c>
      <c r="G27" s="70">
        <v>7.3</v>
      </c>
      <c r="H27" s="71" t="s">
        <v>9</v>
      </c>
      <c r="I27" s="71" t="s">
        <v>10</v>
      </c>
      <c r="J27" s="71" t="s">
        <v>726</v>
      </c>
      <c r="K27" s="72" t="s">
        <v>107</v>
      </c>
      <c r="L27" s="72"/>
    </row>
    <row r="28" spans="1:12" ht="15.75" customHeight="1" x14ac:dyDescent="0.25">
      <c r="A28" s="50">
        <v>24</v>
      </c>
      <c r="B28" s="61" t="s">
        <v>90</v>
      </c>
      <c r="C28" s="46" t="s">
        <v>536</v>
      </c>
      <c r="D28" s="45" t="s">
        <v>111</v>
      </c>
      <c r="E28" s="61" t="s">
        <v>12</v>
      </c>
      <c r="F28" s="45" t="s">
        <v>127</v>
      </c>
      <c r="G28" s="70">
        <v>5.8</v>
      </c>
      <c r="H28" s="71" t="s">
        <v>100</v>
      </c>
      <c r="I28" s="71" t="s">
        <v>13</v>
      </c>
      <c r="J28" s="71"/>
      <c r="K28" s="72" t="s">
        <v>107</v>
      </c>
      <c r="L28" s="72"/>
    </row>
    <row r="29" spans="1:12" ht="15" customHeight="1" x14ac:dyDescent="0.25">
      <c r="A29" s="50">
        <v>25</v>
      </c>
      <c r="B29" s="61" t="s">
        <v>91</v>
      </c>
      <c r="C29" s="46" t="s">
        <v>590</v>
      </c>
      <c r="D29" s="45" t="s">
        <v>591</v>
      </c>
      <c r="E29" s="61" t="s">
        <v>12</v>
      </c>
      <c r="F29" s="45" t="s">
        <v>132</v>
      </c>
      <c r="G29" s="70">
        <v>7</v>
      </c>
      <c r="H29" s="71" t="s">
        <v>9</v>
      </c>
      <c r="I29" s="71" t="s">
        <v>9</v>
      </c>
      <c r="J29" s="71" t="s">
        <v>726</v>
      </c>
      <c r="K29" s="72" t="s">
        <v>107</v>
      </c>
      <c r="L29" s="72"/>
    </row>
    <row r="30" spans="1:12" ht="15" customHeight="1" x14ac:dyDescent="0.25">
      <c r="A30" s="50">
        <v>26</v>
      </c>
      <c r="B30" s="61" t="s">
        <v>90</v>
      </c>
      <c r="C30" s="46" t="s">
        <v>538</v>
      </c>
      <c r="D30" s="45" t="s">
        <v>15</v>
      </c>
      <c r="E30" s="61" t="s">
        <v>8</v>
      </c>
      <c r="F30" s="45" t="s">
        <v>132</v>
      </c>
      <c r="G30" s="70">
        <v>7.6</v>
      </c>
      <c r="H30" s="71" t="s">
        <v>9</v>
      </c>
      <c r="I30" s="71" t="s">
        <v>10</v>
      </c>
      <c r="J30" s="71" t="s">
        <v>726</v>
      </c>
      <c r="K30" s="72" t="s">
        <v>107</v>
      </c>
      <c r="L30" s="72"/>
    </row>
    <row r="31" spans="1:12" ht="15" customHeight="1" x14ac:dyDescent="0.25">
      <c r="A31" s="50">
        <v>27</v>
      </c>
      <c r="B31" s="61" t="s">
        <v>92</v>
      </c>
      <c r="C31" s="46" t="s">
        <v>642</v>
      </c>
      <c r="D31" s="45" t="s">
        <v>22</v>
      </c>
      <c r="E31" s="61" t="s">
        <v>12</v>
      </c>
      <c r="F31" s="45" t="s">
        <v>132</v>
      </c>
      <c r="G31" s="70">
        <v>5.0999999999999996</v>
      </c>
      <c r="H31" s="71" t="s">
        <v>56</v>
      </c>
      <c r="I31" s="71" t="s">
        <v>9</v>
      </c>
      <c r="J31" s="71"/>
      <c r="K31" s="72" t="s">
        <v>724</v>
      </c>
      <c r="L31" s="72"/>
    </row>
    <row r="32" spans="1:12" ht="15" customHeight="1" x14ac:dyDescent="0.25">
      <c r="A32" s="50">
        <v>28</v>
      </c>
      <c r="B32" s="105" t="s">
        <v>92</v>
      </c>
      <c r="C32" s="46" t="s">
        <v>646</v>
      </c>
      <c r="D32" s="96" t="s">
        <v>50</v>
      </c>
      <c r="E32" s="45" t="s">
        <v>12</v>
      </c>
      <c r="F32" s="45" t="s">
        <v>132</v>
      </c>
      <c r="G32" s="70">
        <v>6.5</v>
      </c>
      <c r="H32" s="71" t="s">
        <v>100</v>
      </c>
      <c r="I32" s="71" t="s">
        <v>10</v>
      </c>
      <c r="J32" s="71"/>
      <c r="K32" s="72" t="s">
        <v>107</v>
      </c>
      <c r="L32" s="72"/>
    </row>
    <row r="33" spans="1:12" ht="15" customHeight="1" x14ac:dyDescent="0.25">
      <c r="A33" s="50">
        <v>29</v>
      </c>
      <c r="B33" s="61" t="s">
        <v>91</v>
      </c>
      <c r="C33" s="46" t="s">
        <v>594</v>
      </c>
      <c r="D33" s="45" t="s">
        <v>577</v>
      </c>
      <c r="E33" s="61" t="s">
        <v>12</v>
      </c>
      <c r="F33" s="45" t="s">
        <v>132</v>
      </c>
      <c r="G33" s="70">
        <v>5.4</v>
      </c>
      <c r="H33" s="71" t="s">
        <v>56</v>
      </c>
      <c r="I33" s="71" t="s">
        <v>13</v>
      </c>
      <c r="J33" s="71"/>
      <c r="K33" s="72" t="s">
        <v>724</v>
      </c>
      <c r="L33" s="72"/>
    </row>
    <row r="34" spans="1:12" ht="15" customHeight="1" x14ac:dyDescent="0.25">
      <c r="A34" s="50">
        <v>30</v>
      </c>
      <c r="B34" s="61" t="s">
        <v>86</v>
      </c>
      <c r="C34" s="46" t="s">
        <v>312</v>
      </c>
      <c r="D34" s="45" t="s">
        <v>313</v>
      </c>
      <c r="E34" s="61" t="s">
        <v>12</v>
      </c>
      <c r="F34" s="45" t="s">
        <v>132</v>
      </c>
      <c r="G34" s="70">
        <v>6.1</v>
      </c>
      <c r="H34" s="71" t="s">
        <v>100</v>
      </c>
      <c r="I34" s="71" t="s">
        <v>9</v>
      </c>
      <c r="J34" s="71"/>
      <c r="K34" s="72" t="s">
        <v>107</v>
      </c>
      <c r="L34" s="72"/>
    </row>
    <row r="35" spans="1:12" ht="15" customHeight="1" x14ac:dyDescent="0.25">
      <c r="A35" s="50">
        <v>31</v>
      </c>
      <c r="B35" s="61" t="s">
        <v>92</v>
      </c>
      <c r="C35" s="46" t="s">
        <v>653</v>
      </c>
      <c r="D35" s="45" t="s">
        <v>587</v>
      </c>
      <c r="E35" s="61" t="s">
        <v>8</v>
      </c>
      <c r="F35" s="45" t="s">
        <v>132</v>
      </c>
      <c r="G35" s="70">
        <v>5.2</v>
      </c>
      <c r="H35" s="71" t="s">
        <v>100</v>
      </c>
      <c r="I35" s="71" t="s">
        <v>13</v>
      </c>
      <c r="J35" s="71"/>
      <c r="K35" s="72" t="s">
        <v>107</v>
      </c>
      <c r="L35" s="72"/>
    </row>
    <row r="36" spans="1:12" ht="15" customHeight="1" x14ac:dyDescent="0.25">
      <c r="A36" s="50">
        <v>32</v>
      </c>
      <c r="B36" s="61" t="s">
        <v>84</v>
      </c>
      <c r="C36" s="46" t="s">
        <v>187</v>
      </c>
      <c r="D36" s="45" t="s">
        <v>188</v>
      </c>
      <c r="E36" s="61" t="s">
        <v>8</v>
      </c>
      <c r="F36" s="45" t="s">
        <v>132</v>
      </c>
      <c r="G36" s="70">
        <v>6.3</v>
      </c>
      <c r="H36" s="71" t="s">
        <v>100</v>
      </c>
      <c r="I36" s="71" t="s">
        <v>10</v>
      </c>
      <c r="J36" s="71"/>
      <c r="K36" s="72" t="s">
        <v>107</v>
      </c>
      <c r="L36" s="72"/>
    </row>
    <row r="37" spans="1:12" ht="15" customHeight="1" x14ac:dyDescent="0.25">
      <c r="A37" s="50">
        <v>33</v>
      </c>
      <c r="B37" s="61" t="s">
        <v>88</v>
      </c>
      <c r="C37" s="46" t="s">
        <v>438</v>
      </c>
      <c r="D37" s="45" t="s">
        <v>51</v>
      </c>
      <c r="E37" s="73" t="s">
        <v>8</v>
      </c>
      <c r="F37" s="45" t="s">
        <v>132</v>
      </c>
      <c r="G37" s="70">
        <v>6.8</v>
      </c>
      <c r="H37" s="71" t="s">
        <v>100</v>
      </c>
      <c r="I37" s="71" t="s">
        <v>9</v>
      </c>
      <c r="J37" s="74"/>
      <c r="K37" s="74" t="s">
        <v>107</v>
      </c>
      <c r="L37" s="71"/>
    </row>
    <row r="38" spans="1:12" ht="15" customHeight="1" x14ac:dyDescent="0.25">
      <c r="A38" s="50">
        <v>34</v>
      </c>
      <c r="B38" s="61" t="s">
        <v>89</v>
      </c>
      <c r="C38" s="46" t="s">
        <v>500</v>
      </c>
      <c r="D38" s="45" t="s">
        <v>227</v>
      </c>
      <c r="E38" s="61" t="s">
        <v>12</v>
      </c>
      <c r="F38" s="45" t="s">
        <v>128</v>
      </c>
      <c r="G38" s="70">
        <v>6.9</v>
      </c>
      <c r="H38" s="71" t="s">
        <v>9</v>
      </c>
      <c r="I38" s="71" t="s">
        <v>10</v>
      </c>
      <c r="J38" s="71" t="s">
        <v>726</v>
      </c>
      <c r="K38" s="72" t="s">
        <v>107</v>
      </c>
      <c r="L38" s="72"/>
    </row>
    <row r="39" spans="1:12" ht="15" customHeight="1" x14ac:dyDescent="0.25">
      <c r="A39" s="50">
        <v>35</v>
      </c>
      <c r="B39" s="61" t="s">
        <v>91</v>
      </c>
      <c r="C39" s="46" t="s">
        <v>603</v>
      </c>
      <c r="D39" s="45" t="s">
        <v>604</v>
      </c>
      <c r="E39" s="61" t="s">
        <v>12</v>
      </c>
      <c r="F39" s="45" t="s">
        <v>132</v>
      </c>
      <c r="G39" s="70">
        <v>6.7</v>
      </c>
      <c r="H39" s="71" t="s">
        <v>9</v>
      </c>
      <c r="I39" s="71" t="s">
        <v>9</v>
      </c>
      <c r="J39" s="71" t="s">
        <v>726</v>
      </c>
      <c r="K39" s="72" t="s">
        <v>107</v>
      </c>
      <c r="L39" s="72"/>
    </row>
    <row r="40" spans="1:12" ht="15" customHeight="1" x14ac:dyDescent="0.25">
      <c r="A40" s="50">
        <v>36</v>
      </c>
      <c r="B40" s="61" t="s">
        <v>85</v>
      </c>
      <c r="C40" s="46" t="s">
        <v>258</v>
      </c>
      <c r="D40" s="45" t="s">
        <v>259</v>
      </c>
      <c r="E40" s="61" t="s">
        <v>12</v>
      </c>
      <c r="F40" s="45" t="s">
        <v>132</v>
      </c>
      <c r="G40" s="70">
        <v>6.5</v>
      </c>
      <c r="H40" s="71" t="s">
        <v>9</v>
      </c>
      <c r="I40" s="71" t="s">
        <v>13</v>
      </c>
      <c r="J40" s="71"/>
      <c r="K40" s="72" t="s">
        <v>107</v>
      </c>
      <c r="L40" s="72" t="s">
        <v>118</v>
      </c>
    </row>
    <row r="41" spans="1:12" ht="15" customHeight="1" x14ac:dyDescent="0.25">
      <c r="A41" s="50">
        <v>37</v>
      </c>
      <c r="B41" s="61" t="s">
        <v>91</v>
      </c>
      <c r="C41" s="46" t="s">
        <v>608</v>
      </c>
      <c r="D41" s="45" t="s">
        <v>609</v>
      </c>
      <c r="E41" s="61" t="s">
        <v>8</v>
      </c>
      <c r="F41" s="45" t="s">
        <v>132</v>
      </c>
      <c r="G41" s="70">
        <v>7.1</v>
      </c>
      <c r="H41" s="71" t="s">
        <v>9</v>
      </c>
      <c r="I41" s="71" t="s">
        <v>10</v>
      </c>
      <c r="J41" s="71" t="s">
        <v>726</v>
      </c>
      <c r="K41" s="72" t="s">
        <v>107</v>
      </c>
      <c r="L41" s="72"/>
    </row>
    <row r="42" spans="1:12" ht="15" customHeight="1" x14ac:dyDescent="0.25">
      <c r="A42" s="50">
        <v>38</v>
      </c>
      <c r="B42" s="61" t="s">
        <v>93</v>
      </c>
      <c r="C42" s="46" t="s">
        <v>712</v>
      </c>
      <c r="D42" s="45" t="s">
        <v>442</v>
      </c>
      <c r="E42" s="61" t="s">
        <v>12</v>
      </c>
      <c r="F42" s="45" t="s">
        <v>132</v>
      </c>
      <c r="G42" s="70">
        <v>4.8</v>
      </c>
      <c r="H42" s="71" t="s">
        <v>56</v>
      </c>
      <c r="I42" s="71" t="s">
        <v>13</v>
      </c>
      <c r="J42" s="71"/>
      <c r="K42" s="72" t="s">
        <v>724</v>
      </c>
      <c r="L42" s="72"/>
    </row>
    <row r="43" spans="1:12" ht="15" customHeight="1" x14ac:dyDescent="0.25">
      <c r="A43" s="50">
        <v>39</v>
      </c>
      <c r="B43" s="61" t="s">
        <v>93</v>
      </c>
      <c r="C43" s="46" t="s">
        <v>714</v>
      </c>
      <c r="D43" s="45" t="s">
        <v>678</v>
      </c>
      <c r="E43" s="61" t="s">
        <v>8</v>
      </c>
      <c r="F43" s="45" t="s">
        <v>132</v>
      </c>
      <c r="G43" s="70">
        <v>6</v>
      </c>
      <c r="H43" s="71" t="s">
        <v>100</v>
      </c>
      <c r="I43" s="71" t="s">
        <v>9</v>
      </c>
      <c r="J43" s="71"/>
      <c r="K43" s="72" t="s">
        <v>107</v>
      </c>
      <c r="L43" s="72"/>
    </row>
    <row r="44" spans="1:12" ht="15" customHeight="1" x14ac:dyDescent="0.25">
      <c r="A44" s="50">
        <v>40</v>
      </c>
      <c r="B44" s="61" t="s">
        <v>85</v>
      </c>
      <c r="C44" s="46" t="s">
        <v>268</v>
      </c>
      <c r="D44" s="45" t="s">
        <v>269</v>
      </c>
      <c r="E44" s="61" t="s">
        <v>8</v>
      </c>
      <c r="F44" s="45" t="s">
        <v>132</v>
      </c>
      <c r="G44" s="70">
        <v>5.5</v>
      </c>
      <c r="H44" s="71" t="s">
        <v>100</v>
      </c>
      <c r="I44" s="71" t="s">
        <v>9</v>
      </c>
      <c r="J44" s="71"/>
      <c r="K44" s="72" t="s">
        <v>107</v>
      </c>
      <c r="L44" s="72"/>
    </row>
    <row r="45" spans="1:12" ht="15" customHeight="1" x14ac:dyDescent="0.25">
      <c r="A45" s="50">
        <v>41</v>
      </c>
      <c r="B45" s="61" t="s">
        <v>92</v>
      </c>
      <c r="C45" s="46" t="s">
        <v>662</v>
      </c>
      <c r="D45" s="45" t="s">
        <v>32</v>
      </c>
      <c r="E45" s="61" t="s">
        <v>8</v>
      </c>
      <c r="F45" s="45" t="s">
        <v>132</v>
      </c>
      <c r="G45" s="70">
        <v>7.3</v>
      </c>
      <c r="H45" s="71" t="s">
        <v>9</v>
      </c>
      <c r="I45" s="71" t="s">
        <v>9</v>
      </c>
      <c r="J45" s="71" t="s">
        <v>726</v>
      </c>
      <c r="K45" s="72" t="s">
        <v>107</v>
      </c>
      <c r="L45" s="72"/>
    </row>
    <row r="46" spans="1:12" ht="15" customHeight="1" x14ac:dyDescent="0.25">
      <c r="A46" s="50">
        <v>42</v>
      </c>
      <c r="B46" s="61"/>
      <c r="C46" s="46"/>
      <c r="D46" s="45"/>
      <c r="E46" s="61"/>
      <c r="F46" s="45"/>
      <c r="G46" s="70"/>
      <c r="H46" s="71"/>
      <c r="I46" s="71"/>
      <c r="J46" s="71"/>
      <c r="K46" s="72"/>
      <c r="L46" s="72"/>
    </row>
    <row r="47" spans="1:12" x14ac:dyDescent="0.25">
      <c r="A47" s="50">
        <v>43</v>
      </c>
      <c r="B47" s="87"/>
      <c r="C47" s="46"/>
      <c r="D47" s="45"/>
      <c r="E47" s="45"/>
      <c r="F47" s="44"/>
      <c r="G47" s="52"/>
      <c r="H47" s="53"/>
      <c r="I47" s="53"/>
      <c r="J47" s="54"/>
      <c r="K47" s="54"/>
      <c r="L47" s="54"/>
    </row>
    <row r="49" spans="1:12" x14ac:dyDescent="0.25">
      <c r="A49" s="136" t="s">
        <v>12</v>
      </c>
      <c r="B49" s="136" t="s">
        <v>8</v>
      </c>
      <c r="C49" s="137" t="s">
        <v>101</v>
      </c>
      <c r="D49" s="137"/>
      <c r="E49" s="137"/>
      <c r="F49" s="137"/>
      <c r="G49" s="137"/>
      <c r="H49" s="138" t="s">
        <v>102</v>
      </c>
      <c r="I49" s="139"/>
      <c r="J49" s="139"/>
      <c r="K49" s="140"/>
      <c r="L49" s="136" t="s">
        <v>104</v>
      </c>
    </row>
    <row r="50" spans="1:12" s="57" customFormat="1" ht="11.25" customHeight="1" x14ac:dyDescent="0.2">
      <c r="A50" s="136"/>
      <c r="B50" s="136"/>
      <c r="C50" s="56" t="s">
        <v>20</v>
      </c>
      <c r="D50" s="56" t="s">
        <v>9</v>
      </c>
      <c r="E50" s="56" t="s">
        <v>100</v>
      </c>
      <c r="F50" s="56" t="s">
        <v>56</v>
      </c>
      <c r="G50" s="56" t="s">
        <v>56</v>
      </c>
      <c r="H50" s="56" t="s">
        <v>10</v>
      </c>
      <c r="I50" s="56" t="s">
        <v>9</v>
      </c>
      <c r="J50" s="56" t="s">
        <v>100</v>
      </c>
      <c r="K50" s="78" t="s">
        <v>56</v>
      </c>
      <c r="L50" s="136"/>
    </row>
    <row r="51" spans="1:12" x14ac:dyDescent="0.25">
      <c r="A51" s="58">
        <f>COUNTIF($E$5:$E$47,A49)</f>
        <v>24</v>
      </c>
      <c r="B51" s="58">
        <f>COUNTIF($E$5:$E$47,B49)</f>
        <v>17</v>
      </c>
      <c r="C51" s="58">
        <f>COUNTIF($H$5:$H$47,C50)</f>
        <v>2</v>
      </c>
      <c r="D51" s="58">
        <f>COUNTIF($H$5:$H$47,D50)</f>
        <v>15</v>
      </c>
      <c r="E51" s="58">
        <f>COUNTIF($H$5:$H$47,E50)</f>
        <v>21</v>
      </c>
      <c r="F51" s="58">
        <f>COUNTIF($H$5:$H$47,F50)</f>
        <v>3</v>
      </c>
      <c r="G51" s="58">
        <f>COUNTIF($H$5:$H$47,G50)</f>
        <v>3</v>
      </c>
      <c r="H51" s="58">
        <f>COUNTIF($I$5:$I$47,H50)</f>
        <v>20</v>
      </c>
      <c r="I51" s="58">
        <f>COUNTIF($I$5:$I$47,I50)</f>
        <v>14</v>
      </c>
      <c r="J51" s="58">
        <f>COUNTIF($I$5:$I$47,J50)</f>
        <v>6</v>
      </c>
      <c r="K51" s="58">
        <f>COUNTIF($I$5:$I$47,K50)</f>
        <v>1</v>
      </c>
      <c r="L51" s="59">
        <f>AVERAGE(G5:G47)</f>
        <v>6.5170731707317087</v>
      </c>
    </row>
  </sheetData>
  <mergeCells count="7">
    <mergeCell ref="A2:K2"/>
    <mergeCell ref="A3:K3"/>
    <mergeCell ref="L49:L50"/>
    <mergeCell ref="A49:A50"/>
    <mergeCell ref="B49:B50"/>
    <mergeCell ref="C49:G49"/>
    <mergeCell ref="H49:K49"/>
  </mergeCells>
  <conditionalFormatting sqref="K47">
    <cfRule type="cellIs" dxfId="52" priority="48" stopIfTrue="1" operator="equal">
      <formula>"Chuyển trường"</formula>
    </cfRule>
  </conditionalFormatting>
  <conditionalFormatting sqref="K47">
    <cfRule type="cellIs" dxfId="51" priority="47" stopIfTrue="1" operator="equal">
      <formula>"Chuyển đến"</formula>
    </cfRule>
  </conditionalFormatting>
  <conditionalFormatting sqref="L47">
    <cfRule type="cellIs" dxfId="50" priority="34" stopIfTrue="1" operator="equal">
      <formula>"Chuyển trường"</formula>
    </cfRule>
  </conditionalFormatting>
  <conditionalFormatting sqref="L47">
    <cfRule type="cellIs" dxfId="49" priority="33" stopIfTrue="1" operator="equal">
      <formula>"Chuyển đến"</formula>
    </cfRule>
  </conditionalFormatting>
  <conditionalFormatting sqref="K5:K37 K39:K46">
    <cfRule type="cellIs" dxfId="48" priority="24" stopIfTrue="1" operator="equal">
      <formula>"Chuyển đến"</formula>
    </cfRule>
  </conditionalFormatting>
  <conditionalFormatting sqref="L5:L37 L39:L46">
    <cfRule type="cellIs" dxfId="47" priority="23" stopIfTrue="1" operator="equal">
      <formula>"Chuyển đến"</formula>
    </cfRule>
  </conditionalFormatting>
  <conditionalFormatting sqref="K26">
    <cfRule type="cellIs" dxfId="46" priority="22" stopIfTrue="1" operator="equal">
      <formula>"Chuyển đến"</formula>
    </cfRule>
  </conditionalFormatting>
  <conditionalFormatting sqref="L26">
    <cfRule type="cellIs" dxfId="45" priority="21" stopIfTrue="1" operator="equal">
      <formula>"Chuyển đến"</formula>
    </cfRule>
  </conditionalFormatting>
  <conditionalFormatting sqref="K28">
    <cfRule type="cellIs" dxfId="44" priority="20" stopIfTrue="1" operator="equal">
      <formula>"Chuyển đến"</formula>
    </cfRule>
  </conditionalFormatting>
  <conditionalFormatting sqref="L28">
    <cfRule type="cellIs" dxfId="43" priority="19" stopIfTrue="1" operator="equal">
      <formula>"Chuyển đến"</formula>
    </cfRule>
  </conditionalFormatting>
  <conditionalFormatting sqref="K27">
    <cfRule type="cellIs" dxfId="42" priority="18" stopIfTrue="1" operator="equal">
      <formula>"Chuyển đến"</formula>
    </cfRule>
  </conditionalFormatting>
  <conditionalFormatting sqref="L27">
    <cfRule type="cellIs" dxfId="41" priority="17" stopIfTrue="1" operator="equal">
      <formula>"Chuyển đến"</formula>
    </cfRule>
  </conditionalFormatting>
  <conditionalFormatting sqref="K29">
    <cfRule type="cellIs" dxfId="40" priority="16" stopIfTrue="1" operator="equal">
      <formula>"Chuyển đến"</formula>
    </cfRule>
  </conditionalFormatting>
  <conditionalFormatting sqref="L29">
    <cfRule type="cellIs" dxfId="39" priority="15" stopIfTrue="1" operator="equal">
      <formula>"Chuyển đến"</formula>
    </cfRule>
  </conditionalFormatting>
  <conditionalFormatting sqref="K17">
    <cfRule type="cellIs" dxfId="38" priority="14" stopIfTrue="1" operator="equal">
      <formula>"Chuyển đến"</formula>
    </cfRule>
  </conditionalFormatting>
  <conditionalFormatting sqref="L17">
    <cfRule type="cellIs" dxfId="37" priority="13" stopIfTrue="1" operator="equal">
      <formula>"Chuyển đến"</formula>
    </cfRule>
  </conditionalFormatting>
  <conditionalFormatting sqref="K25">
    <cfRule type="cellIs" dxfId="36" priority="12" stopIfTrue="1" operator="equal">
      <formula>"Chuyển đến"</formula>
    </cfRule>
  </conditionalFormatting>
  <conditionalFormatting sqref="L25">
    <cfRule type="cellIs" dxfId="35" priority="11" stopIfTrue="1" operator="equal">
      <formula>"Chuyển đến"</formula>
    </cfRule>
  </conditionalFormatting>
  <conditionalFormatting sqref="K27">
    <cfRule type="cellIs" dxfId="34" priority="10" stopIfTrue="1" operator="equal">
      <formula>"Chuyển đến"</formula>
    </cfRule>
  </conditionalFormatting>
  <conditionalFormatting sqref="L27">
    <cfRule type="cellIs" dxfId="33" priority="9" stopIfTrue="1" operator="equal">
      <formula>"Chuyển đến"</formula>
    </cfRule>
  </conditionalFormatting>
  <conditionalFormatting sqref="K26">
    <cfRule type="cellIs" dxfId="32" priority="8" stopIfTrue="1" operator="equal">
      <formula>"Chuyển đến"</formula>
    </cfRule>
  </conditionalFormatting>
  <conditionalFormatting sqref="L26">
    <cfRule type="cellIs" dxfId="31" priority="7" stopIfTrue="1" operator="equal">
      <formula>"Chuyển đến"</formula>
    </cfRule>
  </conditionalFormatting>
  <conditionalFormatting sqref="K28">
    <cfRule type="cellIs" dxfId="30" priority="6" stopIfTrue="1" operator="equal">
      <formula>"Chuyển đến"</formula>
    </cfRule>
  </conditionalFormatting>
  <conditionalFormatting sqref="L28">
    <cfRule type="cellIs" dxfId="29" priority="5" stopIfTrue="1" operator="equal">
      <formula>"Chuyển đến"</formula>
    </cfRule>
  </conditionalFormatting>
  <conditionalFormatting sqref="K16">
    <cfRule type="cellIs" dxfId="28" priority="4" stopIfTrue="1" operator="equal">
      <formula>"Chuyển đến"</formula>
    </cfRule>
  </conditionalFormatting>
  <conditionalFormatting sqref="L16">
    <cfRule type="cellIs" dxfId="27" priority="3" stopIfTrue="1" operator="equal">
      <formula>"Chuyển đến"</formula>
    </cfRule>
  </conditionalFormatting>
  <conditionalFormatting sqref="K38">
    <cfRule type="cellIs" dxfId="26" priority="2" stopIfTrue="1" operator="equal">
      <formula>"Chuyển đến"</formula>
    </cfRule>
  </conditionalFormatting>
  <conditionalFormatting sqref="L38">
    <cfRule type="cellIs" dxfId="25" priority="1" stopIfTrue="1" operator="equal">
      <formula>"Chuyển đến"</formula>
    </cfRule>
  </conditionalFormatting>
  <pageMargins left="0.4" right="0" top="0.25" bottom="0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opLeftCell="A35" zoomScale="150" zoomScaleNormal="150" zoomScalePageLayoutView="150" workbookViewId="0">
      <selection activeCell="M6" sqref="M6"/>
    </sheetView>
  </sheetViews>
  <sheetFormatPr defaultColWidth="8.85546875" defaultRowHeight="15" x14ac:dyDescent="0.25"/>
  <cols>
    <col min="1" max="1" width="5" style="55" customWidth="1"/>
    <col min="2" max="2" width="5.5703125" style="55" customWidth="1"/>
    <col min="3" max="3" width="21.85546875" style="55" customWidth="1"/>
    <col min="4" max="4" width="11" style="55" customWidth="1"/>
    <col min="5" max="5" width="6.42578125" style="55" customWidth="1"/>
    <col min="6" max="6" width="6.42578125" style="55" hidden="1" customWidth="1"/>
    <col min="7" max="7" width="6.42578125" style="55" customWidth="1"/>
    <col min="8" max="8" width="6.140625" style="55" customWidth="1"/>
    <col min="9" max="9" width="6.42578125" style="55" customWidth="1"/>
    <col min="10" max="10" width="7.140625" style="55" customWidth="1"/>
    <col min="11" max="11" width="10.5703125" style="55" customWidth="1"/>
    <col min="12" max="12" width="8" style="55" customWidth="1"/>
    <col min="13" max="16384" width="8.85546875" style="55"/>
  </cols>
  <sheetData>
    <row r="1" spans="1:12" s="47" customFormat="1" ht="25.5" customHeight="1" x14ac:dyDescent="0.25">
      <c r="A1" s="34" t="s">
        <v>55</v>
      </c>
      <c r="B1" s="35"/>
      <c r="C1" s="36"/>
      <c r="D1" s="36"/>
      <c r="E1" s="36"/>
      <c r="F1" s="35"/>
      <c r="G1" s="36"/>
      <c r="H1" s="37"/>
      <c r="I1" s="36"/>
      <c r="K1" s="38" t="s">
        <v>728</v>
      </c>
    </row>
    <row r="2" spans="1:12" s="47" customFormat="1" ht="20.25" x14ac:dyDescent="0.25">
      <c r="A2" s="134" t="s">
        <v>125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</row>
    <row r="3" spans="1:12" s="47" customFormat="1" ht="18.75" x14ac:dyDescent="0.25">
      <c r="A3" s="135" t="str">
        <f>"LỚP: "&amp;F5&amp;" - GVCN: ………………………………………"</f>
        <v>LỚP: 12A7 - GVCN: ………………………………………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</row>
    <row r="4" spans="1:12" s="49" customFormat="1" ht="25.5" x14ac:dyDescent="0.25">
      <c r="A4" s="48" t="s">
        <v>0</v>
      </c>
      <c r="B4" s="48" t="s">
        <v>54</v>
      </c>
      <c r="C4" s="48" t="s">
        <v>119</v>
      </c>
      <c r="D4" s="48" t="s">
        <v>1</v>
      </c>
      <c r="E4" s="48" t="s">
        <v>2</v>
      </c>
      <c r="F4" s="48" t="s">
        <v>83</v>
      </c>
      <c r="G4" s="48" t="s">
        <v>124</v>
      </c>
      <c r="H4" s="48" t="s">
        <v>4</v>
      </c>
      <c r="I4" s="48" t="s">
        <v>5</v>
      </c>
      <c r="J4" s="48" t="s">
        <v>6</v>
      </c>
      <c r="K4" s="48" t="s">
        <v>7</v>
      </c>
      <c r="L4" s="48" t="s">
        <v>99</v>
      </c>
    </row>
    <row r="5" spans="1:12" ht="15" customHeight="1" x14ac:dyDescent="0.25">
      <c r="A5" s="50">
        <v>1</v>
      </c>
      <c r="B5" s="61" t="s">
        <v>91</v>
      </c>
      <c r="C5" s="46" t="s">
        <v>557</v>
      </c>
      <c r="D5" s="45" t="s">
        <v>558</v>
      </c>
      <c r="E5" s="61" t="s">
        <v>8</v>
      </c>
      <c r="F5" s="45" t="s">
        <v>128</v>
      </c>
      <c r="G5" s="70">
        <v>6.2</v>
      </c>
      <c r="H5" s="71" t="s">
        <v>100</v>
      </c>
      <c r="I5" s="71" t="s">
        <v>10</v>
      </c>
      <c r="J5" s="71"/>
      <c r="K5" s="72" t="s">
        <v>107</v>
      </c>
      <c r="L5" s="72"/>
    </row>
    <row r="6" spans="1:12" ht="15" customHeight="1" x14ac:dyDescent="0.25">
      <c r="A6" s="50">
        <v>2</v>
      </c>
      <c r="B6" s="61" t="s">
        <v>91</v>
      </c>
      <c r="C6" s="46" t="s">
        <v>563</v>
      </c>
      <c r="D6" s="45" t="s">
        <v>201</v>
      </c>
      <c r="E6" s="61" t="s">
        <v>8</v>
      </c>
      <c r="F6" s="45" t="s">
        <v>128</v>
      </c>
      <c r="G6" s="70">
        <v>6.3</v>
      </c>
      <c r="H6" s="71" t="s">
        <v>100</v>
      </c>
      <c r="I6" s="71" t="s">
        <v>9</v>
      </c>
      <c r="J6" s="71"/>
      <c r="K6" s="72" t="s">
        <v>107</v>
      </c>
      <c r="L6" s="72"/>
    </row>
    <row r="7" spans="1:12" ht="15" customHeight="1" x14ac:dyDescent="0.25">
      <c r="A7" s="50">
        <v>3</v>
      </c>
      <c r="B7" s="61" t="s">
        <v>85</v>
      </c>
      <c r="C7" s="46" t="s">
        <v>208</v>
      </c>
      <c r="D7" s="45" t="s">
        <v>209</v>
      </c>
      <c r="E7" s="61" t="s">
        <v>12</v>
      </c>
      <c r="F7" s="45" t="s">
        <v>128</v>
      </c>
      <c r="G7" s="70">
        <v>6.1</v>
      </c>
      <c r="H7" s="71" t="s">
        <v>100</v>
      </c>
      <c r="I7" s="71" t="s">
        <v>10</v>
      </c>
      <c r="J7" s="71"/>
      <c r="K7" s="72" t="s">
        <v>107</v>
      </c>
      <c r="L7" s="72"/>
    </row>
    <row r="8" spans="1:12" ht="15" customHeight="1" x14ac:dyDescent="0.25">
      <c r="A8" s="50">
        <v>4</v>
      </c>
      <c r="B8" s="61" t="s">
        <v>87</v>
      </c>
      <c r="C8" s="46" t="s">
        <v>340</v>
      </c>
      <c r="D8" s="45" t="s">
        <v>341</v>
      </c>
      <c r="E8" s="73" t="s">
        <v>12</v>
      </c>
      <c r="F8" s="45" t="s">
        <v>128</v>
      </c>
      <c r="G8" s="70">
        <v>6.5</v>
      </c>
      <c r="H8" s="71" t="s">
        <v>9</v>
      </c>
      <c r="I8" s="71" t="s">
        <v>9</v>
      </c>
      <c r="J8" s="74" t="s">
        <v>726</v>
      </c>
      <c r="K8" s="74" t="s">
        <v>107</v>
      </c>
      <c r="L8" s="71"/>
    </row>
    <row r="9" spans="1:12" ht="15" customHeight="1" x14ac:dyDescent="0.25">
      <c r="A9" s="50">
        <v>5</v>
      </c>
      <c r="B9" s="61" t="s">
        <v>131</v>
      </c>
      <c r="C9" s="46" t="s">
        <v>720</v>
      </c>
      <c r="D9" s="45" t="s">
        <v>722</v>
      </c>
      <c r="E9" s="61" t="s">
        <v>12</v>
      </c>
      <c r="F9" s="45" t="s">
        <v>128</v>
      </c>
      <c r="G9" s="70"/>
      <c r="H9" s="71"/>
      <c r="I9" s="71"/>
      <c r="J9" s="71"/>
      <c r="K9" s="72" t="s">
        <v>727</v>
      </c>
      <c r="L9" s="72"/>
    </row>
    <row r="10" spans="1:12" ht="15" customHeight="1" x14ac:dyDescent="0.25">
      <c r="A10" s="50">
        <v>6</v>
      </c>
      <c r="B10" s="61" t="s">
        <v>91</v>
      </c>
      <c r="C10" s="46" t="s">
        <v>564</v>
      </c>
      <c r="D10" s="45" t="s">
        <v>43</v>
      </c>
      <c r="E10" s="61" t="s">
        <v>8</v>
      </c>
      <c r="F10" s="45" t="s">
        <v>128</v>
      </c>
      <c r="G10" s="70">
        <v>6.7</v>
      </c>
      <c r="H10" s="71" t="s">
        <v>9</v>
      </c>
      <c r="I10" s="71" t="s">
        <v>10</v>
      </c>
      <c r="J10" s="71" t="s">
        <v>726</v>
      </c>
      <c r="K10" s="72" t="s">
        <v>107</v>
      </c>
      <c r="L10" s="72"/>
    </row>
    <row r="11" spans="1:12" ht="15" customHeight="1" x14ac:dyDescent="0.25">
      <c r="A11" s="50">
        <v>7</v>
      </c>
      <c r="B11" s="61" t="s">
        <v>84</v>
      </c>
      <c r="C11" s="46" t="s">
        <v>144</v>
      </c>
      <c r="D11" s="45" t="s">
        <v>145</v>
      </c>
      <c r="E11" s="61" t="s">
        <v>8</v>
      </c>
      <c r="F11" s="45" t="s">
        <v>128</v>
      </c>
      <c r="G11" s="70">
        <v>6.1</v>
      </c>
      <c r="H11" s="71" t="s">
        <v>100</v>
      </c>
      <c r="I11" s="71" t="s">
        <v>10</v>
      </c>
      <c r="J11" s="71"/>
      <c r="K11" s="72" t="s">
        <v>107</v>
      </c>
      <c r="L11" s="72"/>
    </row>
    <row r="12" spans="1:12" ht="15" customHeight="1" x14ac:dyDescent="0.25">
      <c r="A12" s="50">
        <v>8</v>
      </c>
      <c r="B12" s="61" t="s">
        <v>90</v>
      </c>
      <c r="C12" s="46" t="s">
        <v>514</v>
      </c>
      <c r="D12" s="45" t="s">
        <v>515</v>
      </c>
      <c r="E12" s="73" t="s">
        <v>8</v>
      </c>
      <c r="F12" s="45" t="s">
        <v>128</v>
      </c>
      <c r="G12" s="70">
        <v>6</v>
      </c>
      <c r="H12" s="71" t="s">
        <v>100</v>
      </c>
      <c r="I12" s="71" t="s">
        <v>10</v>
      </c>
      <c r="J12" s="74"/>
      <c r="K12" s="74" t="s">
        <v>107</v>
      </c>
      <c r="L12" s="71"/>
    </row>
    <row r="13" spans="1:12" ht="15" customHeight="1" x14ac:dyDescent="0.25">
      <c r="A13" s="50">
        <v>9</v>
      </c>
      <c r="B13" s="61" t="s">
        <v>85</v>
      </c>
      <c r="C13" s="46" t="s">
        <v>217</v>
      </c>
      <c r="D13" s="45" t="s">
        <v>218</v>
      </c>
      <c r="E13" s="73" t="s">
        <v>8</v>
      </c>
      <c r="F13" s="45" t="s">
        <v>128</v>
      </c>
      <c r="G13" s="70">
        <v>7.9</v>
      </c>
      <c r="H13" s="71" t="s">
        <v>9</v>
      </c>
      <c r="I13" s="71" t="s">
        <v>10</v>
      </c>
      <c r="J13" s="74" t="s">
        <v>726</v>
      </c>
      <c r="K13" s="74" t="s">
        <v>107</v>
      </c>
      <c r="L13" s="71"/>
    </row>
    <row r="14" spans="1:12" ht="15" customHeight="1" x14ac:dyDescent="0.25">
      <c r="A14" s="50">
        <v>10</v>
      </c>
      <c r="B14" s="61" t="s">
        <v>86</v>
      </c>
      <c r="C14" s="46" t="s">
        <v>290</v>
      </c>
      <c r="D14" s="45" t="s">
        <v>291</v>
      </c>
      <c r="E14" s="61" t="s">
        <v>12</v>
      </c>
      <c r="F14" s="45" t="s">
        <v>128</v>
      </c>
      <c r="G14" s="70">
        <v>5.6</v>
      </c>
      <c r="H14" s="71" t="s">
        <v>100</v>
      </c>
      <c r="I14" s="71" t="s">
        <v>10</v>
      </c>
      <c r="J14" s="71"/>
      <c r="K14" s="72" t="s">
        <v>107</v>
      </c>
      <c r="L14" s="72"/>
    </row>
    <row r="15" spans="1:12" ht="15" customHeight="1" x14ac:dyDescent="0.25">
      <c r="A15" s="50">
        <v>11</v>
      </c>
      <c r="B15" s="61" t="s">
        <v>93</v>
      </c>
      <c r="C15" s="46" t="s">
        <v>671</v>
      </c>
      <c r="D15" s="45" t="s">
        <v>247</v>
      </c>
      <c r="E15" s="61" t="s">
        <v>12</v>
      </c>
      <c r="F15" s="45" t="s">
        <v>128</v>
      </c>
      <c r="G15" s="70">
        <v>7</v>
      </c>
      <c r="H15" s="71" t="s">
        <v>9</v>
      </c>
      <c r="I15" s="71" t="s">
        <v>9</v>
      </c>
      <c r="J15" s="71" t="s">
        <v>726</v>
      </c>
      <c r="K15" s="72" t="s">
        <v>107</v>
      </c>
      <c r="L15" s="72"/>
    </row>
    <row r="16" spans="1:12" ht="15" customHeight="1" x14ac:dyDescent="0.25">
      <c r="A16" s="50">
        <v>12</v>
      </c>
      <c r="B16" s="61" t="s">
        <v>90</v>
      </c>
      <c r="C16" s="92" t="s">
        <v>521</v>
      </c>
      <c r="D16" s="61" t="s">
        <v>476</v>
      </c>
      <c r="E16" s="61" t="s">
        <v>12</v>
      </c>
      <c r="F16" s="45" t="s">
        <v>128</v>
      </c>
      <c r="G16" s="93">
        <v>5.4</v>
      </c>
      <c r="H16" s="94" t="s">
        <v>56</v>
      </c>
      <c r="I16" s="94" t="s">
        <v>13</v>
      </c>
      <c r="J16" s="71"/>
      <c r="K16" s="72" t="s">
        <v>724</v>
      </c>
      <c r="L16" s="72"/>
    </row>
    <row r="17" spans="1:12" ht="15" customHeight="1" x14ac:dyDescent="0.25">
      <c r="A17" s="50">
        <v>13</v>
      </c>
      <c r="B17" s="61" t="s">
        <v>88</v>
      </c>
      <c r="C17" s="46" t="s">
        <v>410</v>
      </c>
      <c r="D17" s="45" t="s">
        <v>280</v>
      </c>
      <c r="E17" s="61" t="s">
        <v>12</v>
      </c>
      <c r="F17" s="45" t="s">
        <v>128</v>
      </c>
      <c r="G17" s="70">
        <v>7.5</v>
      </c>
      <c r="H17" s="71" t="s">
        <v>9</v>
      </c>
      <c r="I17" s="71" t="s">
        <v>9</v>
      </c>
      <c r="J17" s="71" t="s">
        <v>726</v>
      </c>
      <c r="K17" s="72" t="s">
        <v>107</v>
      </c>
      <c r="L17" s="72"/>
    </row>
    <row r="18" spans="1:12" ht="15" customHeight="1" x14ac:dyDescent="0.25">
      <c r="A18" s="50">
        <v>14</v>
      </c>
      <c r="B18" s="61" t="s">
        <v>84</v>
      </c>
      <c r="C18" s="46" t="s">
        <v>152</v>
      </c>
      <c r="D18" s="45" t="s">
        <v>153</v>
      </c>
      <c r="E18" s="61" t="s">
        <v>12</v>
      </c>
      <c r="F18" s="45" t="s">
        <v>128</v>
      </c>
      <c r="G18" s="70">
        <v>7</v>
      </c>
      <c r="H18" s="71" t="s">
        <v>9</v>
      </c>
      <c r="I18" s="71" t="s">
        <v>10</v>
      </c>
      <c r="J18" s="71" t="s">
        <v>726</v>
      </c>
      <c r="K18" s="72" t="s">
        <v>107</v>
      </c>
      <c r="L18" s="72"/>
    </row>
    <row r="19" spans="1:12" ht="15" customHeight="1" x14ac:dyDescent="0.25">
      <c r="A19" s="50">
        <v>15</v>
      </c>
      <c r="B19" s="61" t="s">
        <v>87</v>
      </c>
      <c r="C19" s="46" t="s">
        <v>358</v>
      </c>
      <c r="D19" s="45" t="s">
        <v>167</v>
      </c>
      <c r="E19" s="61" t="s">
        <v>12</v>
      </c>
      <c r="F19" s="45" t="s">
        <v>128</v>
      </c>
      <c r="G19" s="70">
        <v>6.1</v>
      </c>
      <c r="H19" s="71" t="s">
        <v>100</v>
      </c>
      <c r="I19" s="71" t="s">
        <v>56</v>
      </c>
      <c r="J19" s="71"/>
      <c r="K19" s="72" t="s">
        <v>725</v>
      </c>
      <c r="L19" s="72"/>
    </row>
    <row r="20" spans="1:12" ht="15" customHeight="1" x14ac:dyDescent="0.25">
      <c r="A20" s="50">
        <v>16</v>
      </c>
      <c r="B20" s="61" t="s">
        <v>92</v>
      </c>
      <c r="C20" s="46" t="s">
        <v>618</v>
      </c>
      <c r="D20" s="45" t="s">
        <v>353</v>
      </c>
      <c r="E20" s="73" t="s">
        <v>8</v>
      </c>
      <c r="F20" s="45" t="s">
        <v>128</v>
      </c>
      <c r="G20" s="70">
        <v>7.2</v>
      </c>
      <c r="H20" s="71" t="s">
        <v>9</v>
      </c>
      <c r="I20" s="71" t="s">
        <v>9</v>
      </c>
      <c r="J20" s="74" t="s">
        <v>726</v>
      </c>
      <c r="K20" s="74" t="s">
        <v>107</v>
      </c>
      <c r="L20" s="71"/>
    </row>
    <row r="21" spans="1:12" ht="15" customHeight="1" x14ac:dyDescent="0.25">
      <c r="A21" s="50">
        <v>17</v>
      </c>
      <c r="B21" s="61" t="s">
        <v>87</v>
      </c>
      <c r="C21" s="46" t="s">
        <v>359</v>
      </c>
      <c r="D21" s="45" t="s">
        <v>19</v>
      </c>
      <c r="E21" s="61" t="s">
        <v>8</v>
      </c>
      <c r="F21" s="45" t="s">
        <v>128</v>
      </c>
      <c r="G21" s="70">
        <v>8.9</v>
      </c>
      <c r="H21" s="71" t="s">
        <v>20</v>
      </c>
      <c r="I21" s="71" t="s">
        <v>10</v>
      </c>
      <c r="J21" s="71" t="s">
        <v>20</v>
      </c>
      <c r="K21" s="72" t="s">
        <v>107</v>
      </c>
      <c r="L21" s="72"/>
    </row>
    <row r="22" spans="1:12" ht="15" customHeight="1" x14ac:dyDescent="0.25">
      <c r="A22" s="50">
        <v>18</v>
      </c>
      <c r="B22" s="61" t="s">
        <v>93</v>
      </c>
      <c r="C22" s="46" t="s">
        <v>674</v>
      </c>
      <c r="D22" s="45" t="s">
        <v>639</v>
      </c>
      <c r="E22" s="61" t="s">
        <v>12</v>
      </c>
      <c r="F22" s="45" t="s">
        <v>128</v>
      </c>
      <c r="G22" s="70">
        <v>6.2</v>
      </c>
      <c r="H22" s="71" t="s">
        <v>100</v>
      </c>
      <c r="I22" s="71" t="s">
        <v>9</v>
      </c>
      <c r="J22" s="71"/>
      <c r="K22" s="72" t="s">
        <v>107</v>
      </c>
      <c r="L22" s="72"/>
    </row>
    <row r="23" spans="1:12" ht="15" customHeight="1" x14ac:dyDescent="0.25">
      <c r="A23" s="50">
        <v>19</v>
      </c>
      <c r="B23" s="61" t="s">
        <v>93</v>
      </c>
      <c r="C23" s="46" t="s">
        <v>677</v>
      </c>
      <c r="D23" s="45" t="s">
        <v>678</v>
      </c>
      <c r="E23" s="61" t="s">
        <v>12</v>
      </c>
      <c r="F23" s="45" t="s">
        <v>128</v>
      </c>
      <c r="G23" s="70">
        <v>7.3</v>
      </c>
      <c r="H23" s="71" t="s">
        <v>100</v>
      </c>
      <c r="I23" s="71" t="s">
        <v>10</v>
      </c>
      <c r="J23" s="71"/>
      <c r="K23" s="72" t="s">
        <v>107</v>
      </c>
      <c r="L23" s="72"/>
    </row>
    <row r="24" spans="1:12" ht="15" customHeight="1" x14ac:dyDescent="0.25">
      <c r="A24" s="50">
        <v>20</v>
      </c>
      <c r="B24" s="61" t="s">
        <v>84</v>
      </c>
      <c r="C24" s="46" t="s">
        <v>163</v>
      </c>
      <c r="D24" s="45" t="s">
        <v>164</v>
      </c>
      <c r="E24" s="61" t="s">
        <v>12</v>
      </c>
      <c r="F24" s="45" t="s">
        <v>128</v>
      </c>
      <c r="G24" s="70">
        <v>6.6</v>
      </c>
      <c r="H24" s="71" t="s">
        <v>9</v>
      </c>
      <c r="I24" s="71" t="s">
        <v>13</v>
      </c>
      <c r="J24" s="71"/>
      <c r="K24" s="72" t="s">
        <v>107</v>
      </c>
      <c r="L24" s="72"/>
    </row>
    <row r="25" spans="1:12" ht="15" customHeight="1" x14ac:dyDescent="0.25">
      <c r="A25" s="50">
        <v>21</v>
      </c>
      <c r="B25" s="61" t="s">
        <v>86</v>
      </c>
      <c r="C25" s="46" t="s">
        <v>304</v>
      </c>
      <c r="D25" s="45" t="s">
        <v>305</v>
      </c>
      <c r="E25" s="73" t="s">
        <v>8</v>
      </c>
      <c r="F25" s="45" t="s">
        <v>128</v>
      </c>
      <c r="G25" s="70">
        <v>6.7</v>
      </c>
      <c r="H25" s="71" t="s">
        <v>100</v>
      </c>
      <c r="I25" s="71" t="s">
        <v>10</v>
      </c>
      <c r="J25" s="74"/>
      <c r="K25" s="74" t="s">
        <v>107</v>
      </c>
      <c r="L25" s="71"/>
    </row>
    <row r="26" spans="1:12" ht="15" customHeight="1" x14ac:dyDescent="0.25">
      <c r="A26" s="50">
        <v>22</v>
      </c>
      <c r="B26" s="61" t="s">
        <v>84</v>
      </c>
      <c r="C26" s="46" t="s">
        <v>172</v>
      </c>
      <c r="D26" s="45" t="s">
        <v>173</v>
      </c>
      <c r="E26" s="61" t="s">
        <v>12</v>
      </c>
      <c r="F26" s="45" t="s">
        <v>128</v>
      </c>
      <c r="G26" s="70">
        <v>7.6</v>
      </c>
      <c r="H26" s="71" t="s">
        <v>9</v>
      </c>
      <c r="I26" s="71" t="s">
        <v>10</v>
      </c>
      <c r="J26" s="71" t="s">
        <v>726</v>
      </c>
      <c r="K26" s="72" t="s">
        <v>107</v>
      </c>
      <c r="L26" s="72"/>
    </row>
    <row r="27" spans="1:12" ht="15" customHeight="1" x14ac:dyDescent="0.25">
      <c r="A27" s="50">
        <v>23</v>
      </c>
      <c r="B27" s="61" t="s">
        <v>84</v>
      </c>
      <c r="C27" s="46" t="s">
        <v>175</v>
      </c>
      <c r="D27" s="45" t="s">
        <v>49</v>
      </c>
      <c r="E27" s="61" t="s">
        <v>12</v>
      </c>
      <c r="F27" s="45" t="s">
        <v>128</v>
      </c>
      <c r="G27" s="70">
        <v>5.7</v>
      </c>
      <c r="H27" s="71" t="s">
        <v>100</v>
      </c>
      <c r="I27" s="71" t="s">
        <v>9</v>
      </c>
      <c r="J27" s="71"/>
      <c r="K27" s="72" t="s">
        <v>107</v>
      </c>
      <c r="L27" s="72"/>
    </row>
    <row r="28" spans="1:12" ht="15" customHeight="1" x14ac:dyDescent="0.25">
      <c r="A28" s="50">
        <v>24</v>
      </c>
      <c r="B28" s="61" t="s">
        <v>87</v>
      </c>
      <c r="C28" s="46" t="s">
        <v>373</v>
      </c>
      <c r="D28" s="45" t="s">
        <v>374</v>
      </c>
      <c r="E28" s="61" t="s">
        <v>8</v>
      </c>
      <c r="F28" s="45" t="s">
        <v>128</v>
      </c>
      <c r="G28" s="70">
        <v>7</v>
      </c>
      <c r="H28" s="71" t="s">
        <v>9</v>
      </c>
      <c r="I28" s="71" t="s">
        <v>9</v>
      </c>
      <c r="J28" s="71" t="s">
        <v>726</v>
      </c>
      <c r="K28" s="72" t="s">
        <v>107</v>
      </c>
      <c r="L28" s="72"/>
    </row>
    <row r="29" spans="1:12" ht="15" customHeight="1" x14ac:dyDescent="0.25">
      <c r="A29" s="50">
        <v>25</v>
      </c>
      <c r="B29" s="61" t="s">
        <v>93</v>
      </c>
      <c r="C29" s="46" t="s">
        <v>692</v>
      </c>
      <c r="D29" s="45" t="s">
        <v>261</v>
      </c>
      <c r="E29" s="61" t="s">
        <v>12</v>
      </c>
      <c r="F29" s="45" t="s">
        <v>128</v>
      </c>
      <c r="G29" s="70">
        <v>5</v>
      </c>
      <c r="H29" s="71" t="s">
        <v>56</v>
      </c>
      <c r="I29" s="71" t="s">
        <v>9</v>
      </c>
      <c r="J29" s="71"/>
      <c r="K29" s="72" t="s">
        <v>724</v>
      </c>
      <c r="L29" s="72"/>
    </row>
    <row r="30" spans="1:12" ht="15" customHeight="1" x14ac:dyDescent="0.25">
      <c r="A30" s="50">
        <v>26</v>
      </c>
      <c r="B30" s="61" t="s">
        <v>84</v>
      </c>
      <c r="C30" s="46" t="s">
        <v>176</v>
      </c>
      <c r="D30" s="45" t="s">
        <v>177</v>
      </c>
      <c r="E30" s="61" t="s">
        <v>12</v>
      </c>
      <c r="F30" s="45" t="s">
        <v>128</v>
      </c>
      <c r="G30" s="70">
        <v>5.5</v>
      </c>
      <c r="H30" s="71" t="s">
        <v>100</v>
      </c>
      <c r="I30" s="71" t="s">
        <v>13</v>
      </c>
      <c r="J30" s="71"/>
      <c r="K30" s="72" t="s">
        <v>107</v>
      </c>
      <c r="L30" s="72"/>
    </row>
    <row r="31" spans="1:12" ht="15" customHeight="1" x14ac:dyDescent="0.25">
      <c r="A31" s="50">
        <v>27</v>
      </c>
      <c r="B31" s="61" t="s">
        <v>87</v>
      </c>
      <c r="C31" s="46" t="s">
        <v>378</v>
      </c>
      <c r="D31" s="45" t="s">
        <v>379</v>
      </c>
      <c r="E31" s="73" t="s">
        <v>12</v>
      </c>
      <c r="F31" s="45" t="s">
        <v>128</v>
      </c>
      <c r="G31" s="70">
        <v>7.4</v>
      </c>
      <c r="H31" s="71" t="s">
        <v>9</v>
      </c>
      <c r="I31" s="71" t="s">
        <v>10</v>
      </c>
      <c r="J31" s="74" t="s">
        <v>726</v>
      </c>
      <c r="K31" s="74" t="s">
        <v>107</v>
      </c>
      <c r="L31" s="71"/>
    </row>
    <row r="32" spans="1:12" ht="15" customHeight="1" x14ac:dyDescent="0.25">
      <c r="A32" s="50">
        <v>28</v>
      </c>
      <c r="B32" s="61" t="s">
        <v>88</v>
      </c>
      <c r="C32" s="46" t="s">
        <v>430</v>
      </c>
      <c r="D32" s="45" t="s">
        <v>431</v>
      </c>
      <c r="E32" s="61" t="s">
        <v>12</v>
      </c>
      <c r="F32" s="45" t="s">
        <v>128</v>
      </c>
      <c r="G32" s="70">
        <v>5.8</v>
      </c>
      <c r="H32" s="71" t="s">
        <v>100</v>
      </c>
      <c r="I32" s="71" t="s">
        <v>9</v>
      </c>
      <c r="J32" s="71"/>
      <c r="K32" s="72" t="s">
        <v>107</v>
      </c>
      <c r="L32" s="72"/>
    </row>
    <row r="33" spans="1:12" ht="15" customHeight="1" x14ac:dyDescent="0.25">
      <c r="A33" s="50">
        <v>29</v>
      </c>
      <c r="B33" s="61" t="s">
        <v>87</v>
      </c>
      <c r="C33" s="46" t="s">
        <v>380</v>
      </c>
      <c r="D33" s="45" t="s">
        <v>349</v>
      </c>
      <c r="E33" s="61" t="s">
        <v>12</v>
      </c>
      <c r="F33" s="45" t="s">
        <v>128</v>
      </c>
      <c r="G33" s="70">
        <v>6.3</v>
      </c>
      <c r="H33" s="71" t="s">
        <v>100</v>
      </c>
      <c r="I33" s="71" t="s">
        <v>9</v>
      </c>
      <c r="J33" s="71"/>
      <c r="K33" s="72" t="s">
        <v>107</v>
      </c>
      <c r="L33" s="72"/>
    </row>
    <row r="34" spans="1:12" ht="15" customHeight="1" x14ac:dyDescent="0.25">
      <c r="A34" s="50">
        <v>30</v>
      </c>
      <c r="B34" s="61" t="s">
        <v>85</v>
      </c>
      <c r="C34" s="46" t="s">
        <v>246</v>
      </c>
      <c r="D34" s="45" t="s">
        <v>247</v>
      </c>
      <c r="E34" s="61" t="s">
        <v>12</v>
      </c>
      <c r="F34" s="45" t="s">
        <v>128</v>
      </c>
      <c r="G34" s="70">
        <v>7.2</v>
      </c>
      <c r="H34" s="71" t="s">
        <v>9</v>
      </c>
      <c r="I34" s="71" t="s">
        <v>9</v>
      </c>
      <c r="J34" s="71" t="s">
        <v>726</v>
      </c>
      <c r="K34" s="72" t="s">
        <v>107</v>
      </c>
      <c r="L34" s="72"/>
    </row>
    <row r="35" spans="1:12" ht="15" customHeight="1" x14ac:dyDescent="0.25">
      <c r="A35" s="50">
        <v>31</v>
      </c>
      <c r="B35" s="61" t="s">
        <v>84</v>
      </c>
      <c r="C35" s="46" t="s">
        <v>183</v>
      </c>
      <c r="D35" s="45" t="s">
        <v>184</v>
      </c>
      <c r="E35" s="73" t="s">
        <v>12</v>
      </c>
      <c r="F35" s="45" t="s">
        <v>128</v>
      </c>
      <c r="G35" s="70">
        <v>6.4</v>
      </c>
      <c r="H35" s="71" t="s">
        <v>100</v>
      </c>
      <c r="I35" s="71" t="s">
        <v>10</v>
      </c>
      <c r="J35" s="74"/>
      <c r="K35" s="74" t="s">
        <v>107</v>
      </c>
      <c r="L35" s="71"/>
    </row>
    <row r="36" spans="1:12" ht="15" customHeight="1" x14ac:dyDescent="0.25">
      <c r="A36" s="50">
        <v>32</v>
      </c>
      <c r="B36" s="61" t="s">
        <v>90</v>
      </c>
      <c r="C36" s="46" t="s">
        <v>546</v>
      </c>
      <c r="D36" s="45" t="s">
        <v>28</v>
      </c>
      <c r="E36" s="61" t="s">
        <v>8</v>
      </c>
      <c r="F36" s="45" t="s">
        <v>128</v>
      </c>
      <c r="G36" s="70">
        <v>7.1</v>
      </c>
      <c r="H36" s="71" t="s">
        <v>9</v>
      </c>
      <c r="I36" s="71" t="s">
        <v>10</v>
      </c>
      <c r="J36" s="71" t="s">
        <v>726</v>
      </c>
      <c r="K36" s="72" t="s">
        <v>107</v>
      </c>
      <c r="L36" s="72"/>
    </row>
    <row r="37" spans="1:12" ht="15" customHeight="1" x14ac:dyDescent="0.25">
      <c r="A37" s="50">
        <v>33</v>
      </c>
      <c r="B37" s="61" t="s">
        <v>90</v>
      </c>
      <c r="C37" s="46" t="s">
        <v>547</v>
      </c>
      <c r="D37" s="45" t="s">
        <v>209</v>
      </c>
      <c r="E37" s="61" t="s">
        <v>8</v>
      </c>
      <c r="F37" s="45" t="s">
        <v>128</v>
      </c>
      <c r="G37" s="70">
        <v>7.3</v>
      </c>
      <c r="H37" s="71" t="s">
        <v>9</v>
      </c>
      <c r="I37" s="71" t="s">
        <v>10</v>
      </c>
      <c r="J37" s="71" t="s">
        <v>726</v>
      </c>
      <c r="K37" s="72" t="s">
        <v>107</v>
      </c>
      <c r="L37" s="72"/>
    </row>
    <row r="38" spans="1:12" ht="15" customHeight="1" x14ac:dyDescent="0.25">
      <c r="A38" s="50">
        <v>34</v>
      </c>
      <c r="B38" s="61" t="s">
        <v>91</v>
      </c>
      <c r="C38" s="46" t="s">
        <v>601</v>
      </c>
      <c r="D38" s="45" t="s">
        <v>602</v>
      </c>
      <c r="E38" s="61" t="s">
        <v>12</v>
      </c>
      <c r="F38" s="45" t="s">
        <v>128</v>
      </c>
      <c r="G38" s="70">
        <v>6.4</v>
      </c>
      <c r="H38" s="71" t="s">
        <v>100</v>
      </c>
      <c r="I38" s="71" t="s">
        <v>10</v>
      </c>
      <c r="J38" s="71"/>
      <c r="K38" s="72" t="s">
        <v>107</v>
      </c>
      <c r="L38" s="72"/>
    </row>
    <row r="39" spans="1:12" ht="15" customHeight="1" x14ac:dyDescent="0.25">
      <c r="A39" s="50">
        <v>35</v>
      </c>
      <c r="B39" s="61" t="s">
        <v>88</v>
      </c>
      <c r="C39" s="46" t="s">
        <v>443</v>
      </c>
      <c r="D39" s="45" t="s">
        <v>444</v>
      </c>
      <c r="E39" s="61" t="s">
        <v>8</v>
      </c>
      <c r="F39" s="45" t="s">
        <v>128</v>
      </c>
      <c r="G39" s="70">
        <v>7.6</v>
      </c>
      <c r="H39" s="71" t="s">
        <v>9</v>
      </c>
      <c r="I39" s="71" t="s">
        <v>10</v>
      </c>
      <c r="J39" s="71" t="s">
        <v>726</v>
      </c>
      <c r="K39" s="72" t="s">
        <v>107</v>
      </c>
      <c r="L39" s="72"/>
    </row>
    <row r="40" spans="1:12" ht="15" customHeight="1" x14ac:dyDescent="0.25">
      <c r="A40" s="50">
        <v>36</v>
      </c>
      <c r="B40" s="61" t="s">
        <v>92</v>
      </c>
      <c r="C40" s="46" t="s">
        <v>655</v>
      </c>
      <c r="D40" s="45" t="s">
        <v>191</v>
      </c>
      <c r="E40" s="61" t="s">
        <v>12</v>
      </c>
      <c r="F40" s="45" t="s">
        <v>128</v>
      </c>
      <c r="G40" s="70">
        <v>6.1</v>
      </c>
      <c r="H40" s="71" t="s">
        <v>100</v>
      </c>
      <c r="I40" s="71" t="s">
        <v>13</v>
      </c>
      <c r="J40" s="71"/>
      <c r="K40" s="72" t="s">
        <v>107</v>
      </c>
      <c r="L40" s="72" t="s">
        <v>118</v>
      </c>
    </row>
    <row r="41" spans="1:12" ht="15" customHeight="1" x14ac:dyDescent="0.25">
      <c r="A41" s="50">
        <v>37</v>
      </c>
      <c r="B41" s="61" t="s">
        <v>90</v>
      </c>
      <c r="C41" s="46" t="s">
        <v>548</v>
      </c>
      <c r="D41" s="45" t="s">
        <v>52</v>
      </c>
      <c r="E41" s="61" t="s">
        <v>8</v>
      </c>
      <c r="F41" s="45" t="s">
        <v>128</v>
      </c>
      <c r="G41" s="70">
        <v>6.7</v>
      </c>
      <c r="H41" s="71" t="s">
        <v>100</v>
      </c>
      <c r="I41" s="71" t="s">
        <v>10</v>
      </c>
      <c r="J41" s="71"/>
      <c r="K41" s="72" t="s">
        <v>107</v>
      </c>
      <c r="L41" s="72"/>
    </row>
    <row r="42" spans="1:12" ht="15" customHeight="1" x14ac:dyDescent="0.25">
      <c r="A42" s="50">
        <v>38</v>
      </c>
      <c r="B42" s="61" t="s">
        <v>86</v>
      </c>
      <c r="C42" s="46" t="s">
        <v>321</v>
      </c>
      <c r="D42" s="45" t="s">
        <v>23</v>
      </c>
      <c r="E42" s="61" t="s">
        <v>12</v>
      </c>
      <c r="F42" s="45" t="s">
        <v>132</v>
      </c>
      <c r="G42" s="70">
        <v>6.8</v>
      </c>
      <c r="H42" s="71" t="s">
        <v>9</v>
      </c>
      <c r="I42" s="71" t="s">
        <v>10</v>
      </c>
      <c r="J42" s="71" t="s">
        <v>726</v>
      </c>
      <c r="K42" s="72" t="s">
        <v>107</v>
      </c>
      <c r="L42" s="72"/>
    </row>
    <row r="43" spans="1:12" ht="15" customHeight="1" x14ac:dyDescent="0.25">
      <c r="A43" s="50">
        <v>39</v>
      </c>
      <c r="B43" s="61" t="s">
        <v>92</v>
      </c>
      <c r="C43" s="46" t="s">
        <v>657</v>
      </c>
      <c r="D43" s="45" t="s">
        <v>143</v>
      </c>
      <c r="E43" s="61" t="s">
        <v>8</v>
      </c>
      <c r="F43" s="45" t="s">
        <v>128</v>
      </c>
      <c r="G43" s="70">
        <v>5.7</v>
      </c>
      <c r="H43" s="71" t="s">
        <v>100</v>
      </c>
      <c r="I43" s="71" t="s">
        <v>9</v>
      </c>
      <c r="J43" s="71"/>
      <c r="K43" s="72" t="s">
        <v>107</v>
      </c>
      <c r="L43" s="72"/>
    </row>
    <row r="44" spans="1:12" ht="15" customHeight="1" x14ac:dyDescent="0.25">
      <c r="A44" s="50">
        <v>40</v>
      </c>
      <c r="B44" s="61" t="s">
        <v>93</v>
      </c>
      <c r="C44" s="46" t="s">
        <v>713</v>
      </c>
      <c r="D44" s="45" t="s">
        <v>402</v>
      </c>
      <c r="E44" s="61" t="s">
        <v>8</v>
      </c>
      <c r="F44" s="45" t="s">
        <v>128</v>
      </c>
      <c r="G44" s="70">
        <v>6.2</v>
      </c>
      <c r="H44" s="71" t="s">
        <v>100</v>
      </c>
      <c r="I44" s="71" t="s">
        <v>13</v>
      </c>
      <c r="J44" s="71"/>
      <c r="K44" s="72" t="s">
        <v>107</v>
      </c>
      <c r="L44" s="72" t="s">
        <v>118</v>
      </c>
    </row>
    <row r="45" spans="1:12" ht="15" customHeight="1" x14ac:dyDescent="0.25">
      <c r="A45" s="50">
        <v>41</v>
      </c>
      <c r="B45" s="61" t="s">
        <v>87</v>
      </c>
      <c r="C45" s="46" t="s">
        <v>391</v>
      </c>
      <c r="D45" s="45" t="s">
        <v>32</v>
      </c>
      <c r="E45" s="61" t="s">
        <v>8</v>
      </c>
      <c r="F45" s="45" t="s">
        <v>128</v>
      </c>
      <c r="G45" s="70">
        <v>6.7</v>
      </c>
      <c r="H45" s="71" t="s">
        <v>100</v>
      </c>
      <c r="I45" s="71" t="s">
        <v>9</v>
      </c>
      <c r="J45" s="71"/>
      <c r="K45" s="72" t="s">
        <v>107</v>
      </c>
      <c r="L45" s="72"/>
    </row>
    <row r="46" spans="1:12" ht="15" customHeight="1" x14ac:dyDescent="0.25">
      <c r="A46" s="50">
        <v>42</v>
      </c>
      <c r="B46" s="61"/>
      <c r="C46" s="46"/>
      <c r="D46" s="45"/>
      <c r="E46" s="61"/>
      <c r="F46" s="45"/>
      <c r="G46" s="70"/>
      <c r="H46" s="71"/>
      <c r="I46" s="71"/>
      <c r="J46" s="71"/>
      <c r="K46" s="72"/>
      <c r="L46" s="72"/>
    </row>
    <row r="47" spans="1:12" ht="15" customHeight="1" x14ac:dyDescent="0.25">
      <c r="A47" s="50">
        <v>43</v>
      </c>
      <c r="B47" s="86"/>
      <c r="C47" s="51"/>
      <c r="D47" s="44"/>
      <c r="E47" s="44"/>
      <c r="F47" s="44"/>
      <c r="G47" s="52"/>
      <c r="H47" s="53"/>
      <c r="I47" s="53"/>
      <c r="J47" s="54"/>
      <c r="K47" s="54"/>
      <c r="L47" s="54"/>
    </row>
    <row r="49" spans="1:12" x14ac:dyDescent="0.25">
      <c r="A49" s="136" t="s">
        <v>12</v>
      </c>
      <c r="B49" s="136" t="s">
        <v>8</v>
      </c>
      <c r="C49" s="137" t="s">
        <v>101</v>
      </c>
      <c r="D49" s="137"/>
      <c r="E49" s="137"/>
      <c r="F49" s="137"/>
      <c r="G49" s="137"/>
      <c r="H49" s="138" t="s">
        <v>102</v>
      </c>
      <c r="I49" s="139"/>
      <c r="J49" s="139"/>
      <c r="K49" s="140"/>
      <c r="L49" s="136" t="s">
        <v>104</v>
      </c>
    </row>
    <row r="50" spans="1:12" s="57" customFormat="1" ht="11.25" customHeight="1" x14ac:dyDescent="0.2">
      <c r="A50" s="136"/>
      <c r="B50" s="136"/>
      <c r="C50" s="56" t="s">
        <v>20</v>
      </c>
      <c r="D50" s="56" t="s">
        <v>9</v>
      </c>
      <c r="E50" s="56" t="s">
        <v>100</v>
      </c>
      <c r="F50" s="56" t="s">
        <v>56</v>
      </c>
      <c r="G50" s="56" t="s">
        <v>56</v>
      </c>
      <c r="H50" s="56" t="s">
        <v>10</v>
      </c>
      <c r="I50" s="56" t="s">
        <v>9</v>
      </c>
      <c r="J50" s="56" t="s">
        <v>100</v>
      </c>
      <c r="K50" s="78" t="s">
        <v>56</v>
      </c>
      <c r="L50" s="136"/>
    </row>
    <row r="51" spans="1:12" x14ac:dyDescent="0.25">
      <c r="A51" s="58">
        <f>COUNTIF($E$5:$E$47,A49)</f>
        <v>24</v>
      </c>
      <c r="B51" s="58">
        <f>COUNTIF($E$5:$E$47,B49)</f>
        <v>17</v>
      </c>
      <c r="C51" s="58">
        <f>COUNTIF($H$5:$H$47,C50)</f>
        <v>1</v>
      </c>
      <c r="D51" s="58">
        <f t="shared" ref="D51:F51" si="0">COUNTIF($H$5:$H$47,D50)</f>
        <v>16</v>
      </c>
      <c r="E51" s="58">
        <f t="shared" si="0"/>
        <v>21</v>
      </c>
      <c r="F51" s="58">
        <f t="shared" si="0"/>
        <v>2</v>
      </c>
      <c r="G51" s="58">
        <f>COUNTIF($H$5:$H$47,G50)</f>
        <v>2</v>
      </c>
      <c r="H51" s="58">
        <f>COUNTIF($I$5:$I$47,H50)</f>
        <v>20</v>
      </c>
      <c r="I51" s="58">
        <f t="shared" ref="I51:K51" si="1">COUNTIF($I$5:$I$47,I50)</f>
        <v>14</v>
      </c>
      <c r="J51" s="58">
        <f t="shared" si="1"/>
        <v>5</v>
      </c>
      <c r="K51" s="58">
        <f t="shared" si="1"/>
        <v>1</v>
      </c>
      <c r="L51" s="59">
        <f>AVERAGE(G5:G47)</f>
        <v>6.5950000000000006</v>
      </c>
    </row>
  </sheetData>
  <mergeCells count="7">
    <mergeCell ref="A2:K2"/>
    <mergeCell ref="A3:K3"/>
    <mergeCell ref="L49:L50"/>
    <mergeCell ref="A49:A50"/>
    <mergeCell ref="B49:B50"/>
    <mergeCell ref="C49:G49"/>
    <mergeCell ref="H49:K49"/>
  </mergeCells>
  <conditionalFormatting sqref="K47">
    <cfRule type="cellIs" dxfId="24" priority="23" stopIfTrue="1" operator="equal">
      <formula>"Chuyển trường"</formula>
    </cfRule>
  </conditionalFormatting>
  <conditionalFormatting sqref="K47">
    <cfRule type="cellIs" dxfId="23" priority="20" stopIfTrue="1" operator="equal">
      <formula>"Chuyển trường"</formula>
    </cfRule>
  </conditionalFormatting>
  <conditionalFormatting sqref="K47">
    <cfRule type="cellIs" dxfId="22" priority="19" stopIfTrue="1" operator="equal">
      <formula>"Chuyển đến"</formula>
    </cfRule>
  </conditionalFormatting>
  <conditionalFormatting sqref="L47">
    <cfRule type="cellIs" dxfId="21" priority="14" stopIfTrue="1" operator="equal">
      <formula>"Chuyển trường"</formula>
    </cfRule>
  </conditionalFormatting>
  <conditionalFormatting sqref="L47">
    <cfRule type="cellIs" dxfId="20" priority="12" stopIfTrue="1" operator="equal">
      <formula>"Chuyển trường"</formula>
    </cfRule>
  </conditionalFormatting>
  <conditionalFormatting sqref="L47">
    <cfRule type="cellIs" dxfId="19" priority="11" stopIfTrue="1" operator="equal">
      <formula>"Chuyển đến"</formula>
    </cfRule>
  </conditionalFormatting>
  <conditionalFormatting sqref="K5:K41 K43:K46">
    <cfRule type="cellIs" dxfId="18" priority="4" stopIfTrue="1" operator="equal">
      <formula>"Chuyển đến"</formula>
    </cfRule>
  </conditionalFormatting>
  <conditionalFormatting sqref="L5:L41 L43:L46">
    <cfRule type="cellIs" dxfId="17" priority="3" stopIfTrue="1" operator="equal">
      <formula>"Chuyển đến"</formula>
    </cfRule>
  </conditionalFormatting>
  <conditionalFormatting sqref="K42">
    <cfRule type="cellIs" dxfId="16" priority="2" stopIfTrue="1" operator="equal">
      <formula>"Chuyển đến"</formula>
    </cfRule>
  </conditionalFormatting>
  <conditionalFormatting sqref="L42">
    <cfRule type="cellIs" dxfId="15" priority="1" stopIfTrue="1" operator="equal">
      <formula>"Chuyển đến"</formula>
    </cfRule>
  </conditionalFormatting>
  <pageMargins left="0.4" right="0" top="0.25" bottom="0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opLeftCell="A4" zoomScale="160" zoomScaleNormal="160" zoomScalePageLayoutView="160" workbookViewId="0">
      <selection activeCell="M6" sqref="M6"/>
    </sheetView>
  </sheetViews>
  <sheetFormatPr defaultColWidth="8.85546875" defaultRowHeight="15" x14ac:dyDescent="0.25"/>
  <cols>
    <col min="1" max="1" width="5" style="55" customWidth="1"/>
    <col min="2" max="2" width="5.5703125" style="55" customWidth="1"/>
    <col min="3" max="3" width="21.85546875" style="55" customWidth="1"/>
    <col min="4" max="4" width="11" style="55" customWidth="1"/>
    <col min="5" max="5" width="6.42578125" style="55" customWidth="1"/>
    <col min="6" max="6" width="6.42578125" style="55" hidden="1" customWidth="1"/>
    <col min="7" max="7" width="6.42578125" style="55" customWidth="1"/>
    <col min="8" max="8" width="6.140625" style="55" customWidth="1"/>
    <col min="9" max="9" width="6.42578125" style="55" customWidth="1"/>
    <col min="10" max="10" width="7.140625" style="55" customWidth="1"/>
    <col min="11" max="11" width="10.5703125" style="55" customWidth="1"/>
    <col min="12" max="12" width="8" style="55" customWidth="1"/>
    <col min="13" max="16384" width="8.85546875" style="55"/>
  </cols>
  <sheetData>
    <row r="1" spans="1:12" s="47" customFormat="1" ht="25.5" customHeight="1" x14ac:dyDescent="0.25">
      <c r="A1" s="34" t="s">
        <v>55</v>
      </c>
      <c r="B1" s="35"/>
      <c r="C1" s="36"/>
      <c r="D1" s="36"/>
      <c r="E1" s="36"/>
      <c r="F1" s="35"/>
      <c r="G1" s="36"/>
      <c r="H1" s="37"/>
      <c r="I1" s="36"/>
      <c r="K1" s="38" t="s">
        <v>728</v>
      </c>
    </row>
    <row r="2" spans="1:12" s="47" customFormat="1" ht="20.25" x14ac:dyDescent="0.25">
      <c r="A2" s="134" t="s">
        <v>125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</row>
    <row r="3" spans="1:12" s="47" customFormat="1" ht="18.75" x14ac:dyDescent="0.25">
      <c r="A3" s="135" t="str">
        <f>"LỚP: "&amp;F5&amp;" - GVCN: ………………………………………"</f>
        <v>LỚP: 12A8 - GVCN: ………………………………………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</row>
    <row r="4" spans="1:12" s="49" customFormat="1" ht="25.5" x14ac:dyDescent="0.25">
      <c r="A4" s="48" t="s">
        <v>0</v>
      </c>
      <c r="B4" s="48" t="s">
        <v>54</v>
      </c>
      <c r="C4" s="48" t="s">
        <v>119</v>
      </c>
      <c r="D4" s="48" t="s">
        <v>1</v>
      </c>
      <c r="E4" s="48" t="s">
        <v>2</v>
      </c>
      <c r="F4" s="48" t="s">
        <v>83</v>
      </c>
      <c r="G4" s="48" t="s">
        <v>124</v>
      </c>
      <c r="H4" s="48" t="s">
        <v>4</v>
      </c>
      <c r="I4" s="48" t="s">
        <v>5</v>
      </c>
      <c r="J4" s="48" t="s">
        <v>6</v>
      </c>
      <c r="K4" s="48" t="s">
        <v>7</v>
      </c>
      <c r="L4" s="48" t="s">
        <v>99</v>
      </c>
    </row>
    <row r="5" spans="1:12" ht="15" customHeight="1" x14ac:dyDescent="0.25">
      <c r="A5" s="50">
        <v>1</v>
      </c>
      <c r="B5" s="61" t="s">
        <v>89</v>
      </c>
      <c r="C5" s="46" t="s">
        <v>454</v>
      </c>
      <c r="D5" s="45" t="s">
        <v>455</v>
      </c>
      <c r="E5" s="61" t="s">
        <v>12</v>
      </c>
      <c r="F5" s="45" t="s">
        <v>130</v>
      </c>
      <c r="G5" s="70">
        <v>6.9</v>
      </c>
      <c r="H5" s="71" t="s">
        <v>9</v>
      </c>
      <c r="I5" s="71" t="s">
        <v>9</v>
      </c>
      <c r="J5" s="71" t="s">
        <v>726</v>
      </c>
      <c r="K5" s="72" t="s">
        <v>107</v>
      </c>
      <c r="L5" s="72"/>
    </row>
    <row r="6" spans="1:12" ht="15" customHeight="1" x14ac:dyDescent="0.25">
      <c r="A6" s="50">
        <v>2</v>
      </c>
      <c r="B6" s="61" t="s">
        <v>84</v>
      </c>
      <c r="C6" s="46" t="s">
        <v>136</v>
      </c>
      <c r="D6" s="45" t="s">
        <v>112</v>
      </c>
      <c r="E6" s="61" t="s">
        <v>8</v>
      </c>
      <c r="F6" s="45" t="s">
        <v>130</v>
      </c>
      <c r="G6" s="70">
        <v>7.7</v>
      </c>
      <c r="H6" s="71" t="s">
        <v>9</v>
      </c>
      <c r="I6" s="71" t="s">
        <v>10</v>
      </c>
      <c r="J6" s="71" t="s">
        <v>726</v>
      </c>
      <c r="K6" s="72" t="s">
        <v>107</v>
      </c>
      <c r="L6" s="72"/>
    </row>
    <row r="7" spans="1:12" ht="15" customHeight="1" x14ac:dyDescent="0.25">
      <c r="A7" s="50">
        <v>3</v>
      </c>
      <c r="B7" s="61" t="s">
        <v>84</v>
      </c>
      <c r="C7" s="46" t="s">
        <v>137</v>
      </c>
      <c r="D7" s="45" t="s">
        <v>138</v>
      </c>
      <c r="E7" s="61" t="s">
        <v>12</v>
      </c>
      <c r="F7" s="45" t="s">
        <v>130</v>
      </c>
      <c r="G7" s="70">
        <v>5.7</v>
      </c>
      <c r="H7" s="71" t="s">
        <v>100</v>
      </c>
      <c r="I7" s="71" t="s">
        <v>56</v>
      </c>
      <c r="J7" s="71"/>
      <c r="K7" s="72" t="s">
        <v>725</v>
      </c>
      <c r="L7" s="72"/>
    </row>
    <row r="8" spans="1:12" ht="15" customHeight="1" x14ac:dyDescent="0.25">
      <c r="A8" s="50">
        <v>4</v>
      </c>
      <c r="B8" s="61" t="s">
        <v>85</v>
      </c>
      <c r="C8" s="46" t="s">
        <v>206</v>
      </c>
      <c r="D8" s="45" t="s">
        <v>207</v>
      </c>
      <c r="E8" s="61" t="s">
        <v>12</v>
      </c>
      <c r="F8" s="45" t="s">
        <v>130</v>
      </c>
      <c r="G8" s="70">
        <v>5.6</v>
      </c>
      <c r="H8" s="71" t="s">
        <v>100</v>
      </c>
      <c r="I8" s="71" t="s">
        <v>13</v>
      </c>
      <c r="J8" s="71"/>
      <c r="K8" s="72" t="s">
        <v>107</v>
      </c>
      <c r="L8" s="72"/>
    </row>
    <row r="9" spans="1:12" ht="15" customHeight="1" x14ac:dyDescent="0.25">
      <c r="A9" s="50">
        <v>5</v>
      </c>
      <c r="B9" s="61" t="s">
        <v>87</v>
      </c>
      <c r="C9" s="46" t="s">
        <v>338</v>
      </c>
      <c r="D9" s="45" t="s">
        <v>339</v>
      </c>
      <c r="E9" s="61" t="s">
        <v>8</v>
      </c>
      <c r="F9" s="45" t="s">
        <v>130</v>
      </c>
      <c r="G9" s="70">
        <v>6.8</v>
      </c>
      <c r="H9" s="71" t="s">
        <v>9</v>
      </c>
      <c r="I9" s="71" t="s">
        <v>56</v>
      </c>
      <c r="J9" s="71"/>
      <c r="K9" s="72" t="s">
        <v>725</v>
      </c>
      <c r="L9" s="72"/>
    </row>
    <row r="10" spans="1:12" ht="15" customHeight="1" x14ac:dyDescent="0.25">
      <c r="A10" s="50">
        <v>6</v>
      </c>
      <c r="B10" s="61" t="s">
        <v>92</v>
      </c>
      <c r="C10" s="46" t="s">
        <v>612</v>
      </c>
      <c r="D10" s="45" t="s">
        <v>115</v>
      </c>
      <c r="E10" s="61" t="s">
        <v>12</v>
      </c>
      <c r="F10" s="45" t="s">
        <v>130</v>
      </c>
      <c r="G10" s="70">
        <v>6.8</v>
      </c>
      <c r="H10" s="71" t="s">
        <v>9</v>
      </c>
      <c r="I10" s="71" t="s">
        <v>13</v>
      </c>
      <c r="J10" s="71"/>
      <c r="K10" s="72" t="s">
        <v>107</v>
      </c>
      <c r="L10" s="72"/>
    </row>
    <row r="11" spans="1:12" ht="15" customHeight="1" x14ac:dyDescent="0.25">
      <c r="A11" s="50">
        <v>7</v>
      </c>
      <c r="B11" s="61" t="s">
        <v>87</v>
      </c>
      <c r="C11" s="46" t="s">
        <v>342</v>
      </c>
      <c r="D11" s="45" t="s">
        <v>343</v>
      </c>
      <c r="E11" s="61" t="s">
        <v>12</v>
      </c>
      <c r="F11" s="45" t="s">
        <v>130</v>
      </c>
      <c r="G11" s="70">
        <v>5.9</v>
      </c>
      <c r="H11" s="71" t="s">
        <v>100</v>
      </c>
      <c r="I11" s="71" t="s">
        <v>10</v>
      </c>
      <c r="J11" s="71"/>
      <c r="K11" s="72" t="s">
        <v>107</v>
      </c>
      <c r="L11" s="72"/>
    </row>
    <row r="12" spans="1:12" ht="15" customHeight="1" x14ac:dyDescent="0.25">
      <c r="A12" s="50">
        <v>8</v>
      </c>
      <c r="B12" s="61" t="s">
        <v>86</v>
      </c>
      <c r="C12" s="46" t="s">
        <v>284</v>
      </c>
      <c r="D12" s="45" t="s">
        <v>285</v>
      </c>
      <c r="E12" s="61" t="s">
        <v>12</v>
      </c>
      <c r="F12" s="45" t="s">
        <v>132</v>
      </c>
      <c r="G12" s="70">
        <v>6.1</v>
      </c>
      <c r="H12" s="71" t="s">
        <v>100</v>
      </c>
      <c r="I12" s="71" t="s">
        <v>10</v>
      </c>
      <c r="J12" s="71"/>
      <c r="K12" s="72" t="s">
        <v>107</v>
      </c>
      <c r="L12" s="72"/>
    </row>
    <row r="13" spans="1:12" ht="15" customHeight="1" x14ac:dyDescent="0.25">
      <c r="A13" s="50">
        <v>9</v>
      </c>
      <c r="B13" s="61" t="s">
        <v>89</v>
      </c>
      <c r="C13" s="46" t="s">
        <v>463</v>
      </c>
      <c r="D13" s="45" t="s">
        <v>160</v>
      </c>
      <c r="E13" s="61" t="s">
        <v>8</v>
      </c>
      <c r="F13" s="45" t="s">
        <v>130</v>
      </c>
      <c r="G13" s="70">
        <v>7.1</v>
      </c>
      <c r="H13" s="71" t="s">
        <v>9</v>
      </c>
      <c r="I13" s="71" t="s">
        <v>10</v>
      </c>
      <c r="J13" s="71" t="s">
        <v>726</v>
      </c>
      <c r="K13" s="72" t="s">
        <v>107</v>
      </c>
      <c r="L13" s="72"/>
    </row>
    <row r="14" spans="1:12" ht="15" customHeight="1" x14ac:dyDescent="0.25">
      <c r="A14" s="50">
        <v>10</v>
      </c>
      <c r="B14" s="61" t="s">
        <v>87</v>
      </c>
      <c r="C14" s="46" t="s">
        <v>348</v>
      </c>
      <c r="D14" s="45" t="s">
        <v>349</v>
      </c>
      <c r="E14" s="61" t="s">
        <v>8</v>
      </c>
      <c r="F14" s="45" t="s">
        <v>130</v>
      </c>
      <c r="G14" s="70">
        <v>6.6</v>
      </c>
      <c r="H14" s="71" t="s">
        <v>100</v>
      </c>
      <c r="I14" s="71" t="s">
        <v>10</v>
      </c>
      <c r="J14" s="71"/>
      <c r="K14" s="72" t="s">
        <v>107</v>
      </c>
      <c r="L14" s="72"/>
    </row>
    <row r="15" spans="1:12" ht="15" customHeight="1" x14ac:dyDescent="0.25">
      <c r="A15" s="50">
        <v>11</v>
      </c>
      <c r="B15" s="61" t="s">
        <v>90</v>
      </c>
      <c r="C15" s="46" t="s">
        <v>516</v>
      </c>
      <c r="D15" s="45" t="s">
        <v>16</v>
      </c>
      <c r="E15" s="61" t="s">
        <v>8</v>
      </c>
      <c r="F15" s="45" t="s">
        <v>130</v>
      </c>
      <c r="G15" s="70">
        <v>5.4</v>
      </c>
      <c r="H15" s="71" t="s">
        <v>100</v>
      </c>
      <c r="I15" s="71" t="s">
        <v>13</v>
      </c>
      <c r="J15" s="71"/>
      <c r="K15" s="72" t="s">
        <v>107</v>
      </c>
      <c r="L15" s="72"/>
    </row>
    <row r="16" spans="1:12" ht="15" customHeight="1" x14ac:dyDescent="0.25">
      <c r="A16" s="50">
        <v>12</v>
      </c>
      <c r="B16" s="61" t="s">
        <v>89</v>
      </c>
      <c r="C16" s="46" t="s">
        <v>413</v>
      </c>
      <c r="D16" s="45" t="s">
        <v>474</v>
      </c>
      <c r="E16" s="61" t="s">
        <v>12</v>
      </c>
      <c r="F16" s="45" t="s">
        <v>130</v>
      </c>
      <c r="G16" s="70">
        <v>5.8</v>
      </c>
      <c r="H16" s="71" t="s">
        <v>100</v>
      </c>
      <c r="I16" s="71" t="s">
        <v>9</v>
      </c>
      <c r="J16" s="71"/>
      <c r="K16" s="72" t="s">
        <v>107</v>
      </c>
      <c r="L16" s="72"/>
    </row>
    <row r="17" spans="1:12" ht="15" customHeight="1" x14ac:dyDescent="0.25">
      <c r="A17" s="50">
        <v>13</v>
      </c>
      <c r="B17" s="61" t="s">
        <v>85</v>
      </c>
      <c r="C17" s="46" t="s">
        <v>230</v>
      </c>
      <c r="D17" s="45" t="s">
        <v>157</v>
      </c>
      <c r="E17" s="61" t="s">
        <v>8</v>
      </c>
      <c r="F17" s="45" t="s">
        <v>130</v>
      </c>
      <c r="G17" s="70">
        <v>7.1</v>
      </c>
      <c r="H17" s="71" t="s">
        <v>9</v>
      </c>
      <c r="I17" s="71" t="s">
        <v>9</v>
      </c>
      <c r="J17" s="71" t="s">
        <v>726</v>
      </c>
      <c r="K17" s="72" t="s">
        <v>107</v>
      </c>
      <c r="L17" s="72"/>
    </row>
    <row r="18" spans="1:12" ht="15" customHeight="1" x14ac:dyDescent="0.25">
      <c r="A18" s="50">
        <v>14</v>
      </c>
      <c r="B18" s="61" t="s">
        <v>89</v>
      </c>
      <c r="C18" s="46" t="s">
        <v>483</v>
      </c>
      <c r="D18" s="45" t="s">
        <v>193</v>
      </c>
      <c r="E18" s="61" t="s">
        <v>12</v>
      </c>
      <c r="F18" s="45" t="s">
        <v>130</v>
      </c>
      <c r="G18" s="70">
        <v>6.9</v>
      </c>
      <c r="H18" s="71" t="s">
        <v>100</v>
      </c>
      <c r="I18" s="71" t="s">
        <v>10</v>
      </c>
      <c r="J18" s="71"/>
      <c r="K18" s="72" t="s">
        <v>107</v>
      </c>
      <c r="L18" s="72"/>
    </row>
    <row r="19" spans="1:12" ht="15" customHeight="1" x14ac:dyDescent="0.25">
      <c r="A19" s="50">
        <v>15</v>
      </c>
      <c r="B19" s="61" t="s">
        <v>85</v>
      </c>
      <c r="C19" s="46" t="s">
        <v>231</v>
      </c>
      <c r="D19" s="45" t="s">
        <v>232</v>
      </c>
      <c r="E19" s="61" t="s">
        <v>12</v>
      </c>
      <c r="F19" s="45" t="s">
        <v>130</v>
      </c>
      <c r="G19" s="70">
        <v>7</v>
      </c>
      <c r="H19" s="71" t="s">
        <v>9</v>
      </c>
      <c r="I19" s="71" t="s">
        <v>10</v>
      </c>
      <c r="J19" s="71" t="s">
        <v>726</v>
      </c>
      <c r="K19" s="72" t="s">
        <v>107</v>
      </c>
      <c r="L19" s="72"/>
    </row>
    <row r="20" spans="1:12" ht="15" customHeight="1" x14ac:dyDescent="0.25">
      <c r="A20" s="50">
        <v>16</v>
      </c>
      <c r="B20" s="61" t="s">
        <v>86</v>
      </c>
      <c r="C20" s="46" t="s">
        <v>302</v>
      </c>
      <c r="D20" s="45" t="s">
        <v>240</v>
      </c>
      <c r="E20" s="61" t="s">
        <v>8</v>
      </c>
      <c r="F20" s="45" t="s">
        <v>130</v>
      </c>
      <c r="G20" s="70">
        <v>5.5</v>
      </c>
      <c r="H20" s="71" t="s">
        <v>100</v>
      </c>
      <c r="I20" s="71" t="s">
        <v>9</v>
      </c>
      <c r="J20" s="71"/>
      <c r="K20" s="72" t="s">
        <v>107</v>
      </c>
      <c r="L20" s="72"/>
    </row>
    <row r="21" spans="1:12" ht="15" customHeight="1" x14ac:dyDescent="0.25">
      <c r="A21" s="50">
        <v>17</v>
      </c>
      <c r="B21" s="61" t="s">
        <v>93</v>
      </c>
      <c r="C21" s="46" t="s">
        <v>685</v>
      </c>
      <c r="D21" s="45" t="s">
        <v>329</v>
      </c>
      <c r="E21" s="61" t="s">
        <v>8</v>
      </c>
      <c r="F21" s="45" t="s">
        <v>130</v>
      </c>
      <c r="G21" s="70">
        <v>6.5</v>
      </c>
      <c r="H21" s="71" t="s">
        <v>100</v>
      </c>
      <c r="I21" s="71" t="s">
        <v>10</v>
      </c>
      <c r="J21" s="71"/>
      <c r="K21" s="72" t="s">
        <v>107</v>
      </c>
      <c r="L21" s="72"/>
    </row>
    <row r="22" spans="1:12" ht="15" customHeight="1" x14ac:dyDescent="0.25">
      <c r="A22" s="50">
        <v>18</v>
      </c>
      <c r="B22" s="61" t="s">
        <v>89</v>
      </c>
      <c r="C22" s="46" t="s">
        <v>488</v>
      </c>
      <c r="D22" s="45" t="s">
        <v>489</v>
      </c>
      <c r="E22" s="73" t="s">
        <v>8</v>
      </c>
      <c r="F22" s="45" t="s">
        <v>130</v>
      </c>
      <c r="G22" s="70">
        <v>7.2</v>
      </c>
      <c r="H22" s="71" t="s">
        <v>9</v>
      </c>
      <c r="I22" s="71" t="s">
        <v>10</v>
      </c>
      <c r="J22" s="74" t="s">
        <v>726</v>
      </c>
      <c r="K22" s="74" t="s">
        <v>107</v>
      </c>
      <c r="L22" s="71"/>
    </row>
    <row r="23" spans="1:12" ht="15" customHeight="1" x14ac:dyDescent="0.25">
      <c r="A23" s="50">
        <v>19</v>
      </c>
      <c r="B23" s="61" t="s">
        <v>87</v>
      </c>
      <c r="C23" s="46" t="s">
        <v>366</v>
      </c>
      <c r="D23" s="45" t="s">
        <v>367</v>
      </c>
      <c r="E23" s="73" t="s">
        <v>8</v>
      </c>
      <c r="F23" s="45" t="s">
        <v>130</v>
      </c>
      <c r="G23" s="70">
        <v>7.9</v>
      </c>
      <c r="H23" s="71" t="s">
        <v>9</v>
      </c>
      <c r="I23" s="71" t="s">
        <v>10</v>
      </c>
      <c r="J23" s="74" t="s">
        <v>726</v>
      </c>
      <c r="K23" s="74" t="s">
        <v>107</v>
      </c>
      <c r="L23" s="71"/>
    </row>
    <row r="24" spans="1:12" ht="15" customHeight="1" x14ac:dyDescent="0.25">
      <c r="A24" s="50">
        <v>20</v>
      </c>
      <c r="B24" s="61" t="s">
        <v>91</v>
      </c>
      <c r="C24" s="46" t="s">
        <v>581</v>
      </c>
      <c r="D24" s="45" t="s">
        <v>24</v>
      </c>
      <c r="E24" s="61" t="s">
        <v>8</v>
      </c>
      <c r="F24" s="45" t="s">
        <v>130</v>
      </c>
      <c r="G24" s="70">
        <v>6.6</v>
      </c>
      <c r="H24" s="71" t="s">
        <v>9</v>
      </c>
      <c r="I24" s="71" t="s">
        <v>10</v>
      </c>
      <c r="J24" s="71" t="s">
        <v>726</v>
      </c>
      <c r="K24" s="72" t="s">
        <v>107</v>
      </c>
      <c r="L24" s="72"/>
    </row>
    <row r="25" spans="1:12" ht="15" customHeight="1" x14ac:dyDescent="0.25">
      <c r="A25" s="50">
        <v>21</v>
      </c>
      <c r="B25" s="61" t="s">
        <v>89</v>
      </c>
      <c r="C25" s="46" t="s">
        <v>490</v>
      </c>
      <c r="D25" s="45" t="s">
        <v>31</v>
      </c>
      <c r="E25" s="73" t="s">
        <v>8</v>
      </c>
      <c r="F25" s="45" t="s">
        <v>130</v>
      </c>
      <c r="G25" s="70">
        <v>6.6</v>
      </c>
      <c r="H25" s="71" t="s">
        <v>100</v>
      </c>
      <c r="I25" s="71" t="s">
        <v>9</v>
      </c>
      <c r="J25" s="74"/>
      <c r="K25" s="74" t="s">
        <v>107</v>
      </c>
      <c r="L25" s="71"/>
    </row>
    <row r="26" spans="1:12" ht="15" customHeight="1" x14ac:dyDescent="0.25">
      <c r="A26" s="50">
        <v>22</v>
      </c>
      <c r="B26" s="61" t="s">
        <v>91</v>
      </c>
      <c r="C26" s="46" t="s">
        <v>583</v>
      </c>
      <c r="D26" s="45" t="s">
        <v>297</v>
      </c>
      <c r="E26" s="61" t="s">
        <v>8</v>
      </c>
      <c r="F26" s="45" t="s">
        <v>130</v>
      </c>
      <c r="G26" s="70">
        <v>6.1</v>
      </c>
      <c r="H26" s="71" t="s">
        <v>100</v>
      </c>
      <c r="I26" s="71" t="s">
        <v>10</v>
      </c>
      <c r="J26" s="71"/>
      <c r="K26" s="72" t="s">
        <v>107</v>
      </c>
      <c r="L26" s="72"/>
    </row>
    <row r="27" spans="1:12" ht="15" customHeight="1" x14ac:dyDescent="0.25">
      <c r="A27" s="50">
        <v>23</v>
      </c>
      <c r="B27" s="61" t="s">
        <v>91</v>
      </c>
      <c r="C27" s="46" t="s">
        <v>584</v>
      </c>
      <c r="D27" s="45" t="s">
        <v>585</v>
      </c>
      <c r="E27" s="73" t="s">
        <v>12</v>
      </c>
      <c r="F27" s="45" t="s">
        <v>130</v>
      </c>
      <c r="G27" s="70">
        <v>7.5</v>
      </c>
      <c r="H27" s="71" t="s">
        <v>9</v>
      </c>
      <c r="I27" s="71" t="s">
        <v>10</v>
      </c>
      <c r="J27" s="74" t="s">
        <v>726</v>
      </c>
      <c r="K27" s="74" t="s">
        <v>107</v>
      </c>
      <c r="L27" s="71"/>
    </row>
    <row r="28" spans="1:12" ht="15" customHeight="1" x14ac:dyDescent="0.25">
      <c r="A28" s="50">
        <v>24</v>
      </c>
      <c r="B28" s="61" t="s">
        <v>90</v>
      </c>
      <c r="C28" s="46" t="s">
        <v>537</v>
      </c>
      <c r="D28" s="45" t="s">
        <v>535</v>
      </c>
      <c r="E28" s="61" t="s">
        <v>12</v>
      </c>
      <c r="F28" s="45" t="s">
        <v>130</v>
      </c>
      <c r="G28" s="70">
        <v>7.1</v>
      </c>
      <c r="H28" s="71" t="s">
        <v>100</v>
      </c>
      <c r="I28" s="71" t="s">
        <v>10</v>
      </c>
      <c r="J28" s="71"/>
      <c r="K28" s="72" t="s">
        <v>107</v>
      </c>
      <c r="L28" s="72"/>
    </row>
    <row r="29" spans="1:12" ht="15" customHeight="1" x14ac:dyDescent="0.25">
      <c r="A29" s="50">
        <v>25</v>
      </c>
      <c r="B29" s="61" t="s">
        <v>85</v>
      </c>
      <c r="C29" s="46" t="s">
        <v>243</v>
      </c>
      <c r="D29" s="45" t="s">
        <v>244</v>
      </c>
      <c r="E29" s="61" t="s">
        <v>12</v>
      </c>
      <c r="F29" s="45" t="s">
        <v>130</v>
      </c>
      <c r="G29" s="70">
        <v>5</v>
      </c>
      <c r="H29" s="71" t="s">
        <v>100</v>
      </c>
      <c r="I29" s="71" t="s">
        <v>10</v>
      </c>
      <c r="J29" s="71"/>
      <c r="K29" s="72" t="s">
        <v>107</v>
      </c>
      <c r="L29" s="72"/>
    </row>
    <row r="30" spans="1:12" ht="15" customHeight="1" x14ac:dyDescent="0.25">
      <c r="A30" s="50">
        <v>26</v>
      </c>
      <c r="B30" s="61" t="s">
        <v>91</v>
      </c>
      <c r="C30" s="46" t="s">
        <v>592</v>
      </c>
      <c r="D30" s="45" t="s">
        <v>593</v>
      </c>
      <c r="E30" s="61" t="s">
        <v>12</v>
      </c>
      <c r="F30" s="45" t="s">
        <v>130</v>
      </c>
      <c r="G30" s="70">
        <v>7.4</v>
      </c>
      <c r="H30" s="71" t="s">
        <v>9</v>
      </c>
      <c r="I30" s="71" t="s">
        <v>9</v>
      </c>
      <c r="J30" s="71" t="s">
        <v>726</v>
      </c>
      <c r="K30" s="72" t="s">
        <v>107</v>
      </c>
      <c r="L30" s="72"/>
    </row>
    <row r="31" spans="1:12" ht="15" customHeight="1" x14ac:dyDescent="0.25">
      <c r="A31" s="50">
        <v>27</v>
      </c>
      <c r="B31" s="61" t="s">
        <v>92</v>
      </c>
      <c r="C31" s="46" t="s">
        <v>121</v>
      </c>
      <c r="D31" s="45" t="s">
        <v>162</v>
      </c>
      <c r="E31" s="61" t="s">
        <v>12</v>
      </c>
      <c r="F31" s="45" t="s">
        <v>130</v>
      </c>
      <c r="G31" s="70">
        <v>6.2</v>
      </c>
      <c r="H31" s="71" t="s">
        <v>100</v>
      </c>
      <c r="I31" s="71" t="s">
        <v>9</v>
      </c>
      <c r="J31" s="71"/>
      <c r="K31" s="72" t="s">
        <v>107</v>
      </c>
      <c r="L31" s="72"/>
    </row>
    <row r="32" spans="1:12" ht="15" customHeight="1" x14ac:dyDescent="0.25">
      <c r="A32" s="50">
        <v>28</v>
      </c>
      <c r="B32" s="61" t="s">
        <v>93</v>
      </c>
      <c r="C32" s="46" t="s">
        <v>695</v>
      </c>
      <c r="D32" s="45" t="s">
        <v>112</v>
      </c>
      <c r="E32" s="61" t="s">
        <v>12</v>
      </c>
      <c r="F32" s="45" t="s">
        <v>130</v>
      </c>
      <c r="G32" s="70">
        <v>4.9000000000000004</v>
      </c>
      <c r="H32" s="71" t="s">
        <v>56</v>
      </c>
      <c r="I32" s="71" t="s">
        <v>9</v>
      </c>
      <c r="J32" s="71"/>
      <c r="K32" s="72" t="s">
        <v>724</v>
      </c>
      <c r="L32" s="72"/>
    </row>
    <row r="33" spans="1:12" ht="15" customHeight="1" x14ac:dyDescent="0.25">
      <c r="A33" s="50">
        <v>29</v>
      </c>
      <c r="B33" s="61" t="s">
        <v>86</v>
      </c>
      <c r="C33" s="46" t="s">
        <v>311</v>
      </c>
      <c r="D33" s="45" t="s">
        <v>15</v>
      </c>
      <c r="E33" s="61" t="s">
        <v>12</v>
      </c>
      <c r="F33" s="45" t="s">
        <v>130</v>
      </c>
      <c r="G33" s="70">
        <v>6.9</v>
      </c>
      <c r="H33" s="71" t="s">
        <v>100</v>
      </c>
      <c r="I33" s="71" t="s">
        <v>10</v>
      </c>
      <c r="J33" s="71"/>
      <c r="K33" s="72" t="s">
        <v>107</v>
      </c>
      <c r="L33" s="72"/>
    </row>
    <row r="34" spans="1:12" ht="15" customHeight="1" x14ac:dyDescent="0.25">
      <c r="A34" s="50">
        <v>30</v>
      </c>
      <c r="B34" s="61" t="s">
        <v>92</v>
      </c>
      <c r="C34" s="46" t="s">
        <v>651</v>
      </c>
      <c r="D34" s="45" t="s">
        <v>652</v>
      </c>
      <c r="E34" s="61" t="s">
        <v>12</v>
      </c>
      <c r="F34" s="45" t="s">
        <v>130</v>
      </c>
      <c r="G34" s="70">
        <v>6.2</v>
      </c>
      <c r="H34" s="71" t="s">
        <v>100</v>
      </c>
      <c r="I34" s="71" t="s">
        <v>10</v>
      </c>
      <c r="J34" s="71"/>
      <c r="K34" s="72" t="s">
        <v>107</v>
      </c>
      <c r="L34" s="72"/>
    </row>
    <row r="35" spans="1:12" ht="15" customHeight="1" x14ac:dyDescent="0.25">
      <c r="A35" s="50">
        <v>31</v>
      </c>
      <c r="B35" s="61" t="s">
        <v>91</v>
      </c>
      <c r="C35" s="46" t="s">
        <v>595</v>
      </c>
      <c r="D35" s="45" t="s">
        <v>259</v>
      </c>
      <c r="E35" s="61" t="s">
        <v>12</v>
      </c>
      <c r="F35" s="45" t="s">
        <v>130</v>
      </c>
      <c r="G35" s="70">
        <v>5.8</v>
      </c>
      <c r="H35" s="71" t="s">
        <v>100</v>
      </c>
      <c r="I35" s="71" t="s">
        <v>9</v>
      </c>
      <c r="J35" s="71"/>
      <c r="K35" s="72" t="s">
        <v>107</v>
      </c>
      <c r="L35" s="72"/>
    </row>
    <row r="36" spans="1:12" ht="15" customHeight="1" x14ac:dyDescent="0.25">
      <c r="A36" s="50">
        <v>32</v>
      </c>
      <c r="B36" s="104" t="s">
        <v>92</v>
      </c>
      <c r="C36" s="46" t="s">
        <v>654</v>
      </c>
      <c r="D36" s="75" t="s">
        <v>218</v>
      </c>
      <c r="E36" s="45" t="s">
        <v>12</v>
      </c>
      <c r="F36" s="45" t="s">
        <v>130</v>
      </c>
      <c r="G36" s="70">
        <v>6.6</v>
      </c>
      <c r="H36" s="71" t="s">
        <v>9</v>
      </c>
      <c r="I36" s="71" t="s">
        <v>9</v>
      </c>
      <c r="J36" s="71" t="s">
        <v>726</v>
      </c>
      <c r="K36" s="72" t="s">
        <v>107</v>
      </c>
      <c r="L36" s="72"/>
    </row>
    <row r="37" spans="1:12" ht="15" customHeight="1" x14ac:dyDescent="0.25">
      <c r="A37" s="50">
        <v>33</v>
      </c>
      <c r="B37" s="61" t="s">
        <v>93</v>
      </c>
      <c r="C37" s="46" t="s">
        <v>701</v>
      </c>
      <c r="D37" s="45" t="s">
        <v>702</v>
      </c>
      <c r="E37" s="61" t="s">
        <v>8</v>
      </c>
      <c r="F37" s="45" t="s">
        <v>130</v>
      </c>
      <c r="G37" s="70">
        <v>6.7</v>
      </c>
      <c r="H37" s="71" t="s">
        <v>100</v>
      </c>
      <c r="I37" s="71" t="s">
        <v>9</v>
      </c>
      <c r="J37" s="71"/>
      <c r="K37" s="72" t="s">
        <v>107</v>
      </c>
      <c r="L37" s="72"/>
    </row>
    <row r="38" spans="1:12" ht="15" customHeight="1" x14ac:dyDescent="0.25">
      <c r="A38" s="50">
        <v>34</v>
      </c>
      <c r="B38" s="61" t="s">
        <v>93</v>
      </c>
      <c r="C38" s="46" t="s">
        <v>705</v>
      </c>
      <c r="D38" s="45" t="s">
        <v>706</v>
      </c>
      <c r="E38" s="61" t="s">
        <v>8</v>
      </c>
      <c r="F38" s="45" t="s">
        <v>130</v>
      </c>
      <c r="G38" s="70">
        <v>7.1</v>
      </c>
      <c r="H38" s="71" t="s">
        <v>9</v>
      </c>
      <c r="I38" s="71" t="s">
        <v>9</v>
      </c>
      <c r="J38" s="71" t="s">
        <v>726</v>
      </c>
      <c r="K38" s="72" t="s">
        <v>107</v>
      </c>
      <c r="L38" s="72"/>
    </row>
    <row r="39" spans="1:12" ht="15" customHeight="1" x14ac:dyDescent="0.25">
      <c r="A39" s="50">
        <v>35</v>
      </c>
      <c r="B39" s="61" t="s">
        <v>85</v>
      </c>
      <c r="C39" s="46" t="s">
        <v>254</v>
      </c>
      <c r="D39" s="45" t="s">
        <v>255</v>
      </c>
      <c r="E39" s="61" t="s">
        <v>8</v>
      </c>
      <c r="F39" s="45" t="s">
        <v>130</v>
      </c>
      <c r="G39" s="70">
        <v>9</v>
      </c>
      <c r="H39" s="71" t="s">
        <v>20</v>
      </c>
      <c r="I39" s="71" t="s">
        <v>10</v>
      </c>
      <c r="J39" s="71" t="s">
        <v>20</v>
      </c>
      <c r="K39" s="72" t="s">
        <v>107</v>
      </c>
      <c r="L39" s="72"/>
    </row>
    <row r="40" spans="1:12" ht="15" customHeight="1" x14ac:dyDescent="0.25">
      <c r="A40" s="50">
        <v>36</v>
      </c>
      <c r="B40" s="61" t="s">
        <v>84</v>
      </c>
      <c r="C40" s="46" t="s">
        <v>194</v>
      </c>
      <c r="D40" s="45" t="s">
        <v>195</v>
      </c>
      <c r="E40" s="61" t="s">
        <v>12</v>
      </c>
      <c r="F40" s="45" t="s">
        <v>130</v>
      </c>
      <c r="G40" s="70">
        <v>7.2</v>
      </c>
      <c r="H40" s="71" t="s">
        <v>9</v>
      </c>
      <c r="I40" s="71" t="s">
        <v>9</v>
      </c>
      <c r="J40" s="71" t="s">
        <v>726</v>
      </c>
      <c r="K40" s="72" t="s">
        <v>107</v>
      </c>
      <c r="L40" s="72"/>
    </row>
    <row r="41" spans="1:12" ht="15" customHeight="1" x14ac:dyDescent="0.25">
      <c r="A41" s="50">
        <v>37</v>
      </c>
      <c r="B41" s="61" t="s">
        <v>92</v>
      </c>
      <c r="C41" s="46" t="s">
        <v>656</v>
      </c>
      <c r="D41" s="45" t="s">
        <v>465</v>
      </c>
      <c r="E41" s="61" t="s">
        <v>8</v>
      </c>
      <c r="F41" s="45" t="s">
        <v>130</v>
      </c>
      <c r="G41" s="70">
        <v>5.3</v>
      </c>
      <c r="H41" s="71" t="s">
        <v>100</v>
      </c>
      <c r="I41" s="71" t="s">
        <v>9</v>
      </c>
      <c r="J41" s="71"/>
      <c r="K41" s="72" t="s">
        <v>107</v>
      </c>
      <c r="L41" s="72"/>
    </row>
    <row r="42" spans="1:12" ht="15" customHeight="1" x14ac:dyDescent="0.25">
      <c r="A42" s="50">
        <v>38</v>
      </c>
      <c r="B42" s="61" t="s">
        <v>85</v>
      </c>
      <c r="C42" s="46" t="s">
        <v>260</v>
      </c>
      <c r="D42" s="45" t="s">
        <v>261</v>
      </c>
      <c r="E42" s="61" t="s">
        <v>12</v>
      </c>
      <c r="F42" s="45" t="s">
        <v>130</v>
      </c>
      <c r="G42" s="70">
        <v>7.6</v>
      </c>
      <c r="H42" s="71" t="s">
        <v>9</v>
      </c>
      <c r="I42" s="71" t="s">
        <v>10</v>
      </c>
      <c r="J42" s="71" t="s">
        <v>726</v>
      </c>
      <c r="K42" s="72" t="s">
        <v>107</v>
      </c>
      <c r="L42" s="72"/>
    </row>
    <row r="43" spans="1:12" ht="15" customHeight="1" x14ac:dyDescent="0.25">
      <c r="A43" s="50">
        <v>39</v>
      </c>
      <c r="B43" s="61" t="s">
        <v>86</v>
      </c>
      <c r="C43" s="46" t="s">
        <v>324</v>
      </c>
      <c r="D43" s="45" t="s">
        <v>325</v>
      </c>
      <c r="E43" s="61" t="s">
        <v>12</v>
      </c>
      <c r="F43" s="45" t="s">
        <v>130</v>
      </c>
      <c r="G43" s="70">
        <v>6.3</v>
      </c>
      <c r="H43" s="71" t="s">
        <v>100</v>
      </c>
      <c r="I43" s="71" t="s">
        <v>13</v>
      </c>
      <c r="J43" s="71"/>
      <c r="K43" s="72" t="s">
        <v>107</v>
      </c>
      <c r="L43" s="72" t="s">
        <v>118</v>
      </c>
    </row>
    <row r="44" spans="1:12" ht="15" customHeight="1" x14ac:dyDescent="0.25">
      <c r="A44" s="50">
        <v>40</v>
      </c>
      <c r="B44" s="61" t="s">
        <v>85</v>
      </c>
      <c r="C44" s="46" t="s">
        <v>263</v>
      </c>
      <c r="D44" s="45" t="s">
        <v>264</v>
      </c>
      <c r="E44" s="61" t="s">
        <v>12</v>
      </c>
      <c r="F44" s="45" t="s">
        <v>130</v>
      </c>
      <c r="G44" s="70">
        <v>6.9</v>
      </c>
      <c r="H44" s="71" t="s">
        <v>9</v>
      </c>
      <c r="I44" s="71" t="s">
        <v>10</v>
      </c>
      <c r="J44" s="71" t="s">
        <v>726</v>
      </c>
      <c r="K44" s="72" t="s">
        <v>107</v>
      </c>
      <c r="L44" s="72"/>
    </row>
    <row r="45" spans="1:12" ht="15" customHeight="1" x14ac:dyDescent="0.25">
      <c r="A45" s="50">
        <v>41</v>
      </c>
      <c r="B45" s="61" t="s">
        <v>93</v>
      </c>
      <c r="C45" s="46" t="s">
        <v>710</v>
      </c>
      <c r="D45" s="45" t="s">
        <v>711</v>
      </c>
      <c r="E45" s="61" t="s">
        <v>12</v>
      </c>
      <c r="F45" s="45" t="s">
        <v>130</v>
      </c>
      <c r="G45" s="70">
        <v>5.8</v>
      </c>
      <c r="H45" s="71" t="s">
        <v>56</v>
      </c>
      <c r="I45" s="71" t="s">
        <v>13</v>
      </c>
      <c r="J45" s="71"/>
      <c r="K45" s="72" t="s">
        <v>724</v>
      </c>
      <c r="L45" s="72" t="s">
        <v>118</v>
      </c>
    </row>
    <row r="46" spans="1:12" ht="15" customHeight="1" x14ac:dyDescent="0.25">
      <c r="A46" s="50">
        <v>42</v>
      </c>
      <c r="B46" s="61"/>
      <c r="C46" s="46"/>
      <c r="D46" s="45"/>
      <c r="E46" s="61"/>
      <c r="F46" s="45"/>
      <c r="G46" s="70"/>
      <c r="H46" s="71"/>
      <c r="I46" s="71"/>
      <c r="J46" s="71"/>
      <c r="K46" s="72"/>
      <c r="L46" s="72"/>
    </row>
    <row r="47" spans="1:12" ht="15" customHeight="1" x14ac:dyDescent="0.25">
      <c r="A47" s="50">
        <v>43</v>
      </c>
      <c r="B47" s="86"/>
      <c r="C47" s="51"/>
      <c r="D47" s="44"/>
      <c r="E47" s="44"/>
      <c r="F47" s="44"/>
      <c r="G47" s="52"/>
      <c r="H47" s="53"/>
      <c r="I47" s="53"/>
      <c r="J47" s="54"/>
      <c r="K47" s="54"/>
      <c r="L47" s="54"/>
    </row>
    <row r="49" spans="1:12" x14ac:dyDescent="0.25">
      <c r="A49" s="136" t="s">
        <v>12</v>
      </c>
      <c r="B49" s="136" t="s">
        <v>8</v>
      </c>
      <c r="C49" s="137" t="s">
        <v>101</v>
      </c>
      <c r="D49" s="137"/>
      <c r="E49" s="137"/>
      <c r="F49" s="137"/>
      <c r="G49" s="137"/>
      <c r="H49" s="138" t="s">
        <v>102</v>
      </c>
      <c r="I49" s="139"/>
      <c r="J49" s="139"/>
      <c r="K49" s="140"/>
      <c r="L49" s="136" t="s">
        <v>104</v>
      </c>
    </row>
    <row r="50" spans="1:12" s="57" customFormat="1" ht="11.25" customHeight="1" x14ac:dyDescent="0.2">
      <c r="A50" s="136"/>
      <c r="B50" s="136"/>
      <c r="C50" s="56" t="s">
        <v>20</v>
      </c>
      <c r="D50" s="56" t="s">
        <v>9</v>
      </c>
      <c r="E50" s="56" t="s">
        <v>100</v>
      </c>
      <c r="F50" s="56" t="s">
        <v>56</v>
      </c>
      <c r="G50" s="56" t="s">
        <v>56</v>
      </c>
      <c r="H50" s="56" t="s">
        <v>10</v>
      </c>
      <c r="I50" s="56" t="s">
        <v>9</v>
      </c>
      <c r="J50" s="56" t="s">
        <v>100</v>
      </c>
      <c r="K50" s="78" t="s">
        <v>56</v>
      </c>
      <c r="L50" s="136"/>
    </row>
    <row r="51" spans="1:12" x14ac:dyDescent="0.25">
      <c r="A51" s="58">
        <f>COUNTIF($E$5:$E$47,A49)</f>
        <v>24</v>
      </c>
      <c r="B51" s="58">
        <f>COUNTIF($E$5:$E$47,B49)</f>
        <v>17</v>
      </c>
      <c r="C51" s="58">
        <f>COUNTIF($H$5:$H$47,C50)</f>
        <v>1</v>
      </c>
      <c r="D51" s="58">
        <f>COUNTIF($H$5:$H$47,D50)</f>
        <v>17</v>
      </c>
      <c r="E51" s="58">
        <f>COUNTIF($H$5:$H$47,E50)</f>
        <v>21</v>
      </c>
      <c r="F51" s="58">
        <f>COUNTIF($H$5:$H$47,F50)</f>
        <v>2</v>
      </c>
      <c r="G51" s="58">
        <f>COUNTIF($H$5:$H$47,G50)</f>
        <v>2</v>
      </c>
      <c r="H51" s="58">
        <f>COUNTIF($I$5:$I$47,H50)</f>
        <v>20</v>
      </c>
      <c r="I51" s="58">
        <f>COUNTIF($I$5:$I$47,I50)</f>
        <v>14</v>
      </c>
      <c r="J51" s="58">
        <f>COUNTIF($I$5:$I$47,J50)</f>
        <v>5</v>
      </c>
      <c r="K51" s="58">
        <f>COUNTIF($I$5:$I$47,K50)</f>
        <v>2</v>
      </c>
      <c r="L51" s="59">
        <f>AVERAGE(G5:G47)</f>
        <v>6.5682926829268284</v>
      </c>
    </row>
  </sheetData>
  <mergeCells count="7">
    <mergeCell ref="A2:K2"/>
    <mergeCell ref="A3:K3"/>
    <mergeCell ref="L49:L50"/>
    <mergeCell ref="A49:A50"/>
    <mergeCell ref="B49:B50"/>
    <mergeCell ref="C49:G49"/>
    <mergeCell ref="H49:K49"/>
  </mergeCells>
  <conditionalFormatting sqref="K47">
    <cfRule type="cellIs" dxfId="14" priority="17" stopIfTrue="1" operator="equal">
      <formula>"Chuyển trường"</formula>
    </cfRule>
  </conditionalFormatting>
  <conditionalFormatting sqref="L47">
    <cfRule type="cellIs" dxfId="13" priority="13" stopIfTrue="1" operator="equal">
      <formula>"Chuyển trường"</formula>
    </cfRule>
  </conditionalFormatting>
  <conditionalFormatting sqref="K37:K41 K5:K9 K43:K46 K11 K13:K35">
    <cfRule type="cellIs" dxfId="12" priority="4" stopIfTrue="1" operator="equal">
      <formula>"Chuyển đến"</formula>
    </cfRule>
  </conditionalFormatting>
  <conditionalFormatting sqref="L37:L41 L5:L9 L43:L46 L11 L13:L35">
    <cfRule type="cellIs" dxfId="11" priority="3" stopIfTrue="1" operator="equal">
      <formula>"Chuyển đến"</formula>
    </cfRule>
  </conditionalFormatting>
  <conditionalFormatting sqref="L12">
    <cfRule type="cellIs" dxfId="10" priority="1" stopIfTrue="1" operator="equal">
      <formula>"Chuyển đến"</formula>
    </cfRule>
  </conditionalFormatting>
  <conditionalFormatting sqref="K12">
    <cfRule type="cellIs" dxfId="9" priority="2" stopIfTrue="1" operator="equal">
      <formula>"Chuyển đến"</formula>
    </cfRule>
  </conditionalFormatting>
  <pageMargins left="0.4" right="0" top="0.25" bottom="0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Khoi 12</vt:lpstr>
      <vt:lpstr>12A1</vt:lpstr>
      <vt:lpstr>12A2</vt:lpstr>
      <vt:lpstr>12A3</vt:lpstr>
      <vt:lpstr>12A4</vt:lpstr>
      <vt:lpstr>12A5</vt:lpstr>
      <vt:lpstr>12A6</vt:lpstr>
      <vt:lpstr>12A7</vt:lpstr>
      <vt:lpstr>12A8</vt:lpstr>
      <vt:lpstr>12A9</vt:lpstr>
      <vt:lpstr>Sheet1</vt:lpstr>
      <vt:lpstr>'Khoi 12'!Print_Titles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</dc:creator>
  <cp:lastModifiedBy>CHI</cp:lastModifiedBy>
  <cp:lastPrinted>2017-08-04T07:34:37Z</cp:lastPrinted>
  <dcterms:created xsi:type="dcterms:W3CDTF">2016-07-09T17:20:44Z</dcterms:created>
  <dcterms:modified xsi:type="dcterms:W3CDTF">2017-08-07T14:02:00Z</dcterms:modified>
</cp:coreProperties>
</file>