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Cong Doan\Desktop\CÔNG ĐOÀN\BIÊN BẢN THI ĐUA NH 2022 - 2023\"/>
    </mc:Choice>
  </mc:AlternateContent>
  <xr:revisionPtr revIDLastSave="0" documentId="13_ncr:1_{0B1B875C-712A-45B1-BCE7-8D58371E8D12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THI ĐUA HKI" sheetId="2" r:id="rId1"/>
  </sheets>
  <calcPr calcId="181029"/>
</workbook>
</file>

<file path=xl/calcChain.xml><?xml version="1.0" encoding="utf-8"?>
<calcChain xmlns="http://schemas.openxmlformats.org/spreadsheetml/2006/main">
  <c r="J59" i="2" l="1"/>
  <c r="J34" i="2"/>
  <c r="J61" i="2"/>
  <c r="J62" i="2"/>
  <c r="J74" i="2"/>
  <c r="J66" i="2"/>
  <c r="J52" i="2"/>
  <c r="J35" i="2"/>
  <c r="J32" i="2"/>
  <c r="J30" i="2"/>
  <c r="J29" i="2"/>
  <c r="J28" i="2"/>
  <c r="J27" i="2"/>
  <c r="J22" i="2"/>
  <c r="J15" i="2"/>
  <c r="J75" i="2"/>
  <c r="F86" i="2"/>
  <c r="E86" i="2"/>
  <c r="J85" i="2"/>
  <c r="J84" i="2"/>
  <c r="J83" i="2"/>
  <c r="J82" i="2"/>
  <c r="J81" i="2"/>
  <c r="J80" i="2"/>
  <c r="J78" i="2"/>
  <c r="J77" i="2"/>
  <c r="J76" i="2"/>
  <c r="J70" i="2"/>
  <c r="J69" i="2"/>
  <c r="J68" i="2"/>
  <c r="J65" i="2"/>
  <c r="J63" i="2"/>
  <c r="J60" i="2"/>
  <c r="J44" i="2"/>
  <c r="J42" i="2"/>
  <c r="J39" i="2"/>
  <c r="J38" i="2"/>
  <c r="J37" i="2"/>
  <c r="J21" i="2"/>
  <c r="J19" i="2"/>
  <c r="J18" i="2"/>
  <c r="J17" i="2"/>
  <c r="J16" i="2"/>
  <c r="J14" i="2"/>
</calcChain>
</file>

<file path=xl/sharedStrings.xml><?xml version="1.0" encoding="utf-8"?>
<sst xmlns="http://schemas.openxmlformats.org/spreadsheetml/2006/main" count="356" uniqueCount="141">
  <si>
    <t>SỞ GIÁO DỤC &amp; ĐÀO TẠO TP.HỒ CHÍ MINH</t>
  </si>
  <si>
    <t>CỘNG HÒA XÃ HỘI CHỦ NGHĨA VIỆT NAM</t>
  </si>
  <si>
    <t>TRƯỜNG THPT NGUYỄN VĂN TĂNG</t>
  </si>
  <si>
    <t>Độc Lập - Tự Do - Hạnh Phúc</t>
  </si>
  <si>
    <t xml:space="preserve">BẢNG TỔNG HỢP XÉT XẾP LOẠI THI ĐUA LÃNH ĐẠO, GIÁO VIÊN, NHÂN VIÊN NHÀ TRƯỜNG </t>
  </si>
  <si>
    <t>STT</t>
  </si>
  <si>
    <t>Ban /Tổ</t>
  </si>
  <si>
    <t>Họ Tên</t>
  </si>
  <si>
    <t>Giới tính</t>
  </si>
  <si>
    <t>HKI</t>
  </si>
  <si>
    <t>Ghi chú</t>
  </si>
  <si>
    <t>Chuyên môn</t>
  </si>
  <si>
    <t>Tổng Điểm</t>
  </si>
  <si>
    <t>Xếp Loại</t>
  </si>
  <si>
    <t>Nam</t>
  </si>
  <si>
    <t>Nữ</t>
  </si>
  <si>
    <t>Lãnh đạo</t>
  </si>
  <si>
    <t>Nguyễn Hoàng Diễm Ly</t>
  </si>
  <si>
    <t>BT - HT</t>
  </si>
  <si>
    <t>A</t>
  </si>
  <si>
    <t>Nguyễn Thị Vân Nam</t>
  </si>
  <si>
    <t>P.BT - P.HT</t>
  </si>
  <si>
    <t>Lê Văn Khôi</t>
  </si>
  <si>
    <t>P. HT</t>
  </si>
  <si>
    <t>Tổ  Toán</t>
  </si>
  <si>
    <t>Phạm Thị Giang</t>
  </si>
  <si>
    <t>TTCM</t>
  </si>
  <si>
    <t>Hồ Thái Bình</t>
  </si>
  <si>
    <t>GV</t>
  </si>
  <si>
    <t>Lê Thị Minh Hiếu</t>
  </si>
  <si>
    <t>Trần Thị Thùy Trang</t>
  </si>
  <si>
    <t>Đào Ngọc Quang</t>
  </si>
  <si>
    <t>Hồ Thị Lý</t>
  </si>
  <si>
    <t>Hồ Thị Mỵ</t>
  </si>
  <si>
    <t>Phan Thị Mai</t>
  </si>
  <si>
    <t>Nguyễn Thái Trung</t>
  </si>
  <si>
    <t xml:space="preserve">Lí + Tin </t>
  </si>
  <si>
    <t>Nguyễn Thanh Tân</t>
  </si>
  <si>
    <t>Hà Thảo Chi</t>
  </si>
  <si>
    <t>Phạm Thành Phước</t>
  </si>
  <si>
    <t>Nguyễn Lâm Ngọc Ánh</t>
  </si>
  <si>
    <t>Nguyễn Thị Bích Ngọc</t>
  </si>
  <si>
    <t>Nguyễn Ngọc Thanh Trúc</t>
  </si>
  <si>
    <t>Trần Thị Thơm</t>
  </si>
  <si>
    <t>Tổ  Hóa</t>
  </si>
  <si>
    <t>Nguyễn Chiến Lợi</t>
  </si>
  <si>
    <t>Võ Thị Thu Thảo</t>
  </si>
  <si>
    <t>TS</t>
  </si>
  <si>
    <t>Nguyễn Thị Mộng Trinh</t>
  </si>
  <si>
    <t>Nguyễn Hồng Cẩm</t>
  </si>
  <si>
    <t>Sinh + CN</t>
  </si>
  <si>
    <t>Mai Phương</t>
  </si>
  <si>
    <t>Lý Minh Tuấn</t>
  </si>
  <si>
    <t>Chu Thị Năm</t>
  </si>
  <si>
    <t>Hà Thị Thêm</t>
  </si>
  <si>
    <t>Lê Thị Kim Ngân</t>
  </si>
  <si>
    <t>Nguyễn Thị Thanh Dung</t>
  </si>
  <si>
    <t>Lý Ngọc Kim Trang</t>
  </si>
  <si>
    <t xml:space="preserve"> Ngữ  Văn</t>
  </si>
  <si>
    <t>Phạm Thị Yến Linh</t>
  </si>
  <si>
    <t>Lê Thị Lan</t>
  </si>
  <si>
    <t>Bùi Danh Hòa</t>
  </si>
  <si>
    <t>Nguyễn Nhã Quyên</t>
  </si>
  <si>
    <t>Nguyễn Trọng Tướng</t>
  </si>
  <si>
    <t>TKHĐ - PCTCĐ</t>
  </si>
  <si>
    <t>Nguyễn Thanh Nga</t>
  </si>
  <si>
    <t>Lê Nguyễn Ngọc Trai</t>
  </si>
  <si>
    <t>GDCD + Lịch  Sử</t>
  </si>
  <si>
    <t>Huỳnh Thị Thu Thảo</t>
  </si>
  <si>
    <t>Nguyễn Thị Chiều</t>
  </si>
  <si>
    <t>Lê Thị Hoa Mai</t>
  </si>
  <si>
    <t>Phạm Hồng Vân</t>
  </si>
  <si>
    <t>Lê Thị Hà</t>
  </si>
  <si>
    <t>Tổ  Địa  Lí</t>
  </si>
  <si>
    <t>Nguyễn Thị Hà</t>
  </si>
  <si>
    <t>Hà Hải Vân</t>
  </si>
  <si>
    <t>Quan Thị Nguyệt</t>
  </si>
  <si>
    <t>Tổ Anh Văn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</si>
  <si>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</si>
  <si>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</si>
  <si>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</si>
  <si>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</si>
  <si>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</si>
  <si>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</si>
  <si>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</si>
  <si>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</si>
  <si>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</si>
  <si>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Thể Dục + QP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</si>
  <si>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</si>
  <si>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</si>
  <si>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</si>
  <si>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</si>
  <si>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</si>
  <si>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</si>
  <si>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Nguyễn Hồng Thái</t>
  </si>
  <si>
    <t>Võ Chánh Trực</t>
  </si>
  <si>
    <t>Hành  Chính</t>
  </si>
  <si>
    <t>KT - TTHC</t>
  </si>
  <si>
    <t>Hồ Thị Kim Oanh</t>
  </si>
  <si>
    <t>HV</t>
  </si>
  <si>
    <t>Huỳnh Thị Ngọc Thi</t>
  </si>
  <si>
    <t xml:space="preserve">VT </t>
  </si>
  <si>
    <t>TQ</t>
  </si>
  <si>
    <t>Đặng Thanh Thùy Trang</t>
  </si>
  <si>
    <t>Trần Thị Lệ Hằng</t>
  </si>
  <si>
    <t>PV</t>
  </si>
  <si>
    <t>Nguyễn Thành Tâm</t>
  </si>
  <si>
    <t>BV</t>
  </si>
  <si>
    <t>Đỗ Xuân Phượng</t>
  </si>
  <si>
    <t>Nguyễn Anh Tuấn</t>
  </si>
  <si>
    <t>Nguyễn Thị Thu Vân</t>
  </si>
  <si>
    <t>Lê Hoàng Minh Huy</t>
  </si>
  <si>
    <t>Tổng Nam/ Nữ</t>
  </si>
  <si>
    <t xml:space="preserve">Ghi chú: </t>
  </si>
  <si>
    <t>Lãnh đạo: 3 (Nam: 1, Nữ: 2)</t>
  </si>
  <si>
    <t>Đánh giá VC: ............  HTXS ...........HTTNV</t>
  </si>
  <si>
    <t>Thư ký</t>
  </si>
  <si>
    <t>CHỦ TỊCH CÔNG ĐOÀN</t>
  </si>
  <si>
    <t>HIỆU TRƯỞNG</t>
  </si>
  <si>
    <t>Nguyễn Thanh Phúc</t>
  </si>
  <si>
    <t>X</t>
  </si>
  <si>
    <t>Nghỉ TS: 0</t>
  </si>
  <si>
    <t xml:space="preserve"> HỌC KÌ I:  NĂM HỌC: 2022 - 2023</t>
  </si>
  <si>
    <t>Kiêm nhiệm</t>
  </si>
  <si>
    <t>Đinh Thị Thu Hiền</t>
  </si>
  <si>
    <t>Nguyễn Đình Phước</t>
  </si>
  <si>
    <t>x</t>
  </si>
  <si>
    <t>B</t>
  </si>
  <si>
    <t>8 tháng xét xếp loại B</t>
  </si>
  <si>
    <t>Nguyễn Thị Lê Na</t>
  </si>
  <si>
    <t>Nguyễn Thị Thanh Loan</t>
  </si>
  <si>
    <t>TV</t>
  </si>
  <si>
    <t>Giáo viên: 62 (Nam: 15, Nữ: 47)</t>
  </si>
  <si>
    <t>Xếp loại thi đua: 74/74 -  Xếp Loại: A</t>
  </si>
  <si>
    <t>Xếp loại thi đua: 01/76 -  Xếp Loại: B</t>
  </si>
  <si>
    <t xml:space="preserve">Đánh giá chuẩn nghề nghiệp GV: ......................: Tốt............. </t>
  </si>
  <si>
    <t>Xếp loại thi đua: 01/76 -  Xếp Loại: Xét 8 tháng xếp loại B</t>
  </si>
  <si>
    <t>Tổng số CB, GV,NV: 76 (Nam: 20, Nữ: 56)</t>
  </si>
  <si>
    <t>Chức vụ</t>
  </si>
  <si>
    <t>CN tháng 9, tháng 10</t>
  </si>
  <si>
    <t>CN tháng 10,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</si>
</sst>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1"/>
      <color rgb="FFFF0000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u/>
      <sz val="11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u/>
      <sz val="11"/>
      <name val="Times New Roman"/>
      <charset val="134"/>
    </font>
    <font>
      <sz val="13"/>
      <name val="Times New Roman"/>
      <charset val="134"/>
    </font>
    <font>
      <b/>
      <sz val="11"/>
      <name val="Times New Roman"/>
      <charset val="134"/>
    </font>
    <font>
      <sz val="11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left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9" fillId="0" borderId="0" xfId="0" applyFont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/>
    <xf numFmtId="0" fontId="19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topLeftCell="A5" workbookViewId="0">
      <selection activeCell="G75" sqref="G75"/>
    </sheetView>
  </sheetViews>
  <sheetFormatPr defaultColWidth="9" defaultRowHeight="15"/>
  <cols>
    <col min="1" max="1" width="4.7109375" style="4" customWidth="1"/>
    <col min="2" max="2" width="9.85546875" style="1" customWidth="1"/>
    <col min="3" max="3" width="6.85546875" style="5" customWidth="1"/>
    <col min="4" max="4" width="28.85546875" style="4" customWidth="1"/>
    <col min="5" max="5" width="5.28515625" style="6" customWidth="1"/>
    <col min="6" max="6" width="5.140625" style="6" customWidth="1"/>
    <col min="7" max="7" width="12.85546875" style="7" customWidth="1"/>
    <col min="8" max="8" width="16" style="6" customWidth="1"/>
    <col min="9" max="9" width="11.85546875" style="29" customWidth="1"/>
    <col min="10" max="10" width="16.42578125" style="6" customWidth="1"/>
    <col min="11" max="11" width="12.7109375" style="6" customWidth="1"/>
    <col min="12" max="12" width="19.5703125" style="4" bestFit="1" customWidth="1"/>
    <col min="13" max="16379" width="9.140625" style="4"/>
    <col min="16380" max="16384" width="9" style="4"/>
  </cols>
  <sheetData>
    <row r="1" spans="1:12">
      <c r="A1" s="47" t="s">
        <v>0</v>
      </c>
      <c r="B1" s="47"/>
      <c r="C1" s="47"/>
      <c r="D1" s="47"/>
      <c r="E1" s="47"/>
      <c r="F1" s="47"/>
      <c r="I1" s="47" t="s">
        <v>1</v>
      </c>
      <c r="J1" s="47"/>
      <c r="K1" s="47"/>
      <c r="L1" s="47"/>
    </row>
    <row r="2" spans="1:12">
      <c r="A2" s="48" t="s">
        <v>2</v>
      </c>
      <c r="B2" s="48"/>
      <c r="C2" s="48"/>
      <c r="D2" s="48"/>
      <c r="E2" s="48"/>
      <c r="F2" s="48"/>
      <c r="I2" s="49" t="s">
        <v>3</v>
      </c>
      <c r="J2" s="49"/>
      <c r="K2" s="49"/>
      <c r="L2" s="49"/>
    </row>
    <row r="3" spans="1:12">
      <c r="A3" s="8"/>
      <c r="B3" s="8"/>
      <c r="C3" s="8"/>
      <c r="D3" s="8"/>
      <c r="E3" s="8"/>
      <c r="F3" s="8"/>
      <c r="I3" s="74"/>
      <c r="J3" s="14"/>
      <c r="K3" s="14"/>
      <c r="L3" s="14"/>
    </row>
    <row r="4" spans="1:12" ht="18.7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8.75">
      <c r="A5" s="51" t="s">
        <v>122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8.75">
      <c r="A6" s="38" t="s">
        <v>5</v>
      </c>
      <c r="B6" s="38" t="s">
        <v>6</v>
      </c>
      <c r="C6" s="55" t="s">
        <v>5</v>
      </c>
      <c r="D6" s="38" t="s">
        <v>7</v>
      </c>
      <c r="E6" s="58" t="s">
        <v>8</v>
      </c>
      <c r="F6" s="60"/>
      <c r="G6" s="35" t="s">
        <v>138</v>
      </c>
      <c r="H6" s="52" t="s">
        <v>9</v>
      </c>
      <c r="I6" s="53"/>
      <c r="J6" s="53"/>
      <c r="K6" s="54"/>
      <c r="L6" s="44" t="s">
        <v>10</v>
      </c>
    </row>
    <row r="7" spans="1:12" s="1" customFormat="1" ht="45" customHeight="1">
      <c r="A7" s="36"/>
      <c r="B7" s="36"/>
      <c r="C7" s="56"/>
      <c r="D7" s="36"/>
      <c r="E7" s="59"/>
      <c r="F7" s="61"/>
      <c r="G7" s="36"/>
      <c r="H7" s="38" t="s">
        <v>11</v>
      </c>
      <c r="I7" s="35" t="s">
        <v>123</v>
      </c>
      <c r="J7" s="38" t="s">
        <v>12</v>
      </c>
      <c r="K7" s="38" t="s">
        <v>13</v>
      </c>
      <c r="L7" s="45"/>
    </row>
    <row r="8" spans="1:12" s="1" customFormat="1" ht="17.25" customHeight="1">
      <c r="A8" s="36"/>
      <c r="B8" s="36"/>
      <c r="C8" s="56"/>
      <c r="D8" s="36"/>
      <c r="E8" s="58" t="s">
        <v>14</v>
      </c>
      <c r="F8" s="62" t="s">
        <v>15</v>
      </c>
      <c r="G8" s="36"/>
      <c r="H8" s="36"/>
      <c r="I8" s="75"/>
      <c r="J8" s="36"/>
      <c r="K8" s="36"/>
      <c r="L8" s="45"/>
    </row>
    <row r="9" spans="1:12" s="1" customFormat="1" ht="17.25" customHeight="1">
      <c r="A9" s="37"/>
      <c r="B9" s="37"/>
      <c r="C9" s="57"/>
      <c r="D9" s="37"/>
      <c r="E9" s="59"/>
      <c r="F9" s="62"/>
      <c r="G9" s="37"/>
      <c r="H9" s="37"/>
      <c r="I9" s="76"/>
      <c r="J9" s="37"/>
      <c r="K9" s="37"/>
      <c r="L9" s="46"/>
    </row>
    <row r="10" spans="1:12">
      <c r="A10" s="9">
        <v>1</v>
      </c>
      <c r="B10" s="43" t="s">
        <v>16</v>
      </c>
      <c r="C10" s="10">
        <v>1</v>
      </c>
      <c r="D10" s="11" t="s">
        <v>17</v>
      </c>
      <c r="E10" s="9"/>
      <c r="F10" s="27" t="s">
        <v>120</v>
      </c>
      <c r="G10" s="12" t="s">
        <v>18</v>
      </c>
      <c r="H10" s="9">
        <v>110</v>
      </c>
      <c r="I10" s="27"/>
      <c r="J10" s="9">
        <v>110</v>
      </c>
      <c r="K10" s="9" t="s">
        <v>19</v>
      </c>
      <c r="L10" s="9"/>
    </row>
    <row r="11" spans="1:12">
      <c r="A11" s="9">
        <v>2</v>
      </c>
      <c r="B11" s="39"/>
      <c r="C11" s="10">
        <v>2</v>
      </c>
      <c r="D11" s="11" t="s">
        <v>20</v>
      </c>
      <c r="E11" s="9"/>
      <c r="F11" s="27" t="s">
        <v>120</v>
      </c>
      <c r="G11" s="12" t="s">
        <v>21</v>
      </c>
      <c r="H11" s="9">
        <v>110</v>
      </c>
      <c r="I11" s="27"/>
      <c r="J11" s="9">
        <v>110</v>
      </c>
      <c r="K11" s="27" t="s">
        <v>19</v>
      </c>
      <c r="L11" s="9"/>
    </row>
    <row r="12" spans="1:12">
      <c r="A12" s="9">
        <v>3</v>
      </c>
      <c r="B12" s="40"/>
      <c r="C12" s="10">
        <v>3</v>
      </c>
      <c r="D12" s="11" t="s">
        <v>22</v>
      </c>
      <c r="E12" s="9" t="s">
        <v>120</v>
      </c>
      <c r="F12" s="9"/>
      <c r="G12" s="12" t="s">
        <v>23</v>
      </c>
      <c r="H12" s="9">
        <v>110</v>
      </c>
      <c r="I12" s="27"/>
      <c r="J12" s="9">
        <v>110</v>
      </c>
      <c r="K12" s="9" t="s">
        <v>19</v>
      </c>
      <c r="L12" s="9"/>
    </row>
    <row r="13" spans="1:12">
      <c r="A13" s="9">
        <v>4</v>
      </c>
      <c r="B13" s="41" t="s">
        <v>24</v>
      </c>
      <c r="C13" s="10">
        <v>1</v>
      </c>
      <c r="D13" s="11" t="s">
        <v>25</v>
      </c>
      <c r="E13" s="9"/>
      <c r="F13" s="27" t="s">
        <v>120</v>
      </c>
      <c r="G13" s="81" t="s">
        <v>26</v>
      </c>
      <c r="H13" s="9">
        <v>108.75</v>
      </c>
      <c r="I13" s="27"/>
      <c r="J13" s="9">
        <v>108.75</v>
      </c>
      <c r="K13" s="9" t="s">
        <v>19</v>
      </c>
      <c r="L13" s="9"/>
    </row>
    <row r="14" spans="1:12">
      <c r="A14" s="9">
        <v>5</v>
      </c>
      <c r="B14" s="39"/>
      <c r="C14" s="10">
        <v>2</v>
      </c>
      <c r="D14" s="11" t="s">
        <v>27</v>
      </c>
      <c r="E14" s="9" t="s">
        <v>120</v>
      </c>
      <c r="F14" s="9"/>
      <c r="G14" s="12" t="s">
        <v>28</v>
      </c>
      <c r="H14" s="9">
        <v>108.75</v>
      </c>
      <c r="I14" s="27">
        <v>111.75</v>
      </c>
      <c r="J14" s="9">
        <f t="shared" ref="J14:J19" si="0">(H14+I14)/2</f>
        <v>110.25</v>
      </c>
      <c r="K14" s="9" t="s">
        <v>19</v>
      </c>
      <c r="L14" s="9"/>
    </row>
    <row r="15" spans="1:12">
      <c r="A15" s="9">
        <v>6</v>
      </c>
      <c r="B15" s="39"/>
      <c r="C15" s="10">
        <v>3</v>
      </c>
      <c r="D15" s="11" t="s">
        <v>29</v>
      </c>
      <c r="E15" s="9"/>
      <c r="F15" s="27" t="s">
        <v>120</v>
      </c>
      <c r="G15" s="12" t="s">
        <v>28</v>
      </c>
      <c r="H15" s="9">
        <v>113.25</v>
      </c>
      <c r="I15" s="27">
        <v>112</v>
      </c>
      <c r="J15" s="9">
        <f t="shared" si="0"/>
        <v>112.625</v>
      </c>
      <c r="K15" s="9" t="s">
        <v>19</v>
      </c>
      <c r="L15" s="9" t="s">
        <v>139</v>
      </c>
    </row>
    <row r="16" spans="1:12">
      <c r="A16" s="9">
        <v>7</v>
      </c>
      <c r="B16" s="39"/>
      <c r="C16" s="10">
        <v>4</v>
      </c>
      <c r="D16" s="11" t="s">
        <v>30</v>
      </c>
      <c r="E16" s="9"/>
      <c r="F16" s="27" t="s">
        <v>120</v>
      </c>
      <c r="G16" s="12" t="s">
        <v>28</v>
      </c>
      <c r="H16" s="9">
        <v>107.5</v>
      </c>
      <c r="I16" s="27">
        <v>109.25</v>
      </c>
      <c r="J16" s="9">
        <f t="shared" si="0"/>
        <v>108.375</v>
      </c>
      <c r="K16" s="9" t="s">
        <v>19</v>
      </c>
      <c r="L16" s="9"/>
    </row>
    <row r="17" spans="1:12">
      <c r="A17" s="9">
        <v>8</v>
      </c>
      <c r="B17" s="39"/>
      <c r="C17" s="10">
        <v>5</v>
      </c>
      <c r="D17" s="11" t="s">
        <v>31</v>
      </c>
      <c r="E17" s="9" t="s">
        <v>120</v>
      </c>
      <c r="F17" s="9"/>
      <c r="G17" s="12" t="s">
        <v>28</v>
      </c>
      <c r="H17" s="9">
        <v>107.5</v>
      </c>
      <c r="I17" s="27">
        <v>110</v>
      </c>
      <c r="J17" s="9">
        <f t="shared" si="0"/>
        <v>108.75</v>
      </c>
      <c r="K17" s="9" t="s">
        <v>19</v>
      </c>
      <c r="L17" s="9"/>
    </row>
    <row r="18" spans="1:12">
      <c r="A18" s="9">
        <v>9</v>
      </c>
      <c r="B18" s="39"/>
      <c r="C18" s="10">
        <v>6</v>
      </c>
      <c r="D18" s="11" t="s">
        <v>32</v>
      </c>
      <c r="E18" s="9"/>
      <c r="F18" s="27" t="s">
        <v>120</v>
      </c>
      <c r="G18" s="12" t="s">
        <v>28</v>
      </c>
      <c r="H18" s="9">
        <v>106.25</v>
      </c>
      <c r="I18" s="27">
        <v>108</v>
      </c>
      <c r="J18" s="9">
        <f t="shared" si="0"/>
        <v>107.125</v>
      </c>
      <c r="K18" s="9" t="s">
        <v>19</v>
      </c>
      <c r="L18" s="9"/>
    </row>
    <row r="19" spans="1:12">
      <c r="A19" s="9">
        <v>10</v>
      </c>
      <c r="B19" s="39"/>
      <c r="C19" s="10">
        <v>7</v>
      </c>
      <c r="D19" s="11" t="s">
        <v>33</v>
      </c>
      <c r="E19" s="9"/>
      <c r="F19" s="27" t="s">
        <v>120</v>
      </c>
      <c r="G19" s="12" t="s">
        <v>28</v>
      </c>
      <c r="H19" s="9">
        <v>108</v>
      </c>
      <c r="I19" s="27">
        <v>110</v>
      </c>
      <c r="J19" s="9">
        <f t="shared" si="0"/>
        <v>109</v>
      </c>
      <c r="K19" s="9" t="s">
        <v>19</v>
      </c>
      <c r="L19" s="9"/>
    </row>
    <row r="20" spans="1:12">
      <c r="A20" s="9">
        <v>11</v>
      </c>
      <c r="B20" s="39"/>
      <c r="C20" s="10">
        <v>8</v>
      </c>
      <c r="D20" s="11" t="s">
        <v>34</v>
      </c>
      <c r="E20" s="9"/>
      <c r="F20" s="27" t="s">
        <v>120</v>
      </c>
      <c r="G20" s="12" t="s">
        <v>28</v>
      </c>
      <c r="H20" s="9">
        <v>105</v>
      </c>
      <c r="I20" s="27"/>
      <c r="J20" s="9">
        <v>105</v>
      </c>
      <c r="K20" s="9" t="s">
        <v>19</v>
      </c>
      <c r="L20" s="9"/>
    </row>
    <row r="21" spans="1:12">
      <c r="A21" s="9">
        <v>12</v>
      </c>
      <c r="B21" s="39"/>
      <c r="C21" s="10">
        <v>9</v>
      </c>
      <c r="D21" s="11" t="s">
        <v>35</v>
      </c>
      <c r="E21" s="9" t="s">
        <v>120</v>
      </c>
      <c r="F21" s="9"/>
      <c r="G21" s="12" t="s">
        <v>28</v>
      </c>
      <c r="H21" s="9">
        <v>107.5</v>
      </c>
      <c r="I21" s="27">
        <v>107</v>
      </c>
      <c r="J21" s="9">
        <f>(H21+I21)/2</f>
        <v>107.25</v>
      </c>
      <c r="K21" s="9" t="s">
        <v>19</v>
      </c>
      <c r="L21" s="9"/>
    </row>
    <row r="22" spans="1:12">
      <c r="A22" s="9">
        <v>13</v>
      </c>
      <c r="B22" s="40"/>
      <c r="C22" s="10">
        <v>10</v>
      </c>
      <c r="D22" s="26" t="s">
        <v>124</v>
      </c>
      <c r="E22" s="9"/>
      <c r="F22" s="27" t="s">
        <v>120</v>
      </c>
      <c r="G22" s="28" t="s">
        <v>28</v>
      </c>
      <c r="H22" s="9">
        <v>106.25</v>
      </c>
      <c r="I22" s="27">
        <v>111</v>
      </c>
      <c r="J22" s="9">
        <f>(H22+I22)/2</f>
        <v>108.625</v>
      </c>
      <c r="K22" s="27" t="s">
        <v>19</v>
      </c>
      <c r="L22" s="9"/>
    </row>
    <row r="23" spans="1:12">
      <c r="A23" s="9">
        <v>14</v>
      </c>
      <c r="B23" s="41" t="s">
        <v>36</v>
      </c>
      <c r="C23" s="10">
        <v>1</v>
      </c>
      <c r="D23" s="11" t="s">
        <v>37</v>
      </c>
      <c r="E23" s="9" t="s">
        <v>120</v>
      </c>
      <c r="F23" s="9"/>
      <c r="G23" s="81" t="s">
        <v>26</v>
      </c>
      <c r="H23" s="9">
        <v>109.25</v>
      </c>
      <c r="I23" s="27"/>
      <c r="J23" s="9">
        <v>109.25</v>
      </c>
      <c r="K23" s="9" t="s">
        <v>19</v>
      </c>
      <c r="L23" s="9"/>
    </row>
    <row r="24" spans="1:12" s="2" customFormat="1" ht="18" customHeight="1">
      <c r="A24" s="9">
        <v>15</v>
      </c>
      <c r="B24" s="39"/>
      <c r="C24" s="10">
        <v>2</v>
      </c>
      <c r="D24" s="11" t="s">
        <v>38</v>
      </c>
      <c r="E24" s="9"/>
      <c r="F24" s="27" t="s">
        <v>120</v>
      </c>
      <c r="G24" s="12" t="s">
        <v>28</v>
      </c>
      <c r="H24" s="9">
        <v>108</v>
      </c>
      <c r="I24" s="27"/>
      <c r="J24" s="9">
        <v>108</v>
      </c>
      <c r="K24" s="9" t="s">
        <v>19</v>
      </c>
      <c r="L24" s="9"/>
    </row>
    <row r="25" spans="1:12">
      <c r="A25" s="9">
        <v>16</v>
      </c>
      <c r="B25" s="39"/>
      <c r="C25" s="10">
        <v>3</v>
      </c>
      <c r="D25" s="11" t="s">
        <v>39</v>
      </c>
      <c r="E25" s="9" t="s">
        <v>120</v>
      </c>
      <c r="F25" s="9"/>
      <c r="G25" s="12" t="s">
        <v>28</v>
      </c>
      <c r="H25" s="9">
        <v>107.5</v>
      </c>
      <c r="I25" s="27"/>
      <c r="J25" s="9">
        <v>107.5</v>
      </c>
      <c r="K25" s="9" t="s">
        <v>19</v>
      </c>
      <c r="L25" s="9"/>
    </row>
    <row r="26" spans="1:12">
      <c r="A26" s="9">
        <v>17</v>
      </c>
      <c r="B26" s="39"/>
      <c r="C26" s="10">
        <v>4</v>
      </c>
      <c r="D26" s="11" t="s">
        <v>40</v>
      </c>
      <c r="E26" s="9"/>
      <c r="F26" s="27" t="s">
        <v>120</v>
      </c>
      <c r="G26" s="12" t="s">
        <v>28</v>
      </c>
      <c r="H26" s="9">
        <v>105</v>
      </c>
      <c r="I26" s="27"/>
      <c r="J26" s="9">
        <v>105</v>
      </c>
      <c r="K26" s="9" t="s">
        <v>19</v>
      </c>
      <c r="L26" s="9"/>
    </row>
    <row r="27" spans="1:12">
      <c r="A27" s="9">
        <v>18</v>
      </c>
      <c r="B27" s="39"/>
      <c r="C27" s="10">
        <v>5</v>
      </c>
      <c r="D27" s="11" t="s">
        <v>41</v>
      </c>
      <c r="E27" s="9"/>
      <c r="F27" s="27" t="s">
        <v>120</v>
      </c>
      <c r="G27" s="12" t="s">
        <v>28</v>
      </c>
      <c r="H27" s="9">
        <v>112.25</v>
      </c>
      <c r="I27" s="29">
        <v>107</v>
      </c>
      <c r="J27" s="9">
        <f>(H27+I27)/2</f>
        <v>109.625</v>
      </c>
      <c r="K27" s="9" t="s">
        <v>19</v>
      </c>
      <c r="L27" s="9"/>
    </row>
    <row r="28" spans="1:12">
      <c r="A28" s="9">
        <v>19</v>
      </c>
      <c r="B28" s="39"/>
      <c r="C28" s="10">
        <v>6</v>
      </c>
      <c r="D28" s="11" t="s">
        <v>42</v>
      </c>
      <c r="E28" s="9"/>
      <c r="F28" s="27" t="s">
        <v>120</v>
      </c>
      <c r="G28" s="12" t="s">
        <v>28</v>
      </c>
      <c r="H28" s="9">
        <v>109.25</v>
      </c>
      <c r="I28" s="27">
        <v>107</v>
      </c>
      <c r="J28" s="9">
        <f>(H28+I28)/2</f>
        <v>108.125</v>
      </c>
      <c r="K28" s="9" t="s">
        <v>19</v>
      </c>
      <c r="L28" s="9"/>
    </row>
    <row r="29" spans="1:12">
      <c r="A29" s="9">
        <v>20</v>
      </c>
      <c r="B29" s="39"/>
      <c r="C29" s="10">
        <v>7</v>
      </c>
      <c r="D29" s="11" t="s">
        <v>43</v>
      </c>
      <c r="E29" s="9"/>
      <c r="F29" s="27" t="s">
        <v>120</v>
      </c>
      <c r="G29" s="12" t="s">
        <v>28</v>
      </c>
      <c r="H29" s="9">
        <v>112.5</v>
      </c>
      <c r="I29" s="27">
        <v>111.25</v>
      </c>
      <c r="J29" s="9">
        <f>(H29+I29)/2</f>
        <v>111.875</v>
      </c>
      <c r="K29" s="9" t="s">
        <v>19</v>
      </c>
      <c r="L29" s="9"/>
    </row>
    <row r="30" spans="1:12">
      <c r="A30" s="9">
        <v>21</v>
      </c>
      <c r="B30" s="40"/>
      <c r="C30" s="10">
        <v>8</v>
      </c>
      <c r="D30" s="11" t="s">
        <v>119</v>
      </c>
      <c r="E30" s="9" t="s">
        <v>120</v>
      </c>
      <c r="F30" s="9"/>
      <c r="G30" s="12" t="s">
        <v>28</v>
      </c>
      <c r="H30" s="9">
        <v>104.25</v>
      </c>
      <c r="I30" s="27">
        <v>107.5</v>
      </c>
      <c r="J30" s="9">
        <f>(H30+I30)/2</f>
        <v>105.875</v>
      </c>
      <c r="K30" s="27" t="s">
        <v>19</v>
      </c>
      <c r="L30" s="9"/>
    </row>
    <row r="31" spans="1:12">
      <c r="A31" s="9">
        <v>22</v>
      </c>
      <c r="B31" s="41" t="s">
        <v>44</v>
      </c>
      <c r="C31" s="10">
        <v>1</v>
      </c>
      <c r="D31" s="11" t="s">
        <v>45</v>
      </c>
      <c r="E31" s="9"/>
      <c r="F31" s="27" t="s">
        <v>120</v>
      </c>
      <c r="G31" s="81" t="s">
        <v>26</v>
      </c>
      <c r="H31" s="9">
        <v>105.5</v>
      </c>
      <c r="I31" s="27"/>
      <c r="J31" s="9">
        <v>105.5</v>
      </c>
      <c r="K31" s="9" t="s">
        <v>19</v>
      </c>
      <c r="L31" s="9"/>
    </row>
    <row r="32" spans="1:12" s="2" customFormat="1">
      <c r="A32" s="9">
        <v>23</v>
      </c>
      <c r="B32" s="39"/>
      <c r="C32" s="10">
        <v>2</v>
      </c>
      <c r="D32" s="11" t="s">
        <v>46</v>
      </c>
      <c r="E32" s="9"/>
      <c r="F32" s="27" t="s">
        <v>120</v>
      </c>
      <c r="G32" s="12" t="s">
        <v>28</v>
      </c>
      <c r="H32" s="9">
        <v>105.5</v>
      </c>
      <c r="I32" s="27">
        <v>107</v>
      </c>
      <c r="J32" s="9">
        <f>(H32+I32)/2</f>
        <v>106.25</v>
      </c>
      <c r="K32" s="9" t="s">
        <v>19</v>
      </c>
      <c r="L32" s="9"/>
    </row>
    <row r="33" spans="1:12">
      <c r="A33" s="9">
        <v>24</v>
      </c>
      <c r="B33" s="39"/>
      <c r="C33" s="10">
        <v>3</v>
      </c>
      <c r="D33" s="11" t="s">
        <v>48</v>
      </c>
      <c r="E33" s="9"/>
      <c r="F33" s="27" t="s">
        <v>120</v>
      </c>
      <c r="G33" s="12" t="s">
        <v>28</v>
      </c>
      <c r="H33" s="27">
        <v>105.5</v>
      </c>
      <c r="I33" s="27"/>
      <c r="J33" s="27">
        <v>105.5</v>
      </c>
      <c r="K33" s="9" t="s">
        <v>19</v>
      </c>
      <c r="L33" s="13"/>
    </row>
    <row r="34" spans="1:12">
      <c r="A34" s="9">
        <v>25</v>
      </c>
      <c r="B34" s="39"/>
      <c r="C34" s="10">
        <v>4</v>
      </c>
      <c r="D34" s="11" t="s">
        <v>49</v>
      </c>
      <c r="E34" s="9"/>
      <c r="F34" s="27" t="s">
        <v>120</v>
      </c>
      <c r="G34" s="12" t="s">
        <v>28</v>
      </c>
      <c r="H34" s="9">
        <v>104.3</v>
      </c>
      <c r="I34" s="27">
        <v>108</v>
      </c>
      <c r="J34" s="9">
        <f>(H34+I34)/2</f>
        <v>106.15</v>
      </c>
      <c r="K34" s="9" t="s">
        <v>19</v>
      </c>
      <c r="L34" s="9" t="s">
        <v>140</v>
      </c>
    </row>
    <row r="35" spans="1:12">
      <c r="A35" s="9">
        <v>26</v>
      </c>
      <c r="B35" s="40"/>
      <c r="C35" s="10">
        <v>5</v>
      </c>
      <c r="D35" s="26" t="s">
        <v>125</v>
      </c>
      <c r="E35" s="27" t="s">
        <v>126</v>
      </c>
      <c r="F35" s="27"/>
      <c r="G35" s="28" t="s">
        <v>28</v>
      </c>
      <c r="H35" s="9">
        <v>105.7</v>
      </c>
      <c r="I35" s="27">
        <v>108.75</v>
      </c>
      <c r="J35" s="9">
        <f>(H35+I35)/2</f>
        <v>107.22499999999999</v>
      </c>
      <c r="K35" s="27" t="s">
        <v>19</v>
      </c>
      <c r="L35" s="9"/>
    </row>
    <row r="36" spans="1:12">
      <c r="A36" s="9">
        <v>27</v>
      </c>
      <c r="B36" s="39" t="s">
        <v>50</v>
      </c>
      <c r="C36" s="10">
        <v>1</v>
      </c>
      <c r="D36" s="11" t="s">
        <v>51</v>
      </c>
      <c r="E36" s="9"/>
      <c r="F36" s="27" t="s">
        <v>120</v>
      </c>
      <c r="G36" s="81" t="s">
        <v>26</v>
      </c>
      <c r="H36" s="9">
        <v>109.25</v>
      </c>
      <c r="I36" s="27"/>
      <c r="J36" s="9">
        <v>109.25</v>
      </c>
      <c r="K36" s="9" t="s">
        <v>19</v>
      </c>
      <c r="L36" s="9"/>
    </row>
    <row r="37" spans="1:12">
      <c r="A37" s="9">
        <v>28</v>
      </c>
      <c r="B37" s="39"/>
      <c r="C37" s="10">
        <v>2</v>
      </c>
      <c r="D37" s="4" t="s">
        <v>52</v>
      </c>
      <c r="E37" s="9" t="s">
        <v>120</v>
      </c>
      <c r="F37" s="9"/>
      <c r="G37" s="12" t="s">
        <v>28</v>
      </c>
      <c r="H37" s="9">
        <v>109.25</v>
      </c>
      <c r="I37" s="77">
        <v>112.5</v>
      </c>
      <c r="J37" s="9">
        <f t="shared" ref="J37:J42" si="1">(H37+I37)/2</f>
        <v>110.875</v>
      </c>
      <c r="K37" s="9" t="s">
        <v>19</v>
      </c>
      <c r="L37" s="9"/>
    </row>
    <row r="38" spans="1:12">
      <c r="A38" s="9">
        <v>29</v>
      </c>
      <c r="B38" s="39"/>
      <c r="C38" s="10">
        <v>3</v>
      </c>
      <c r="D38" s="11" t="s">
        <v>53</v>
      </c>
      <c r="E38" s="9"/>
      <c r="F38" s="27" t="s">
        <v>120</v>
      </c>
      <c r="G38" s="12" t="s">
        <v>28</v>
      </c>
      <c r="H38" s="9">
        <v>105</v>
      </c>
      <c r="I38" s="27">
        <v>109.5</v>
      </c>
      <c r="J38" s="9">
        <f t="shared" si="1"/>
        <v>107.25</v>
      </c>
      <c r="K38" s="9" t="s">
        <v>19</v>
      </c>
      <c r="L38" s="9"/>
    </row>
    <row r="39" spans="1:12">
      <c r="A39" s="9">
        <v>30</v>
      </c>
      <c r="B39" s="39"/>
      <c r="C39" s="10">
        <v>4</v>
      </c>
      <c r="D39" s="11" t="s">
        <v>54</v>
      </c>
      <c r="E39" s="9"/>
      <c r="F39" s="27" t="s">
        <v>120</v>
      </c>
      <c r="G39" s="12" t="s">
        <v>28</v>
      </c>
      <c r="H39" s="9">
        <v>110.5</v>
      </c>
      <c r="I39" s="78">
        <v>107.5</v>
      </c>
      <c r="J39" s="9">
        <f t="shared" si="1"/>
        <v>109</v>
      </c>
      <c r="K39" s="9" t="s">
        <v>19</v>
      </c>
      <c r="L39" s="9"/>
    </row>
    <row r="40" spans="1:12" s="2" customFormat="1">
      <c r="A40" s="9">
        <v>31</v>
      </c>
      <c r="B40" s="39"/>
      <c r="C40" s="10">
        <v>5</v>
      </c>
      <c r="D40" s="11" t="s">
        <v>55</v>
      </c>
      <c r="E40" s="9"/>
      <c r="F40" s="27" t="s">
        <v>120</v>
      </c>
      <c r="G40" s="12" t="s">
        <v>28</v>
      </c>
      <c r="H40" s="9">
        <v>108</v>
      </c>
      <c r="I40" s="27"/>
      <c r="J40" s="9">
        <v>108</v>
      </c>
      <c r="K40" s="9" t="s">
        <v>19</v>
      </c>
      <c r="L40" s="9"/>
    </row>
    <row r="41" spans="1:12">
      <c r="A41" s="9">
        <v>32</v>
      </c>
      <c r="B41" s="39"/>
      <c r="C41" s="10">
        <v>6</v>
      </c>
      <c r="D41" s="11" t="s">
        <v>56</v>
      </c>
      <c r="E41" s="9"/>
      <c r="F41" s="27" t="s">
        <v>120</v>
      </c>
      <c r="G41" s="12" t="s">
        <v>28</v>
      </c>
      <c r="H41" s="9">
        <v>96.25</v>
      </c>
      <c r="I41" s="27"/>
      <c r="J41" s="9">
        <v>96.25</v>
      </c>
      <c r="K41" s="27" t="s">
        <v>127</v>
      </c>
      <c r="L41" s="9"/>
    </row>
    <row r="42" spans="1:12">
      <c r="A42" s="9">
        <v>33</v>
      </c>
      <c r="B42" s="40"/>
      <c r="C42" s="10">
        <v>7</v>
      </c>
      <c r="D42" s="11" t="s">
        <v>57</v>
      </c>
      <c r="E42" s="9"/>
      <c r="F42" s="27" t="s">
        <v>120</v>
      </c>
      <c r="G42" s="12" t="s">
        <v>28</v>
      </c>
      <c r="H42" s="9">
        <v>108</v>
      </c>
      <c r="I42" s="27">
        <v>110</v>
      </c>
      <c r="J42" s="9">
        <f t="shared" si="1"/>
        <v>109</v>
      </c>
      <c r="K42" s="9" t="s">
        <v>19</v>
      </c>
      <c r="L42" s="9"/>
    </row>
    <row r="43" spans="1:12">
      <c r="A43" s="9">
        <v>34</v>
      </c>
      <c r="B43" s="41" t="s">
        <v>58</v>
      </c>
      <c r="C43" s="10">
        <v>1</v>
      </c>
      <c r="D43" s="11" t="s">
        <v>59</v>
      </c>
      <c r="E43" s="9"/>
      <c r="F43" s="27" t="s">
        <v>120</v>
      </c>
      <c r="G43" s="81" t="s">
        <v>26</v>
      </c>
      <c r="H43" s="9">
        <v>111.25</v>
      </c>
      <c r="I43" s="27"/>
      <c r="J43" s="9">
        <v>111.25</v>
      </c>
      <c r="K43" s="9" t="s">
        <v>19</v>
      </c>
      <c r="L43" s="9"/>
    </row>
    <row r="44" spans="1:12">
      <c r="A44" s="9">
        <v>35</v>
      </c>
      <c r="B44" s="39"/>
      <c r="C44" s="10">
        <v>2</v>
      </c>
      <c r="D44" s="11" t="s">
        <v>60</v>
      </c>
      <c r="E44" s="9"/>
      <c r="F44" s="27" t="s">
        <v>120</v>
      </c>
      <c r="G44" s="12" t="s">
        <v>28</v>
      </c>
      <c r="H44" s="9">
        <v>112.5</v>
      </c>
      <c r="I44" s="27">
        <v>103.625</v>
      </c>
      <c r="J44" s="9">
        <f>(H44+I44)/2</f>
        <v>108.0625</v>
      </c>
      <c r="K44" s="9" t="s">
        <v>19</v>
      </c>
      <c r="L44" s="9"/>
    </row>
    <row r="45" spans="1:12" ht="18" customHeight="1">
      <c r="A45" s="9">
        <v>36</v>
      </c>
      <c r="B45" s="39"/>
      <c r="C45" s="10">
        <v>3</v>
      </c>
      <c r="D45" s="11" t="s">
        <v>61</v>
      </c>
      <c r="E45" s="9" t="s">
        <v>120</v>
      </c>
      <c r="F45" s="9"/>
      <c r="G45" s="12" t="s">
        <v>28</v>
      </c>
      <c r="H45" s="9">
        <v>110</v>
      </c>
      <c r="I45" s="27"/>
      <c r="J45" s="9">
        <v>110</v>
      </c>
      <c r="K45" s="9" t="s">
        <v>19</v>
      </c>
      <c r="L45" s="9"/>
    </row>
    <row r="46" spans="1:12">
      <c r="A46" s="9">
        <v>37</v>
      </c>
      <c r="B46" s="39"/>
      <c r="C46" s="10">
        <v>4</v>
      </c>
      <c r="D46" s="11" t="s">
        <v>62</v>
      </c>
      <c r="E46" s="9"/>
      <c r="F46" s="27" t="s">
        <v>120</v>
      </c>
      <c r="G46" s="12" t="s">
        <v>28</v>
      </c>
      <c r="H46" s="9">
        <v>118.75</v>
      </c>
      <c r="I46" s="27"/>
      <c r="J46" s="9">
        <v>118.75</v>
      </c>
      <c r="K46" s="9" t="s">
        <v>19</v>
      </c>
      <c r="L46" s="9"/>
    </row>
    <row r="47" spans="1:12">
      <c r="A47" s="9">
        <v>38</v>
      </c>
      <c r="B47" s="39"/>
      <c r="C47" s="10">
        <v>5</v>
      </c>
      <c r="D47" s="11" t="s">
        <v>63</v>
      </c>
      <c r="E47" s="9" t="s">
        <v>120</v>
      </c>
      <c r="F47" s="9"/>
      <c r="G47" s="12" t="s">
        <v>64</v>
      </c>
      <c r="H47" s="9">
        <v>111.25</v>
      </c>
      <c r="I47" s="27"/>
      <c r="J47" s="9">
        <v>111.25</v>
      </c>
      <c r="K47" s="9" t="s">
        <v>19</v>
      </c>
      <c r="L47" s="9"/>
    </row>
    <row r="48" spans="1:12">
      <c r="A48" s="9">
        <v>39</v>
      </c>
      <c r="B48" s="39"/>
      <c r="C48" s="10">
        <v>6</v>
      </c>
      <c r="D48" s="11" t="s">
        <v>65</v>
      </c>
      <c r="E48" s="9"/>
      <c r="F48" s="27" t="s">
        <v>120</v>
      </c>
      <c r="G48" s="12" t="s">
        <v>28</v>
      </c>
      <c r="H48" s="9">
        <v>113.75</v>
      </c>
      <c r="I48" s="27"/>
      <c r="J48" s="9">
        <v>113.75</v>
      </c>
      <c r="K48" s="9" t="s">
        <v>19</v>
      </c>
      <c r="L48" s="9"/>
    </row>
    <row r="49" spans="1:12">
      <c r="A49" s="9">
        <v>40</v>
      </c>
      <c r="B49" s="40"/>
      <c r="C49" s="10">
        <v>7</v>
      </c>
      <c r="D49" s="4" t="s">
        <v>66</v>
      </c>
      <c r="E49" s="9"/>
      <c r="F49" s="29" t="s">
        <v>120</v>
      </c>
      <c r="G49" s="12" t="s">
        <v>28</v>
      </c>
      <c r="H49" s="6">
        <v>111.25</v>
      </c>
      <c r="I49" s="27"/>
      <c r="J49" s="9">
        <v>111.25</v>
      </c>
      <c r="K49" s="9" t="s">
        <v>19</v>
      </c>
      <c r="L49" s="9"/>
    </row>
    <row r="50" spans="1:12">
      <c r="A50" s="9">
        <v>41</v>
      </c>
      <c r="B50" s="41" t="s">
        <v>67</v>
      </c>
      <c r="C50" s="10">
        <v>1</v>
      </c>
      <c r="D50" s="11" t="s">
        <v>72</v>
      </c>
      <c r="E50" s="9"/>
      <c r="F50" s="27" t="s">
        <v>120</v>
      </c>
      <c r="G50" s="81" t="s">
        <v>26</v>
      </c>
      <c r="H50" s="9">
        <v>111.75</v>
      </c>
      <c r="I50" s="27"/>
      <c r="J50" s="9">
        <v>111.75</v>
      </c>
      <c r="K50" s="9" t="s">
        <v>19</v>
      </c>
      <c r="L50" s="9"/>
    </row>
    <row r="51" spans="1:12">
      <c r="A51" s="9">
        <v>42</v>
      </c>
      <c r="B51" s="39"/>
      <c r="C51" s="10">
        <v>2</v>
      </c>
      <c r="D51" s="11" t="s">
        <v>68</v>
      </c>
      <c r="E51" s="9"/>
      <c r="F51" s="27" t="s">
        <v>120</v>
      </c>
      <c r="G51" s="12" t="s">
        <v>28</v>
      </c>
      <c r="H51" s="9">
        <v>108</v>
      </c>
      <c r="J51" s="9">
        <v>108</v>
      </c>
      <c r="K51" s="9" t="s">
        <v>19</v>
      </c>
      <c r="L51" s="9"/>
    </row>
    <row r="52" spans="1:12">
      <c r="A52" s="9">
        <v>43</v>
      </c>
      <c r="B52" s="39"/>
      <c r="C52" s="10">
        <v>3</v>
      </c>
      <c r="D52" s="11" t="s">
        <v>69</v>
      </c>
      <c r="E52" s="9"/>
      <c r="F52" s="27" t="s">
        <v>120</v>
      </c>
      <c r="G52" s="12" t="s">
        <v>28</v>
      </c>
      <c r="H52" s="9">
        <v>109.25</v>
      </c>
      <c r="I52" s="27">
        <v>107</v>
      </c>
      <c r="J52" s="9">
        <f>(H52+I52)/2</f>
        <v>108.125</v>
      </c>
      <c r="K52" s="9" t="s">
        <v>19</v>
      </c>
      <c r="L52" s="9"/>
    </row>
    <row r="53" spans="1:12">
      <c r="A53" s="9">
        <v>44</v>
      </c>
      <c r="B53" s="39"/>
      <c r="C53" s="10">
        <v>4</v>
      </c>
      <c r="D53" s="11" t="s">
        <v>70</v>
      </c>
      <c r="E53" s="9"/>
      <c r="F53" s="27" t="s">
        <v>120</v>
      </c>
      <c r="G53" s="12" t="s">
        <v>28</v>
      </c>
      <c r="H53" s="27">
        <v>110</v>
      </c>
      <c r="I53" s="27"/>
      <c r="J53" s="27">
        <v>110</v>
      </c>
      <c r="K53" s="27" t="s">
        <v>19</v>
      </c>
      <c r="L53" s="13"/>
    </row>
    <row r="54" spans="1:12">
      <c r="A54" s="9">
        <v>45</v>
      </c>
      <c r="B54" s="39"/>
      <c r="C54" s="10">
        <v>5</v>
      </c>
      <c r="D54" s="11" t="s">
        <v>71</v>
      </c>
      <c r="E54" s="9"/>
      <c r="F54" s="27" t="s">
        <v>120</v>
      </c>
      <c r="G54" s="12" t="s">
        <v>28</v>
      </c>
      <c r="H54" s="9">
        <v>106.75</v>
      </c>
      <c r="I54" s="27"/>
      <c r="J54" s="9">
        <v>106.75</v>
      </c>
      <c r="K54" s="9" t="s">
        <v>19</v>
      </c>
      <c r="L54" s="9"/>
    </row>
    <row r="55" spans="1:12">
      <c r="A55" s="9">
        <v>46</v>
      </c>
      <c r="B55" s="42" t="s">
        <v>73</v>
      </c>
      <c r="C55" s="10">
        <v>1</v>
      </c>
      <c r="D55" s="11" t="s">
        <v>74</v>
      </c>
      <c r="E55" s="9"/>
      <c r="F55" s="27" t="s">
        <v>120</v>
      </c>
      <c r="G55" s="81" t="s">
        <v>26</v>
      </c>
      <c r="H55" s="9">
        <v>106.75</v>
      </c>
      <c r="I55" s="27"/>
      <c r="J55" s="9">
        <v>106.75</v>
      </c>
      <c r="K55" s="9" t="s">
        <v>19</v>
      </c>
      <c r="L55" s="9"/>
    </row>
    <row r="56" spans="1:12">
      <c r="A56" s="9">
        <v>47</v>
      </c>
      <c r="B56" s="42"/>
      <c r="C56" s="10">
        <v>2</v>
      </c>
      <c r="D56" s="11" t="s">
        <v>75</v>
      </c>
      <c r="E56" s="9"/>
      <c r="F56" s="27" t="s">
        <v>120</v>
      </c>
      <c r="G56" s="12" t="s">
        <v>28</v>
      </c>
      <c r="H56" s="27" t="s">
        <v>47</v>
      </c>
      <c r="I56" s="27"/>
      <c r="J56" s="9"/>
      <c r="K56" s="27" t="s">
        <v>127</v>
      </c>
      <c r="L56" s="27" t="s">
        <v>128</v>
      </c>
    </row>
    <row r="57" spans="1:12">
      <c r="A57" s="9">
        <v>48</v>
      </c>
      <c r="B57" s="42"/>
      <c r="C57" s="10">
        <v>3</v>
      </c>
      <c r="D57" s="11" t="s">
        <v>76</v>
      </c>
      <c r="E57" s="9"/>
      <c r="F57" s="27" t="s">
        <v>120</v>
      </c>
      <c r="G57" s="12" t="s">
        <v>28</v>
      </c>
      <c r="H57" s="9">
        <v>108</v>
      </c>
      <c r="I57" s="27"/>
      <c r="J57" s="9">
        <v>108</v>
      </c>
      <c r="K57" s="9" t="s">
        <v>19</v>
      </c>
      <c r="L57" s="9"/>
    </row>
    <row r="58" spans="1:12">
      <c r="A58" s="9">
        <v>49</v>
      </c>
      <c r="B58" s="41" t="s">
        <v>77</v>
      </c>
      <c r="C58" s="10">
        <v>1</v>
      </c>
      <c r="D58" s="11" t="s">
        <v>78</v>
      </c>
      <c r="E58" s="9"/>
      <c r="F58" s="27" t="s">
        <v>120</v>
      </c>
      <c r="G58" s="81" t="s">
        <v>26</v>
      </c>
      <c r="H58" s="9">
        <v>107.5</v>
      </c>
      <c r="I58" s="27"/>
      <c r="J58" s="9">
        <v>107.5</v>
      </c>
      <c r="K58" s="9" t="s">
        <v>19</v>
      </c>
      <c r="L58" s="9"/>
    </row>
    <row r="59" spans="1:12">
      <c r="A59" s="9">
        <v>50</v>
      </c>
      <c r="B59" s="39"/>
      <c r="C59" s="10">
        <v>2</v>
      </c>
      <c r="D59" s="11" t="s">
        <v>79</v>
      </c>
      <c r="E59" s="9"/>
      <c r="F59" s="27" t="s">
        <v>120</v>
      </c>
      <c r="G59" s="12" t="s">
        <v>28</v>
      </c>
      <c r="H59" s="9">
        <v>108.75</v>
      </c>
      <c r="I59" s="27">
        <v>107.25</v>
      </c>
      <c r="J59" s="9">
        <f>(H59+I59)/2</f>
        <v>108</v>
      </c>
      <c r="K59" s="9" t="s">
        <v>19</v>
      </c>
      <c r="L59" s="9"/>
    </row>
    <row r="60" spans="1:12">
      <c r="A60" s="9">
        <v>51</v>
      </c>
      <c r="B60" s="39"/>
      <c r="C60" s="10">
        <v>3</v>
      </c>
      <c r="D60" s="11" t="s">
        <v>80</v>
      </c>
      <c r="E60" s="9"/>
      <c r="F60" s="27" t="s">
        <v>120</v>
      </c>
      <c r="G60" s="12" t="s">
        <v>28</v>
      </c>
      <c r="H60" s="9">
        <v>107.5</v>
      </c>
      <c r="I60" s="27">
        <v>107</v>
      </c>
      <c r="J60" s="9">
        <f>(H60+I60)/2</f>
        <v>107.25</v>
      </c>
      <c r="K60" s="9" t="s">
        <v>19</v>
      </c>
      <c r="L60" s="9"/>
    </row>
    <row r="61" spans="1:12">
      <c r="A61" s="9">
        <v>52</v>
      </c>
      <c r="B61" s="39"/>
      <c r="C61" s="10">
        <v>4</v>
      </c>
      <c r="D61" s="11" t="s">
        <v>81</v>
      </c>
      <c r="E61" s="9"/>
      <c r="F61" s="27" t="s">
        <v>120</v>
      </c>
      <c r="G61" s="12" t="s">
        <v>28</v>
      </c>
      <c r="H61" s="9">
        <v>107.5</v>
      </c>
      <c r="I61" s="27">
        <v>107.25</v>
      </c>
      <c r="J61" s="9">
        <f t="shared" ref="J61:J62" si="2">(H61+I61)/2</f>
        <v>107.375</v>
      </c>
      <c r="K61" s="9" t="s">
        <v>19</v>
      </c>
      <c r="L61" s="9"/>
    </row>
    <row r="62" spans="1:12">
      <c r="A62" s="9">
        <v>53</v>
      </c>
      <c r="B62" s="39"/>
      <c r="C62" s="10">
        <v>5</v>
      </c>
      <c r="D62" s="11" t="s">
        <v>82</v>
      </c>
      <c r="E62" s="9"/>
      <c r="F62" s="27" t="s">
        <v>120</v>
      </c>
      <c r="G62" s="12" t="s">
        <v>28</v>
      </c>
      <c r="H62" s="9">
        <v>107.5</v>
      </c>
      <c r="I62" s="27">
        <v>106.5</v>
      </c>
      <c r="J62" s="9">
        <f t="shared" si="2"/>
        <v>107</v>
      </c>
      <c r="K62" s="9" t="s">
        <v>19</v>
      </c>
      <c r="L62" s="9"/>
    </row>
    <row r="63" spans="1:12">
      <c r="A63" s="9">
        <v>54</v>
      </c>
      <c r="B63" s="39"/>
      <c r="C63" s="10">
        <v>6</v>
      </c>
      <c r="D63" s="11" t="s">
        <v>83</v>
      </c>
      <c r="E63" s="9"/>
      <c r="F63" s="27" t="s">
        <v>120</v>
      </c>
      <c r="G63" s="12" t="s">
        <v>28</v>
      </c>
      <c r="H63" s="9">
        <v>105</v>
      </c>
      <c r="I63" s="27">
        <v>110</v>
      </c>
      <c r="J63" s="9">
        <f>(H63+I63)/2</f>
        <v>107.5</v>
      </c>
      <c r="K63" s="9" t="s">
        <v>19</v>
      </c>
      <c r="L63" s="9"/>
    </row>
    <row r="64" spans="1:12">
      <c r="A64" s="9">
        <v>55</v>
      </c>
      <c r="B64" s="39"/>
      <c r="C64" s="10">
        <v>7</v>
      </c>
      <c r="D64" s="11" t="s">
        <v>84</v>
      </c>
      <c r="E64" s="9"/>
      <c r="F64" s="27" t="s">
        <v>120</v>
      </c>
      <c r="G64" s="12" t="s">
        <v>28</v>
      </c>
      <c r="H64" s="9">
        <v>105</v>
      </c>
      <c r="I64" s="27"/>
      <c r="J64" s="9">
        <v>105</v>
      </c>
      <c r="K64" s="9" t="s">
        <v>19</v>
      </c>
      <c r="L64" s="9"/>
    </row>
    <row r="65" spans="1:12">
      <c r="A65" s="9">
        <v>56</v>
      </c>
      <c r="B65" s="39"/>
      <c r="C65" s="10">
        <v>8</v>
      </c>
      <c r="D65" s="11" t="s">
        <v>85</v>
      </c>
      <c r="E65" s="9"/>
      <c r="F65" s="27" t="s">
        <v>120</v>
      </c>
      <c r="G65" s="12" t="s">
        <v>28</v>
      </c>
      <c r="H65" s="9">
        <v>107.5</v>
      </c>
      <c r="I65" s="27">
        <v>109.25</v>
      </c>
      <c r="J65" s="9">
        <f>(H65+I65)/2</f>
        <v>108.375</v>
      </c>
      <c r="K65" s="9" t="s">
        <v>19</v>
      </c>
      <c r="L65" s="9"/>
    </row>
    <row r="66" spans="1:12" s="2" customFormat="1">
      <c r="A66" s="9">
        <v>57</v>
      </c>
      <c r="B66" s="40"/>
      <c r="C66" s="10">
        <v>9</v>
      </c>
      <c r="D66" s="11" t="s">
        <v>86</v>
      </c>
      <c r="E66" s="9"/>
      <c r="F66" s="27" t="s">
        <v>120</v>
      </c>
      <c r="G66" s="12" t="s">
        <v>28</v>
      </c>
      <c r="H66" s="9">
        <v>107.5</v>
      </c>
      <c r="I66" s="27">
        <v>111.25</v>
      </c>
      <c r="J66" s="9">
        <f>(H66+I66)/2</f>
        <v>109.375</v>
      </c>
      <c r="K66" s="9" t="s">
        <v>19</v>
      </c>
      <c r="L66" s="9"/>
    </row>
    <row r="67" spans="1:12">
      <c r="A67" s="9">
        <v>58</v>
      </c>
      <c r="B67" s="41" t="s">
        <v>87</v>
      </c>
      <c r="C67" s="10">
        <v>1</v>
      </c>
      <c r="D67" s="11" t="s">
        <v>88</v>
      </c>
      <c r="E67" s="9"/>
      <c r="F67" s="27" t="s">
        <v>120</v>
      </c>
      <c r="G67" s="81" t="s">
        <v>26</v>
      </c>
      <c r="H67" s="9">
        <v>122</v>
      </c>
      <c r="I67" s="27"/>
      <c r="J67" s="9">
        <v>122</v>
      </c>
      <c r="K67" s="9" t="s">
        <v>19</v>
      </c>
      <c r="L67" s="9"/>
    </row>
    <row r="68" spans="1:12">
      <c r="A68" s="9">
        <v>59</v>
      </c>
      <c r="B68" s="39"/>
      <c r="C68" s="10">
        <v>2</v>
      </c>
      <c r="D68" s="11" t="s">
        <v>89</v>
      </c>
      <c r="E68" s="9"/>
      <c r="F68" s="27" t="s">
        <v>120</v>
      </c>
      <c r="G68" s="12" t="s">
        <v>28</v>
      </c>
      <c r="H68" s="9">
        <v>124</v>
      </c>
      <c r="I68" s="27">
        <v>108.75</v>
      </c>
      <c r="J68" s="9">
        <f>(H68+I68)/2</f>
        <v>116.375</v>
      </c>
      <c r="K68" s="9" t="s">
        <v>19</v>
      </c>
      <c r="L68" s="9"/>
    </row>
    <row r="69" spans="1:12">
      <c r="A69" s="9">
        <v>60</v>
      </c>
      <c r="B69" s="39"/>
      <c r="C69" s="10">
        <v>3</v>
      </c>
      <c r="D69" s="11" t="s">
        <v>90</v>
      </c>
      <c r="E69" s="9" t="s">
        <v>120</v>
      </c>
      <c r="F69" s="27"/>
      <c r="G69" s="12" t="s">
        <v>28</v>
      </c>
      <c r="H69" s="9">
        <v>109</v>
      </c>
      <c r="I69" s="27">
        <v>107</v>
      </c>
      <c r="J69" s="9">
        <f>(H69+I69)/2</f>
        <v>108</v>
      </c>
      <c r="K69" s="9" t="s">
        <v>19</v>
      </c>
      <c r="L69" s="9"/>
    </row>
    <row r="70" spans="1:12">
      <c r="A70" s="9">
        <v>61</v>
      </c>
      <c r="B70" s="39"/>
      <c r="C70" s="10">
        <v>4</v>
      </c>
      <c r="D70" s="11" t="s">
        <v>91</v>
      </c>
      <c r="E70" s="9" t="s">
        <v>120</v>
      </c>
      <c r="F70" s="9"/>
      <c r="G70" s="12" t="s">
        <v>28</v>
      </c>
      <c r="H70" s="9">
        <v>106</v>
      </c>
      <c r="I70" s="27">
        <v>107</v>
      </c>
      <c r="J70" s="9">
        <f>(H70+I70)/2</f>
        <v>106.5</v>
      </c>
      <c r="K70" s="9" t="s">
        <v>19</v>
      </c>
      <c r="L70" s="9"/>
    </row>
    <row r="71" spans="1:12">
      <c r="A71" s="9">
        <v>62</v>
      </c>
      <c r="B71" s="39"/>
      <c r="C71" s="10">
        <v>5</v>
      </c>
      <c r="D71" s="11" t="s">
        <v>92</v>
      </c>
      <c r="E71" s="9"/>
      <c r="F71" s="27" t="s">
        <v>120</v>
      </c>
      <c r="G71" s="12" t="s">
        <v>28</v>
      </c>
      <c r="H71" s="9">
        <v>105</v>
      </c>
      <c r="I71" s="27"/>
      <c r="J71" s="9">
        <v>105</v>
      </c>
      <c r="K71" s="9" t="s">
        <v>19</v>
      </c>
      <c r="L71" s="9"/>
    </row>
    <row r="72" spans="1:12">
      <c r="A72" s="9">
        <v>63</v>
      </c>
      <c r="B72" s="39"/>
      <c r="C72" s="10">
        <v>6</v>
      </c>
      <c r="D72" s="11" t="s">
        <v>93</v>
      </c>
      <c r="E72" s="9" t="s">
        <v>120</v>
      </c>
      <c r="F72" s="9"/>
      <c r="G72" s="12" t="s">
        <v>28</v>
      </c>
      <c r="H72" s="9">
        <v>122</v>
      </c>
      <c r="I72" s="27"/>
      <c r="J72" s="9">
        <v>122</v>
      </c>
      <c r="K72" s="9" t="s">
        <v>19</v>
      </c>
      <c r="L72" s="9"/>
    </row>
    <row r="73" spans="1:12" s="2" customFormat="1">
      <c r="A73" s="9">
        <v>64</v>
      </c>
      <c r="B73" s="39"/>
      <c r="C73" s="10">
        <v>7</v>
      </c>
      <c r="D73" s="26" t="s">
        <v>94</v>
      </c>
      <c r="E73" s="27" t="s">
        <v>120</v>
      </c>
      <c r="F73" s="27"/>
      <c r="G73" s="28" t="s">
        <v>28</v>
      </c>
      <c r="H73" s="27">
        <v>107</v>
      </c>
      <c r="I73" s="27"/>
      <c r="J73" s="27">
        <v>107</v>
      </c>
      <c r="K73" s="27" t="s">
        <v>19</v>
      </c>
      <c r="L73" s="13"/>
    </row>
    <row r="74" spans="1:12" s="3" customFormat="1">
      <c r="A74" s="9">
        <v>65</v>
      </c>
      <c r="B74" s="40"/>
      <c r="C74" s="10">
        <v>8</v>
      </c>
      <c r="D74" s="15" t="s">
        <v>95</v>
      </c>
      <c r="E74" s="9" t="s">
        <v>120</v>
      </c>
      <c r="F74" s="9"/>
      <c r="G74" s="12" t="s">
        <v>28</v>
      </c>
      <c r="H74" s="9">
        <v>106</v>
      </c>
      <c r="I74" s="27">
        <v>107</v>
      </c>
      <c r="J74" s="9">
        <f>(H74+I74)/2</f>
        <v>106.5</v>
      </c>
      <c r="K74" s="9" t="s">
        <v>19</v>
      </c>
      <c r="L74" s="9"/>
    </row>
    <row r="75" spans="1:12" ht="16.5">
      <c r="A75" s="9">
        <v>66</v>
      </c>
      <c r="B75" s="41" t="s">
        <v>96</v>
      </c>
      <c r="C75" s="10">
        <v>1</v>
      </c>
      <c r="D75" s="31" t="s">
        <v>129</v>
      </c>
      <c r="E75" s="17"/>
      <c r="F75" s="32" t="s">
        <v>126</v>
      </c>
      <c r="G75" s="82" t="s">
        <v>97</v>
      </c>
      <c r="H75" s="9">
        <v>105</v>
      </c>
      <c r="I75" s="27"/>
      <c r="J75" s="9">
        <f>H75+I75</f>
        <v>105</v>
      </c>
      <c r="K75" s="9" t="s">
        <v>19</v>
      </c>
      <c r="L75" s="9"/>
    </row>
    <row r="76" spans="1:12" ht="16.5">
      <c r="A76" s="9">
        <v>67</v>
      </c>
      <c r="B76" s="39"/>
      <c r="C76" s="10">
        <v>2</v>
      </c>
      <c r="D76" s="18" t="s">
        <v>98</v>
      </c>
      <c r="E76" s="19"/>
      <c r="F76" s="30" t="s">
        <v>120</v>
      </c>
      <c r="G76" s="17" t="s">
        <v>99</v>
      </c>
      <c r="H76" s="9">
        <v>105</v>
      </c>
      <c r="I76" s="27"/>
      <c r="J76" s="9">
        <f t="shared" ref="J76:J85" si="3">H76+I76</f>
        <v>105</v>
      </c>
      <c r="K76" s="9" t="s">
        <v>19</v>
      </c>
      <c r="L76" s="9"/>
    </row>
    <row r="77" spans="1:12" ht="16.5">
      <c r="A77" s="9">
        <v>68</v>
      </c>
      <c r="B77" s="39"/>
      <c r="C77" s="10">
        <v>3</v>
      </c>
      <c r="D77" s="18" t="s">
        <v>100</v>
      </c>
      <c r="E77" s="19"/>
      <c r="F77" s="30" t="s">
        <v>120</v>
      </c>
      <c r="G77" s="17" t="s">
        <v>101</v>
      </c>
      <c r="H77" s="9">
        <v>105</v>
      </c>
      <c r="I77" s="27"/>
      <c r="J77" s="9">
        <f t="shared" si="3"/>
        <v>105</v>
      </c>
      <c r="K77" s="9" t="s">
        <v>19</v>
      </c>
      <c r="L77" s="9"/>
    </row>
    <row r="78" spans="1:12" ht="23.25" customHeight="1">
      <c r="A78" s="9">
        <v>69</v>
      </c>
      <c r="B78" s="39"/>
      <c r="C78" s="10">
        <v>4</v>
      </c>
      <c r="D78" s="33" t="s">
        <v>130</v>
      </c>
      <c r="E78" s="19"/>
      <c r="F78" s="30" t="s">
        <v>120</v>
      </c>
      <c r="G78" s="32" t="s">
        <v>131</v>
      </c>
      <c r="H78" s="9">
        <v>105</v>
      </c>
      <c r="I78" s="27"/>
      <c r="J78" s="9">
        <f t="shared" si="3"/>
        <v>105</v>
      </c>
      <c r="K78" s="9" t="s">
        <v>19</v>
      </c>
      <c r="L78" s="9"/>
    </row>
    <row r="79" spans="1:12" ht="16.5">
      <c r="A79" s="9">
        <v>70</v>
      </c>
      <c r="B79" s="39"/>
      <c r="C79" s="10">
        <v>5</v>
      </c>
      <c r="D79" s="18" t="s">
        <v>103</v>
      </c>
      <c r="E79" s="19"/>
      <c r="F79" s="30" t="s">
        <v>120</v>
      </c>
      <c r="G79" s="17" t="s">
        <v>102</v>
      </c>
      <c r="H79" s="9">
        <v>101.25</v>
      </c>
      <c r="I79" s="27"/>
      <c r="J79" s="9">
        <v>101.25</v>
      </c>
      <c r="K79" s="9" t="s">
        <v>19</v>
      </c>
      <c r="L79" s="9"/>
    </row>
    <row r="80" spans="1:12" ht="16.5">
      <c r="A80" s="9">
        <v>71</v>
      </c>
      <c r="B80" s="39"/>
      <c r="C80" s="10">
        <v>6</v>
      </c>
      <c r="D80" s="18" t="s">
        <v>104</v>
      </c>
      <c r="E80" s="19"/>
      <c r="F80" s="30" t="s">
        <v>120</v>
      </c>
      <c r="G80" s="17" t="s">
        <v>105</v>
      </c>
      <c r="H80" s="9">
        <v>105</v>
      </c>
      <c r="I80" s="27"/>
      <c r="J80" s="9">
        <f t="shared" si="3"/>
        <v>105</v>
      </c>
      <c r="K80" s="9" t="s">
        <v>19</v>
      </c>
      <c r="L80" s="9"/>
    </row>
    <row r="81" spans="1:12" ht="16.5">
      <c r="A81" s="9">
        <v>72</v>
      </c>
      <c r="B81" s="39"/>
      <c r="C81" s="10">
        <v>7</v>
      </c>
      <c r="D81" s="16" t="s">
        <v>106</v>
      </c>
      <c r="E81" s="17" t="s">
        <v>120</v>
      </c>
      <c r="F81" s="17"/>
      <c r="G81" s="17" t="s">
        <v>107</v>
      </c>
      <c r="H81" s="9">
        <v>105</v>
      </c>
      <c r="I81" s="27"/>
      <c r="J81" s="9">
        <f t="shared" si="3"/>
        <v>105</v>
      </c>
      <c r="K81" s="9" t="s">
        <v>19</v>
      </c>
      <c r="L81" s="9"/>
    </row>
    <row r="82" spans="1:12" ht="16.5">
      <c r="A82" s="9">
        <v>73</v>
      </c>
      <c r="B82" s="39"/>
      <c r="C82" s="10">
        <v>8</v>
      </c>
      <c r="D82" s="18" t="s">
        <v>108</v>
      </c>
      <c r="E82" s="19" t="s">
        <v>120</v>
      </c>
      <c r="F82" s="19"/>
      <c r="G82" s="17" t="s">
        <v>107</v>
      </c>
      <c r="H82" s="9">
        <v>105</v>
      </c>
      <c r="I82" s="27"/>
      <c r="J82" s="9">
        <f t="shared" si="3"/>
        <v>105</v>
      </c>
      <c r="K82" s="9" t="s">
        <v>19</v>
      </c>
      <c r="L82" s="9"/>
    </row>
    <row r="83" spans="1:12" ht="16.5">
      <c r="A83" s="9">
        <v>74</v>
      </c>
      <c r="B83" s="39"/>
      <c r="C83" s="10">
        <v>9</v>
      </c>
      <c r="D83" s="16" t="s">
        <v>109</v>
      </c>
      <c r="E83" s="17" t="s">
        <v>120</v>
      </c>
      <c r="F83" s="17"/>
      <c r="G83" s="17" t="s">
        <v>105</v>
      </c>
      <c r="H83" s="9">
        <v>105</v>
      </c>
      <c r="I83" s="27"/>
      <c r="J83" s="9">
        <f t="shared" si="3"/>
        <v>105</v>
      </c>
      <c r="K83" s="9" t="s">
        <v>19</v>
      </c>
      <c r="L83" s="9"/>
    </row>
    <row r="84" spans="1:12" ht="16.5">
      <c r="A84" s="9">
        <v>75</v>
      </c>
      <c r="B84" s="39"/>
      <c r="C84" s="10">
        <v>10</v>
      </c>
      <c r="D84" s="18" t="s">
        <v>110</v>
      </c>
      <c r="E84" s="19"/>
      <c r="F84" s="30" t="s">
        <v>120</v>
      </c>
      <c r="G84" s="17" t="s">
        <v>105</v>
      </c>
      <c r="H84" s="9">
        <v>105</v>
      </c>
      <c r="I84" s="27"/>
      <c r="J84" s="9">
        <f t="shared" si="3"/>
        <v>105</v>
      </c>
      <c r="K84" s="9" t="s">
        <v>19</v>
      </c>
      <c r="L84" s="9"/>
    </row>
    <row r="85" spans="1:12" ht="16.5">
      <c r="A85" s="9">
        <v>76</v>
      </c>
      <c r="B85" s="40"/>
      <c r="C85" s="10">
        <v>11</v>
      </c>
      <c r="D85" s="20" t="s">
        <v>111</v>
      </c>
      <c r="E85" s="19" t="s">
        <v>120</v>
      </c>
      <c r="F85" s="19"/>
      <c r="G85" s="17" t="s">
        <v>107</v>
      </c>
      <c r="H85" s="9">
        <v>105</v>
      </c>
      <c r="I85" s="27"/>
      <c r="J85" s="9">
        <f t="shared" si="3"/>
        <v>105</v>
      </c>
      <c r="K85" s="9" t="s">
        <v>19</v>
      </c>
      <c r="L85" s="9"/>
    </row>
    <row r="86" spans="1:12">
      <c r="A86" s="67" t="s">
        <v>112</v>
      </c>
      <c r="B86" s="68"/>
      <c r="C86" s="68"/>
      <c r="D86" s="69"/>
      <c r="E86" s="13">
        <f>COUNTA(E11:E85)</f>
        <v>20</v>
      </c>
      <c r="F86" s="13">
        <f>COUNTA(F10:F85)</f>
        <v>56</v>
      </c>
      <c r="G86" s="11"/>
      <c r="H86" s="11"/>
      <c r="I86" s="26"/>
      <c r="J86" s="9"/>
      <c r="K86" s="9"/>
      <c r="L86" s="11"/>
    </row>
    <row r="87" spans="1:12">
      <c r="A87" s="6"/>
      <c r="B87" s="6"/>
      <c r="C87" s="6"/>
      <c r="D87" s="6"/>
      <c r="E87" s="34"/>
      <c r="F87" s="34"/>
      <c r="G87" s="4"/>
      <c r="H87" s="4"/>
      <c r="I87" s="79"/>
    </row>
    <row r="88" spans="1:12">
      <c r="A88" s="70" t="s">
        <v>116</v>
      </c>
      <c r="B88" s="70"/>
      <c r="C88" s="70"/>
      <c r="D88" s="70"/>
      <c r="E88" s="21"/>
      <c r="F88" s="71" t="s">
        <v>117</v>
      </c>
      <c r="G88" s="71"/>
      <c r="H88" s="71"/>
      <c r="I88" s="80"/>
      <c r="J88" s="70" t="s">
        <v>118</v>
      </c>
      <c r="K88" s="70"/>
      <c r="L88" s="70"/>
    </row>
    <row r="89" spans="1:12">
      <c r="A89" s="6"/>
      <c r="B89" s="6"/>
      <c r="C89" s="6"/>
      <c r="D89" s="6"/>
      <c r="F89" s="7"/>
      <c r="H89" s="7"/>
      <c r="L89" s="6"/>
    </row>
    <row r="91" spans="1:12">
      <c r="A91" s="23"/>
      <c r="B91" s="24"/>
      <c r="C91" s="25"/>
      <c r="D91" s="23"/>
      <c r="E91" s="21"/>
      <c r="F91" s="21"/>
      <c r="G91" s="22"/>
      <c r="H91" s="21"/>
      <c r="I91" s="80"/>
      <c r="J91" s="21"/>
      <c r="K91" s="21"/>
      <c r="L91" s="23"/>
    </row>
    <row r="92" spans="1:12">
      <c r="A92" s="71" t="s">
        <v>63</v>
      </c>
      <c r="B92" s="71"/>
      <c r="C92" s="71"/>
      <c r="D92" s="71"/>
      <c r="E92" s="21"/>
      <c r="F92" s="70" t="s">
        <v>20</v>
      </c>
      <c r="G92" s="70"/>
      <c r="H92" s="70"/>
      <c r="I92" s="80"/>
      <c r="J92" s="70" t="s">
        <v>17</v>
      </c>
      <c r="K92" s="70"/>
      <c r="L92" s="70"/>
    </row>
    <row r="94" spans="1:12">
      <c r="A94" s="66" t="s">
        <v>113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</row>
    <row r="95" spans="1:12">
      <c r="A95" s="6">
        <v>1</v>
      </c>
      <c r="B95" s="65" t="s">
        <v>137</v>
      </c>
      <c r="C95" s="66"/>
      <c r="D95" s="66"/>
    </row>
    <row r="96" spans="1:12">
      <c r="A96" s="6">
        <v>2</v>
      </c>
      <c r="B96" s="63" t="s">
        <v>114</v>
      </c>
      <c r="C96" s="63"/>
      <c r="D96" s="63"/>
      <c r="E96" s="63"/>
      <c r="H96" s="47"/>
      <c r="I96" s="47"/>
    </row>
    <row r="97" spans="1:9">
      <c r="A97" s="6">
        <v>3</v>
      </c>
      <c r="B97" s="64" t="s">
        <v>132</v>
      </c>
      <c r="C97" s="63"/>
      <c r="D97" s="63"/>
      <c r="E97" s="63"/>
      <c r="H97" s="47"/>
      <c r="I97" s="47"/>
    </row>
    <row r="98" spans="1:9">
      <c r="A98" s="6">
        <v>4</v>
      </c>
      <c r="B98" s="63" t="s">
        <v>115</v>
      </c>
      <c r="C98" s="63"/>
      <c r="D98" s="63"/>
      <c r="E98" s="63"/>
    </row>
    <row r="99" spans="1:9">
      <c r="A99" s="6">
        <v>5</v>
      </c>
      <c r="B99" s="64" t="s">
        <v>135</v>
      </c>
      <c r="C99" s="63"/>
      <c r="D99" s="63"/>
      <c r="E99" s="63"/>
    </row>
    <row r="100" spans="1:9">
      <c r="A100" s="6">
        <v>6</v>
      </c>
      <c r="B100" s="64" t="s">
        <v>133</v>
      </c>
      <c r="C100" s="63"/>
      <c r="D100" s="63"/>
      <c r="E100" s="63"/>
    </row>
    <row r="101" spans="1:9">
      <c r="A101" s="6">
        <v>7</v>
      </c>
      <c r="B101" s="64" t="s">
        <v>134</v>
      </c>
      <c r="C101" s="63"/>
      <c r="D101" s="63"/>
      <c r="E101" s="63"/>
    </row>
    <row r="102" spans="1:9">
      <c r="A102" s="6">
        <v>8</v>
      </c>
      <c r="B102" s="64" t="s">
        <v>136</v>
      </c>
      <c r="C102" s="63"/>
      <c r="D102" s="63"/>
      <c r="E102" s="63"/>
    </row>
    <row r="103" spans="1:9">
      <c r="A103" s="6">
        <v>9</v>
      </c>
      <c r="B103" s="72" t="s">
        <v>121</v>
      </c>
      <c r="C103" s="73"/>
      <c r="D103" s="73"/>
      <c r="E103" s="73"/>
    </row>
  </sheetData>
  <mergeCells count="50">
    <mergeCell ref="B98:E98"/>
    <mergeCell ref="B100:E100"/>
    <mergeCell ref="B99:E99"/>
    <mergeCell ref="B103:E103"/>
    <mergeCell ref="B101:E101"/>
    <mergeCell ref="B102:E102"/>
    <mergeCell ref="B96:E96"/>
    <mergeCell ref="H96:I96"/>
    <mergeCell ref="B97:E97"/>
    <mergeCell ref="H97:I97"/>
    <mergeCell ref="B67:B74"/>
    <mergeCell ref="B75:B85"/>
    <mergeCell ref="B95:D95"/>
    <mergeCell ref="A86:D86"/>
    <mergeCell ref="A88:D88"/>
    <mergeCell ref="F88:H88"/>
    <mergeCell ref="A92:D92"/>
    <mergeCell ref="F92:H92"/>
    <mergeCell ref="A94:K94"/>
    <mergeCell ref="J88:L88"/>
    <mergeCell ref="J92:L92"/>
    <mergeCell ref="L6:L9"/>
    <mergeCell ref="A1:F1"/>
    <mergeCell ref="I1:L1"/>
    <mergeCell ref="A2:F2"/>
    <mergeCell ref="I2:L2"/>
    <mergeCell ref="A4:L4"/>
    <mergeCell ref="A5:L5"/>
    <mergeCell ref="H6:K6"/>
    <mergeCell ref="C6:C9"/>
    <mergeCell ref="D6:D9"/>
    <mergeCell ref="E8:E9"/>
    <mergeCell ref="K7:K9"/>
    <mergeCell ref="E6:F7"/>
    <mergeCell ref="F8:F9"/>
    <mergeCell ref="G6:G9"/>
    <mergeCell ref="H7:H9"/>
    <mergeCell ref="B55:B57"/>
    <mergeCell ref="B58:B66"/>
    <mergeCell ref="A6:A9"/>
    <mergeCell ref="B6:B9"/>
    <mergeCell ref="B10:B12"/>
    <mergeCell ref="B13:B22"/>
    <mergeCell ref="B31:B35"/>
    <mergeCell ref="B23:B30"/>
    <mergeCell ref="I7:I9"/>
    <mergeCell ref="J7:J9"/>
    <mergeCell ref="B36:B42"/>
    <mergeCell ref="B43:B49"/>
    <mergeCell ref="B50:B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 ĐUA HKI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 Doan</dc:creator>
  <cp:lastModifiedBy>Cong Doan</cp:lastModifiedBy>
  <dcterms:created xsi:type="dcterms:W3CDTF">2006-09-16T00:00:00Z</dcterms:created>
  <dcterms:modified xsi:type="dcterms:W3CDTF">2023-01-05T09:40:24Z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62BDD73AEF42437E963AE95EB7ECFA0F</vt:lpwstr>
  </property>
  <property fmtid="{D5CDD505-2E9C-101B-9397-08002B2CF9AE}" pid="3" name="KSOProductBuildVer">
    <vt:lpwstr>1033-11.2.0.10426</vt:lpwstr>
  </property>
</Properties>
</file>