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30" windowWidth="12510" windowHeight="5310"/>
  </bookViews>
  <sheets>
    <sheet name="DS" sheetId="1" r:id="rId1"/>
    <sheet name="SDT" sheetId="2" r:id="rId2"/>
  </sheets>
  <calcPr calcId="144525"/>
</workbook>
</file>

<file path=xl/calcChain.xml><?xml version="1.0" encoding="utf-8"?>
<calcChain xmlns="http://schemas.openxmlformats.org/spreadsheetml/2006/main">
  <c r="U5" i="1" l="1"/>
  <c r="V5" i="1" s="1"/>
  <c r="U6" i="1"/>
  <c r="V6" i="1" s="1"/>
  <c r="U7" i="1"/>
  <c r="V7" i="1" s="1"/>
  <c r="U8" i="1"/>
  <c r="V8" i="1" s="1"/>
  <c r="U9" i="1"/>
  <c r="V9" i="1" s="1"/>
  <c r="U10" i="1"/>
  <c r="V10" i="1" s="1"/>
  <c r="U11" i="1"/>
  <c r="V11" i="1" s="1"/>
  <c r="U12" i="1"/>
  <c r="V12" i="1" s="1"/>
  <c r="U13" i="1"/>
  <c r="V13" i="1" s="1"/>
  <c r="U14" i="1"/>
  <c r="V14" i="1" s="1"/>
  <c r="U15" i="1"/>
  <c r="V15" i="1" s="1"/>
  <c r="U16" i="1"/>
  <c r="V16" i="1" s="1"/>
  <c r="U17" i="1"/>
  <c r="V17" i="1" s="1"/>
  <c r="U18" i="1"/>
  <c r="V18" i="1" s="1"/>
  <c r="U19" i="1"/>
  <c r="V19" i="1" s="1"/>
  <c r="U20" i="1"/>
  <c r="V20" i="1" s="1"/>
  <c r="U21" i="1"/>
  <c r="V21" i="1" s="1"/>
  <c r="U22" i="1"/>
  <c r="V22" i="1" s="1"/>
  <c r="U23" i="1"/>
  <c r="V23" i="1" s="1"/>
  <c r="U24" i="1"/>
  <c r="V24" i="1" s="1"/>
  <c r="U25" i="1"/>
  <c r="V25" i="1" s="1"/>
  <c r="U26" i="1"/>
  <c r="V26" i="1" s="1"/>
  <c r="U27" i="1"/>
  <c r="V27" i="1" s="1"/>
  <c r="U28" i="1"/>
  <c r="V28" i="1" s="1"/>
  <c r="U29" i="1"/>
  <c r="V29" i="1" s="1"/>
  <c r="U30" i="1"/>
  <c r="V30" i="1" s="1"/>
  <c r="U31" i="1"/>
  <c r="V31" i="1" s="1"/>
  <c r="U32" i="1"/>
  <c r="V32" i="1" s="1"/>
  <c r="U33" i="1"/>
  <c r="V33" i="1" s="1"/>
  <c r="U34" i="1"/>
  <c r="V34" i="1" s="1"/>
  <c r="U35" i="1"/>
  <c r="V35" i="1" s="1"/>
  <c r="U36" i="1"/>
  <c r="V36" i="1" s="1"/>
  <c r="U37" i="1"/>
  <c r="V37" i="1" s="1"/>
  <c r="U38" i="1"/>
  <c r="V38" i="1" s="1"/>
  <c r="U39" i="1"/>
  <c r="V39" i="1" s="1"/>
  <c r="U40" i="1"/>
  <c r="V40" i="1" s="1"/>
  <c r="U41" i="1"/>
  <c r="V41" i="1" s="1"/>
  <c r="U42" i="1"/>
  <c r="V42" i="1" s="1"/>
  <c r="U43" i="1"/>
  <c r="V43" i="1" s="1"/>
  <c r="U44" i="1"/>
  <c r="V44" i="1" s="1"/>
  <c r="U45" i="1"/>
  <c r="V45" i="1" s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</calcChain>
</file>

<file path=xl/sharedStrings.xml><?xml version="1.0" encoding="utf-8"?>
<sst xmlns="http://schemas.openxmlformats.org/spreadsheetml/2006/main" count="120" uniqueCount="118">
  <si>
    <t>Trường THPT Nguyễn Văn Tăng</t>
  </si>
  <si>
    <t>STT</t>
  </si>
  <si>
    <t>Họ và tên</t>
  </si>
  <si>
    <t>Ghi chú</t>
  </si>
  <si>
    <t>Số điện thoại cha</t>
  </si>
  <si>
    <t>Số điện thoại mẹ</t>
  </si>
  <si>
    <t>Số điện thoại HS</t>
  </si>
  <si>
    <t xml:space="preserve"> GVCN: Hà Hải Vân</t>
  </si>
  <si>
    <t>Nguyễn Thị Cẩm Tiên</t>
  </si>
  <si>
    <t>Hồ Thị Kim Anh</t>
  </si>
  <si>
    <t>Trần Minh Anh</t>
  </si>
  <si>
    <t>Trần Phát Diệm</t>
  </si>
  <si>
    <t>Đặng Phước Duy</t>
  </si>
  <si>
    <t>Phạm Minh Đăng</t>
  </si>
  <si>
    <t>Trịnh xuân Đức</t>
  </si>
  <si>
    <t>Nguyễn Hồng Gia Hân</t>
  </si>
  <si>
    <t>Nguyễn Thị Ngọc Hân</t>
  </si>
  <si>
    <t>Lê Thị Hậu</t>
  </si>
  <si>
    <t>Nguyễn Mạnh Hùng</t>
  </si>
  <si>
    <t>Hồ Nguyễn Gia Huy</t>
  </si>
  <si>
    <t>Nguyễn Đình Huy</t>
  </si>
  <si>
    <t>Nguyễn Quốc Huy</t>
  </si>
  <si>
    <t>Đỗ Trung Kiên</t>
  </si>
  <si>
    <t>Dương Nguyễn Hoàng Kim</t>
  </si>
  <si>
    <t>Trần Thị Thiên Kim</t>
  </si>
  <si>
    <t>Trần Nguyễn Hùng Mạnh</t>
  </si>
  <si>
    <t>Đỗ Anh Minh</t>
  </si>
  <si>
    <t>Nguyễn Đại Nam</t>
  </si>
  <si>
    <t>Phan Võ Hoài Nam</t>
  </si>
  <si>
    <t>Nguyễn Trọng Nguyễn</t>
  </si>
  <si>
    <t>Phạm Nguyễn Thành Nhân</t>
  </si>
  <si>
    <t>Hồ Yến Nhi</t>
  </si>
  <si>
    <t>Trần Thị Yến Nhi</t>
  </si>
  <si>
    <t>Nguyễn Văn Phúc</t>
  </si>
  <si>
    <t>Vương Hoàng Phúc</t>
  </si>
  <si>
    <t>Nguyễn Mai Phương</t>
  </si>
  <si>
    <t>Nguyễn Thị Diễm Phương</t>
  </si>
  <si>
    <t>Nguyễn Thị Thanh Quí</t>
  </si>
  <si>
    <t>Vũ Thị Bích Tâm</t>
  </si>
  <si>
    <t>Nguyễn Thanh Tấn</t>
  </si>
  <si>
    <t>Lê Phương Thảo</t>
  </si>
  <si>
    <t>Lê Quốc Thắng</t>
  </si>
  <si>
    <t>Nguyễn Quốc Thịnh</t>
  </si>
  <si>
    <t>Phạm Quang Thọ</t>
  </si>
  <si>
    <t>Lê Hoàng Thủy Tiên</t>
  </si>
  <si>
    <t>Nguyễn Minh Tiến</t>
  </si>
  <si>
    <t>Dương Hoài Minh Trang</t>
  </si>
  <si>
    <t>Đỗ Thị Huyền Trang</t>
  </si>
  <si>
    <t>Trần Ngọc Huyền Trân</t>
  </si>
  <si>
    <t>Nguyễn Nguyễn Hải Triều</t>
  </si>
  <si>
    <t>Lê Thúy Thảo Vy</t>
  </si>
  <si>
    <t>Lê Như Ý</t>
  </si>
  <si>
    <t>DANH SÁCH LỚP 12A7 - NĂM HỌC 2017-2018</t>
  </si>
  <si>
    <t>Ngày 27 tháng 08 năm 2018</t>
  </si>
  <si>
    <t>DANH SÁCH LỚP 12A7 - NĂM HỌC 2018-2019</t>
  </si>
  <si>
    <t> 1</t>
  </si>
  <si>
    <t> 2</t>
  </si>
  <si>
    <t> 3</t>
  </si>
  <si>
    <t> 4</t>
  </si>
  <si>
    <t> 5</t>
  </si>
  <si>
    <t> 6</t>
  </si>
  <si>
    <t> 7</t>
  </si>
  <si>
    <t> 8</t>
  </si>
  <si>
    <t> 9</t>
  </si>
  <si>
    <t> 10</t>
  </si>
  <si>
    <t> 11</t>
  </si>
  <si>
    <t> 12</t>
  </si>
  <si>
    <t> 13</t>
  </si>
  <si>
    <t> 14</t>
  </si>
  <si>
    <t> 15</t>
  </si>
  <si>
    <t> 16</t>
  </si>
  <si>
    <t> 17</t>
  </si>
  <si>
    <t> 18</t>
  </si>
  <si>
    <t> 19</t>
  </si>
  <si>
    <t> 20</t>
  </si>
  <si>
    <t> 21</t>
  </si>
  <si>
    <t> 22</t>
  </si>
  <si>
    <t> 23</t>
  </si>
  <si>
    <t> 24</t>
  </si>
  <si>
    <t> 25</t>
  </si>
  <si>
    <t> 26</t>
  </si>
  <si>
    <t> 27</t>
  </si>
  <si>
    <t> 28</t>
  </si>
  <si>
    <t> 29</t>
  </si>
  <si>
    <t> 30</t>
  </si>
  <si>
    <t> 31</t>
  </si>
  <si>
    <t> 32</t>
  </si>
  <si>
    <t> 33</t>
  </si>
  <si>
    <t> 34</t>
  </si>
  <si>
    <t> 35</t>
  </si>
  <si>
    <t> 36</t>
  </si>
  <si>
    <t> 37</t>
  </si>
  <si>
    <t> 38</t>
  </si>
  <si>
    <t> 39</t>
  </si>
  <si>
    <t> 40</t>
  </si>
  <si>
    <t> 41</t>
  </si>
  <si>
    <t>Điểm</t>
  </si>
  <si>
    <t>Vắng P</t>
  </si>
  <si>
    <t>Trễ</t>
  </si>
  <si>
    <t>Ăn hàng, mất trật tự</t>
  </si>
  <si>
    <t>Cúp tiết, trốn chào cờ</t>
  </si>
  <si>
    <t>SDĐT</t>
  </si>
  <si>
    <t>Tổng điểm</t>
  </si>
  <si>
    <t>Xếp loại</t>
  </si>
  <si>
    <t>Không học bài, nói chuyện</t>
  </si>
  <si>
    <t>Son môi, nhuộm tóc, sơn móng</t>
  </si>
  <si>
    <t>Vắng KP, Không tham gia ngoại khóa</t>
  </si>
  <si>
    <t>Đánh nhau, nói tục, vứt rác, phá hoại tài sản</t>
  </si>
  <si>
    <t>Làm việc riêng giờ chào cờ, không hát Quốc ca</t>
  </si>
  <si>
    <t>Sai dồng phục, phù hiệu, dép</t>
  </si>
  <si>
    <t>Ban cán sự nhiệt tình, hoàn thành nh.vụ</t>
  </si>
  <si>
    <t>Tích cực tham gia phong trào</t>
  </si>
  <si>
    <t xml:space="preserve">Vươn lên trong học tập. </t>
  </si>
  <si>
    <t xml:space="preserve">Nhặt được của rơi, có sáng kiến </t>
  </si>
  <si>
    <t>Giúp bạn trong học tập</t>
  </si>
  <si>
    <t xml:space="preserve">Biết nhận và sửa lỗi, ngăn chặn các hành vi sai </t>
  </si>
  <si>
    <t>+1</t>
  </si>
  <si>
    <t>Tổng điểm trừ lỗi vi phạm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</si>
</sst>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6"/>
      <name val="Times New Roman"/>
      <family val="1"/>
    </font>
    <font>
      <b/>
      <sz val="14"/>
      <color indexed="8"/>
      <name val="Times New Roman"/>
      <family val="1"/>
    </font>
    <font>
      <sz val="10"/>
      <color indexed="8"/>
      <name val="Arial"/>
      <family val="2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333333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name val="Times New Roman"/>
      <family val="1"/>
    </font>
    <font>
      <b/>
      <sz val="14"/>
      <name val="Times New Roman"/>
      <family val="1"/>
    </font>
    <font>
      <sz val="11"/>
      <name val="Calibri"/>
      <family val="2"/>
    </font>
    <font>
      <sz val="9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Calibri"/>
      <family val="2"/>
    </font>
    <font>
      <b/>
      <sz val="8"/>
      <color rgb="FFFF0000"/>
      <name val="Times New Roman"/>
      <family val="1"/>
    </font>
    <font>
      <b/>
      <sz val="16"/>
      <color rgb="FFFF0000"/>
      <name val="Times New Roman"/>
      <family val="1"/>
    </font>
    <font>
      <sz val="11"/>
      <color rgb="FFFF0000"/>
      <name val="Calibri"/>
      <family val="2"/>
      <scheme val="minor"/>
    </font>
    <font>
      <b/>
      <sz val="9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/>
    <xf numFmtId="0" fontId="8" fillId="0" borderId="2" xfId="0" applyFont="1" applyBorder="1"/>
    <xf numFmtId="49" fontId="8" fillId="0" borderId="2" xfId="1" applyNumberFormat="1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/>
    </xf>
    <xf numFmtId="49" fontId="8" fillId="0" borderId="2" xfId="0" applyNumberFormat="1" applyFont="1" applyBorder="1"/>
    <xf numFmtId="49" fontId="0" fillId="0" borderId="0" xfId="0" applyNumberFormat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7" fillId="0" borderId="2" xfId="1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0" fillId="0" borderId="0" xfId="0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10" fillId="0" borderId="0" xfId="0" applyFont="1" applyBorder="1"/>
    <xf numFmtId="0" fontId="11" fillId="0" borderId="0" xfId="0" applyFont="1" applyFill="1" applyBorder="1" applyAlignment="1">
      <alignment horizontal="center" vertical="center" wrapText="1"/>
    </xf>
    <xf numFmtId="2" fontId="12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3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/>
    </xf>
    <xf numFmtId="0" fontId="15" fillId="0" borderId="0" xfId="0" applyFont="1" applyFill="1"/>
    <xf numFmtId="0" fontId="16" fillId="0" borderId="0" xfId="0" applyFont="1" applyFill="1"/>
    <xf numFmtId="0" fontId="8" fillId="0" borderId="2" xfId="0" applyFont="1" applyFill="1" applyBorder="1" applyAlignment="1">
      <alignment horizontal="left" vertical="center" wrapText="1"/>
    </xf>
    <xf numFmtId="0" fontId="15" fillId="0" borderId="0" xfId="0" applyFont="1" applyFill="1" applyBorder="1"/>
    <xf numFmtId="0" fontId="15" fillId="0" borderId="0" xfId="0" applyFon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8" fillId="0" borderId="6" xfId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14" fontId="8" fillId="0" borderId="6" xfId="1" applyNumberFormat="1" applyFont="1" applyFill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11" fillId="0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1" fontId="8" fillId="0" borderId="4" xfId="1" applyNumberFormat="1" applyFont="1" applyFill="1" applyBorder="1" applyAlignment="1">
      <alignment horizontal="center" vertical="center" wrapText="1"/>
    </xf>
    <xf numFmtId="1" fontId="19" fillId="0" borderId="4" xfId="1" applyNumberFormat="1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wrapText="1"/>
    </xf>
    <xf numFmtId="0" fontId="20" fillId="0" borderId="0" xfId="0" applyFont="1" applyFill="1"/>
    <xf numFmtId="0" fontId="20" fillId="2" borderId="0" xfId="0" applyFont="1" applyFill="1"/>
    <xf numFmtId="0" fontId="8" fillId="0" borderId="4" xfId="1" applyFont="1" applyFill="1" applyBorder="1" applyAlignment="1">
      <alignment horizontal="center" vertical="center" wrapText="1"/>
    </xf>
    <xf numFmtId="0" fontId="19" fillId="0" borderId="4" xfId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/>
    </xf>
    <xf numFmtId="0" fontId="23" fillId="0" borderId="0" xfId="0" applyFont="1" applyBorder="1"/>
    <xf numFmtId="0" fontId="24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/>
    </xf>
    <xf numFmtId="0" fontId="23" fillId="0" borderId="0" xfId="0" applyFont="1"/>
    <xf numFmtId="0" fontId="18" fillId="0" borderId="0" xfId="0" applyFont="1" applyFill="1" applyAlignment="1">
      <alignment vertical="center" wrapText="1"/>
    </xf>
    <xf numFmtId="0" fontId="19" fillId="0" borderId="0" xfId="0" applyFont="1" applyBorder="1"/>
    <xf numFmtId="0" fontId="15" fillId="0" borderId="0" xfId="0" applyFont="1" applyFill="1" applyAlignment="1">
      <alignment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vertical="center" wrapText="1"/>
    </xf>
    <xf numFmtId="1" fontId="2" fillId="4" borderId="4" xfId="1" applyNumberFormat="1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2" fillId="4" borderId="4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3" fillId="0" borderId="8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11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49" fontId="17" fillId="0" borderId="6" xfId="0" applyNumberFormat="1" applyFont="1" applyFill="1" applyBorder="1" applyAlignment="1">
      <alignment horizontal="center" vertical="center" wrapText="1"/>
    </xf>
    <xf numFmtId="49" fontId="17" fillId="0" borderId="11" xfId="0" applyNumberFormat="1" applyFont="1" applyFill="1" applyBorder="1" applyAlignment="1">
      <alignment horizontal="center" vertical="center" wrapText="1"/>
    </xf>
    <xf numFmtId="0" fontId="7" fillId="0" borderId="3" xfId="1" applyNumberFormat="1" applyFont="1" applyFill="1" applyBorder="1" applyAlignment="1">
      <alignment horizontal="center" vertical="center" wrapText="1"/>
    </xf>
    <xf numFmtId="0" fontId="7" fillId="0" borderId="5" xfId="1" applyNumberFormat="1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"/>
  <sheetViews>
    <sheetView tabSelected="1" topLeftCell="A2" workbookViewId="0">
      <pane ySplit="3" topLeftCell="A5" activePane="bottomLeft" state="frozen"/>
      <selection activeCell="A2" sqref="A2"/>
      <selection pane="bottomLeft" activeCell="W44" sqref="W44"/>
    </sheetView>
  </sheetViews>
  <sheetFormatPr defaultColWidth="8.85546875" defaultRowHeight="15" x14ac:dyDescent="0.25"/>
  <cols>
    <col min="1" max="1" width="5" style="33" customWidth="1"/>
    <col min="2" max="2" width="24.7109375" style="33" customWidth="1"/>
    <col min="3" max="3" width="5.42578125" customWidth="1"/>
    <col min="4" max="4" width="5.5703125" customWidth="1"/>
    <col min="5" max="5" width="7" customWidth="1"/>
    <col min="6" max="6" width="5.5703125" customWidth="1"/>
    <col min="7" max="8" width="7.85546875" customWidth="1"/>
    <col min="9" max="9" width="6.85546875" customWidth="1"/>
    <col min="10" max="10" width="6.7109375" customWidth="1"/>
    <col min="11" max="11" width="8.85546875" customWidth="1"/>
    <col min="12" max="12" width="9.28515625" customWidth="1"/>
    <col min="13" max="13" width="7.85546875" customWidth="1"/>
    <col min="14" max="19" width="6.28515625" customWidth="1"/>
    <col min="20" max="20" width="9" customWidth="1"/>
    <col min="21" max="21" width="6.42578125" style="65" customWidth="1"/>
    <col min="22" max="22" width="6.140625" style="65" customWidth="1"/>
    <col min="23" max="16384" width="8.85546875" style="33"/>
  </cols>
  <sheetData>
    <row r="1" spans="1:23" s="31" customFormat="1" ht="20.45" customHeight="1" x14ac:dyDescent="0.25">
      <c r="A1" s="80" t="s">
        <v>54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59"/>
      <c r="V1" s="66"/>
    </row>
    <row r="2" spans="1:23" s="31" customFormat="1" ht="18.75" x14ac:dyDescent="0.25">
      <c r="A2" s="81"/>
      <c r="B2" s="81"/>
      <c r="C2" s="81"/>
      <c r="D2" s="81"/>
      <c r="E2" s="81"/>
      <c r="F2" s="81"/>
      <c r="G2" s="81"/>
      <c r="H2" s="81"/>
      <c r="I2" s="81"/>
      <c r="J2" s="81"/>
      <c r="M2" s="8"/>
      <c r="N2" s="8"/>
      <c r="O2" s="8"/>
      <c r="P2" s="8"/>
      <c r="Q2" s="8"/>
      <c r="R2" s="8"/>
      <c r="S2" s="8"/>
      <c r="T2" s="8"/>
      <c r="U2" s="60"/>
      <c r="V2" s="60"/>
    </row>
    <row r="3" spans="1:23" s="32" customFormat="1" ht="73.5" x14ac:dyDescent="0.25">
      <c r="A3" s="87" t="s">
        <v>1</v>
      </c>
      <c r="B3" s="87" t="s">
        <v>2</v>
      </c>
      <c r="C3" s="85" t="s">
        <v>96</v>
      </c>
      <c r="D3" s="7" t="s">
        <v>97</v>
      </c>
      <c r="E3" s="7" t="s">
        <v>109</v>
      </c>
      <c r="F3" s="7" t="s">
        <v>98</v>
      </c>
      <c r="G3" s="7" t="s">
        <v>104</v>
      </c>
      <c r="H3" s="7" t="s">
        <v>99</v>
      </c>
      <c r="I3" s="7" t="s">
        <v>106</v>
      </c>
      <c r="J3" s="7" t="s">
        <v>105</v>
      </c>
      <c r="K3" s="7" t="s">
        <v>100</v>
      </c>
      <c r="L3" s="7" t="s">
        <v>108</v>
      </c>
      <c r="M3" s="7" t="s">
        <v>107</v>
      </c>
      <c r="N3" s="7" t="s">
        <v>101</v>
      </c>
      <c r="O3" s="7" t="s">
        <v>110</v>
      </c>
      <c r="P3" s="7" t="s">
        <v>111</v>
      </c>
      <c r="Q3" s="7" t="s">
        <v>112</v>
      </c>
      <c r="R3" s="7" t="s">
        <v>113</v>
      </c>
      <c r="S3" s="7" t="s">
        <v>114</v>
      </c>
      <c r="T3" s="7" t="s">
        <v>115</v>
      </c>
      <c r="U3" s="78" t="s">
        <v>102</v>
      </c>
      <c r="V3" s="78" t="s">
        <v>103</v>
      </c>
      <c r="W3" s="68" t="s">
        <v>117</v>
      </c>
    </row>
    <row r="4" spans="1:23" s="32" customFormat="1" x14ac:dyDescent="0.25">
      <c r="A4" s="88"/>
      <c r="B4" s="88"/>
      <c r="C4" s="86"/>
      <c r="D4" s="82">
        <v>-1</v>
      </c>
      <c r="E4" s="83"/>
      <c r="F4" s="83"/>
      <c r="G4" s="83"/>
      <c r="H4" s="84"/>
      <c r="I4" s="82">
        <v>-2</v>
      </c>
      <c r="J4" s="84"/>
      <c r="K4" s="82">
        <v>-3</v>
      </c>
      <c r="L4" s="83"/>
      <c r="M4" s="83"/>
      <c r="N4" s="84"/>
      <c r="O4" s="89" t="s">
        <v>116</v>
      </c>
      <c r="P4" s="90"/>
      <c r="Q4" s="90"/>
      <c r="R4" s="90"/>
      <c r="S4" s="90"/>
      <c r="T4" s="91"/>
      <c r="U4" s="79"/>
      <c r="V4" s="79"/>
    </row>
    <row r="5" spans="1:23" ht="15" customHeight="1" x14ac:dyDescent="0.25">
      <c r="A5" s="51" t="s">
        <v>55</v>
      </c>
      <c r="B5" s="74"/>
      <c r="C5" s="52">
        <v>50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57"/>
      <c r="P5" s="57"/>
      <c r="Q5" s="57"/>
      <c r="R5" s="57"/>
      <c r="S5" s="57"/>
      <c r="T5" s="57"/>
      <c r="U5" s="53">
        <f t="shared" ref="U5:U45" si="0">C5+SUM(D5*$D$4,E5*$D$4,F5*$D$4,G5*$D$4,H5*$D$4,I5*$I$4,J5*$I$4,K5*$K$4,L5*$K$4,M5*$K$4,N5*$K$4)+SUM(O5:T5)</f>
        <v>50</v>
      </c>
      <c r="V5" s="54" t="str">
        <f>IF(U5&gt;=45,"Tốt",IF(U5&gt;=35,"Khá",IF(U5&gt;=25,"TB","Yếu")))</f>
        <v>Tốt</v>
      </c>
      <c r="W5" s="33">
        <f>SUM(D5*$D$4,E5*$D$4,F5*$D$4,G5*$D$4,H5*$D$4,I5*$I$4,J5*$I$4,K5*$K$4,L5*$K$4,M5*$K$4,N5*$K$4)+SUM(O5:T5)</f>
        <v>0</v>
      </c>
    </row>
    <row r="6" spans="1:23" ht="15" customHeight="1" x14ac:dyDescent="0.25">
      <c r="A6" s="47" t="s">
        <v>56</v>
      </c>
      <c r="B6" s="48"/>
      <c r="C6" s="52">
        <v>50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57"/>
      <c r="P6" s="57"/>
      <c r="Q6" s="57"/>
      <c r="R6" s="57"/>
      <c r="S6" s="57"/>
      <c r="T6" s="57"/>
      <c r="U6" s="53">
        <f t="shared" si="0"/>
        <v>50</v>
      </c>
      <c r="V6" s="54" t="str">
        <f t="shared" ref="V6:V45" si="1">IF(U6&gt;=45,"Tốt",IF(U6&gt;=35,"Khá",IF(U6&gt;=25,"TB","Yếu")))</f>
        <v>Tốt</v>
      </c>
      <c r="W6" s="33">
        <f t="shared" ref="W6:W45" si="2">SUM(D6*$D$4,E6*$D$4,F6*$D$4,G6*$D$4,H6*$D$4,I6*$I$4,J6*$I$4,K6*$K$4,L6*$K$4,M6*$K$4,N6*$K$4)+SUM(O6:T6)</f>
        <v>0</v>
      </c>
    </row>
    <row r="7" spans="1:23" ht="15" customHeight="1" x14ac:dyDescent="0.25">
      <c r="A7" s="47" t="s">
        <v>57</v>
      </c>
      <c r="B7" s="48"/>
      <c r="C7" s="52">
        <v>50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57"/>
      <c r="P7" s="57"/>
      <c r="Q7" s="57"/>
      <c r="R7" s="57"/>
      <c r="S7" s="57"/>
      <c r="T7" s="57"/>
      <c r="U7" s="53">
        <f t="shared" si="0"/>
        <v>50</v>
      </c>
      <c r="V7" s="77" t="str">
        <f t="shared" si="1"/>
        <v>Tốt</v>
      </c>
      <c r="W7" s="33">
        <f t="shared" si="2"/>
        <v>0</v>
      </c>
    </row>
    <row r="8" spans="1:23" ht="15" customHeight="1" x14ac:dyDescent="0.25">
      <c r="A8" s="47" t="s">
        <v>58</v>
      </c>
      <c r="B8" s="48"/>
      <c r="C8" s="52">
        <v>50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57"/>
      <c r="P8" s="57"/>
      <c r="Q8" s="57"/>
      <c r="R8" s="57"/>
      <c r="S8" s="57"/>
      <c r="T8" s="57"/>
      <c r="U8" s="53">
        <f t="shared" si="0"/>
        <v>50</v>
      </c>
      <c r="V8" s="77" t="str">
        <f t="shared" si="1"/>
        <v>Tốt</v>
      </c>
      <c r="W8" s="33">
        <f t="shared" si="2"/>
        <v>0</v>
      </c>
    </row>
    <row r="9" spans="1:23" ht="15" customHeight="1" thickBot="1" x14ac:dyDescent="0.3">
      <c r="A9" s="49" t="s">
        <v>59</v>
      </c>
      <c r="B9" s="50"/>
      <c r="C9" s="52">
        <v>50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57"/>
      <c r="P9" s="57"/>
      <c r="Q9" s="57"/>
      <c r="R9" s="57"/>
      <c r="S9" s="57"/>
      <c r="T9" s="57"/>
      <c r="U9" s="53">
        <f t="shared" si="0"/>
        <v>50</v>
      </c>
      <c r="V9" s="54" t="str">
        <f t="shared" si="1"/>
        <v>Tốt</v>
      </c>
      <c r="W9" s="33">
        <f t="shared" si="2"/>
        <v>0</v>
      </c>
    </row>
    <row r="10" spans="1:23" ht="15" customHeight="1" x14ac:dyDescent="0.25">
      <c r="A10" s="47" t="s">
        <v>60</v>
      </c>
      <c r="B10" s="48"/>
      <c r="C10" s="52">
        <v>50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57"/>
      <c r="P10" s="57"/>
      <c r="Q10" s="57"/>
      <c r="R10" s="57"/>
      <c r="S10" s="57"/>
      <c r="T10" s="57"/>
      <c r="U10" s="53">
        <f t="shared" si="0"/>
        <v>50</v>
      </c>
      <c r="V10" s="54" t="str">
        <f t="shared" si="1"/>
        <v>Tốt</v>
      </c>
      <c r="W10" s="33">
        <f t="shared" si="2"/>
        <v>0</v>
      </c>
    </row>
    <row r="11" spans="1:23" ht="15" customHeight="1" x14ac:dyDescent="0.25">
      <c r="A11" s="47" t="s">
        <v>61</v>
      </c>
      <c r="B11" s="48"/>
      <c r="C11" s="52">
        <v>50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57"/>
      <c r="P11" s="57"/>
      <c r="Q11" s="57"/>
      <c r="R11" s="57"/>
      <c r="S11" s="57"/>
      <c r="T11" s="57"/>
      <c r="U11" s="53">
        <f t="shared" si="0"/>
        <v>50</v>
      </c>
      <c r="V11" s="54" t="str">
        <f t="shared" si="1"/>
        <v>Tốt</v>
      </c>
      <c r="W11" s="33">
        <f t="shared" si="2"/>
        <v>0</v>
      </c>
    </row>
    <row r="12" spans="1:23" s="56" customFormat="1" ht="15" customHeight="1" x14ac:dyDescent="0.25">
      <c r="A12" s="69" t="s">
        <v>62</v>
      </c>
      <c r="B12" s="70"/>
      <c r="C12" s="71">
        <v>50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3"/>
      <c r="P12" s="73"/>
      <c r="Q12" s="73"/>
      <c r="R12" s="73"/>
      <c r="S12" s="73"/>
      <c r="T12" s="73"/>
      <c r="U12" s="53">
        <f t="shared" si="0"/>
        <v>50</v>
      </c>
      <c r="V12" s="54" t="str">
        <f t="shared" si="1"/>
        <v>Tốt</v>
      </c>
      <c r="W12" s="33">
        <f t="shared" si="2"/>
        <v>0</v>
      </c>
    </row>
    <row r="13" spans="1:23" ht="15" customHeight="1" x14ac:dyDescent="0.25">
      <c r="A13" s="47" t="s">
        <v>63</v>
      </c>
      <c r="B13" s="48"/>
      <c r="C13" s="52">
        <v>50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57"/>
      <c r="P13" s="57"/>
      <c r="Q13" s="57"/>
      <c r="R13" s="57"/>
      <c r="S13" s="57"/>
      <c r="T13" s="57"/>
      <c r="U13" s="53">
        <f t="shared" si="0"/>
        <v>50</v>
      </c>
      <c r="V13" s="54" t="str">
        <f t="shared" si="1"/>
        <v>Tốt</v>
      </c>
      <c r="W13" s="33">
        <f t="shared" si="2"/>
        <v>0</v>
      </c>
    </row>
    <row r="14" spans="1:23" ht="15" customHeight="1" thickBot="1" x14ac:dyDescent="0.3">
      <c r="A14" s="49" t="s">
        <v>64</v>
      </c>
      <c r="B14" s="50"/>
      <c r="C14" s="52">
        <v>50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57"/>
      <c r="P14" s="57"/>
      <c r="Q14" s="57"/>
      <c r="R14" s="57"/>
      <c r="S14" s="57"/>
      <c r="T14" s="57"/>
      <c r="U14" s="53">
        <f t="shared" si="0"/>
        <v>50</v>
      </c>
      <c r="V14" s="54" t="str">
        <f t="shared" si="1"/>
        <v>Tốt</v>
      </c>
      <c r="W14" s="33">
        <f t="shared" si="2"/>
        <v>0</v>
      </c>
    </row>
    <row r="15" spans="1:23" ht="15" customHeight="1" x14ac:dyDescent="0.25">
      <c r="A15" s="47" t="s">
        <v>65</v>
      </c>
      <c r="B15" s="48"/>
      <c r="C15" s="52">
        <v>50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57"/>
      <c r="P15" s="57"/>
      <c r="Q15" s="57"/>
      <c r="R15" s="57"/>
      <c r="S15" s="57"/>
      <c r="T15" s="57"/>
      <c r="U15" s="53">
        <f t="shared" si="0"/>
        <v>50</v>
      </c>
      <c r="V15" s="54" t="str">
        <f t="shared" si="1"/>
        <v>Tốt</v>
      </c>
      <c r="W15" s="33">
        <f t="shared" si="2"/>
        <v>0</v>
      </c>
    </row>
    <row r="16" spans="1:23" ht="15" customHeight="1" x14ac:dyDescent="0.25">
      <c r="A16" s="47" t="s">
        <v>66</v>
      </c>
      <c r="B16" s="48"/>
      <c r="C16" s="52">
        <v>50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57"/>
      <c r="P16" s="57"/>
      <c r="Q16" s="57"/>
      <c r="R16" s="57"/>
      <c r="S16" s="57"/>
      <c r="T16" s="57"/>
      <c r="U16" s="53">
        <f t="shared" si="0"/>
        <v>50</v>
      </c>
      <c r="V16" s="54" t="str">
        <f t="shared" si="1"/>
        <v>Tốt</v>
      </c>
      <c r="W16" s="33">
        <f t="shared" si="2"/>
        <v>0</v>
      </c>
    </row>
    <row r="17" spans="1:23" ht="15" customHeight="1" x14ac:dyDescent="0.25">
      <c r="A17" s="47" t="s">
        <v>67</v>
      </c>
      <c r="B17" s="48"/>
      <c r="C17" s="52">
        <v>50</v>
      </c>
      <c r="D17" s="9"/>
      <c r="E17" s="9"/>
      <c r="F17" s="9"/>
      <c r="G17" s="9"/>
      <c r="H17" s="54"/>
      <c r="I17" s="9"/>
      <c r="J17" s="9"/>
      <c r="K17" s="9"/>
      <c r="L17" s="9"/>
      <c r="M17" s="9"/>
      <c r="N17" s="9"/>
      <c r="O17" s="57"/>
      <c r="P17" s="57"/>
      <c r="Q17" s="57"/>
      <c r="R17" s="57"/>
      <c r="S17" s="57"/>
      <c r="T17" s="57"/>
      <c r="U17" s="53">
        <f t="shared" si="0"/>
        <v>50</v>
      </c>
      <c r="V17" s="54" t="str">
        <f t="shared" si="1"/>
        <v>Tốt</v>
      </c>
      <c r="W17" s="33">
        <f t="shared" si="2"/>
        <v>0</v>
      </c>
    </row>
    <row r="18" spans="1:23" ht="15" customHeight="1" x14ac:dyDescent="0.25">
      <c r="A18" s="47" t="s">
        <v>68</v>
      </c>
      <c r="B18" s="48"/>
      <c r="C18" s="52">
        <v>50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57"/>
      <c r="P18" s="57"/>
      <c r="Q18" s="57"/>
      <c r="R18" s="57"/>
      <c r="S18" s="57"/>
      <c r="T18" s="57"/>
      <c r="U18" s="53">
        <f t="shared" si="0"/>
        <v>50</v>
      </c>
      <c r="V18" s="54" t="str">
        <f t="shared" si="1"/>
        <v>Tốt</v>
      </c>
      <c r="W18" s="33">
        <f t="shared" si="2"/>
        <v>0</v>
      </c>
    </row>
    <row r="19" spans="1:23" ht="15" customHeight="1" thickBot="1" x14ac:dyDescent="0.3">
      <c r="A19" s="49" t="s">
        <v>69</v>
      </c>
      <c r="B19" s="50"/>
      <c r="C19" s="52">
        <v>50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57"/>
      <c r="P19" s="57"/>
      <c r="Q19" s="57"/>
      <c r="R19" s="57"/>
      <c r="S19" s="57"/>
      <c r="T19" s="57"/>
      <c r="U19" s="53">
        <f t="shared" si="0"/>
        <v>50</v>
      </c>
      <c r="V19" s="54" t="str">
        <f t="shared" si="1"/>
        <v>Tốt</v>
      </c>
      <c r="W19" s="33">
        <f t="shared" si="2"/>
        <v>0</v>
      </c>
    </row>
    <row r="20" spans="1:23" ht="15" customHeight="1" x14ac:dyDescent="0.25">
      <c r="A20" s="47" t="s">
        <v>70</v>
      </c>
      <c r="B20" s="48"/>
      <c r="C20" s="52">
        <v>50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57"/>
      <c r="P20" s="57"/>
      <c r="Q20" s="57"/>
      <c r="R20" s="57"/>
      <c r="S20" s="57"/>
      <c r="T20" s="57"/>
      <c r="U20" s="53">
        <f t="shared" si="0"/>
        <v>50</v>
      </c>
      <c r="V20" s="77" t="str">
        <f t="shared" si="1"/>
        <v>Tốt</v>
      </c>
      <c r="W20" s="33">
        <f t="shared" si="2"/>
        <v>0</v>
      </c>
    </row>
    <row r="21" spans="1:23" ht="15" customHeight="1" x14ac:dyDescent="0.25">
      <c r="A21" s="47" t="s">
        <v>71</v>
      </c>
      <c r="B21" s="48"/>
      <c r="C21" s="52">
        <v>50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57"/>
      <c r="P21" s="57"/>
      <c r="Q21" s="57"/>
      <c r="R21" s="57"/>
      <c r="S21" s="57"/>
      <c r="T21" s="57"/>
      <c r="U21" s="53">
        <f t="shared" si="0"/>
        <v>50</v>
      </c>
      <c r="V21" s="54" t="str">
        <f t="shared" si="1"/>
        <v>Tốt</v>
      </c>
      <c r="W21" s="33">
        <f t="shared" si="2"/>
        <v>0</v>
      </c>
    </row>
    <row r="22" spans="1:23" ht="15" customHeight="1" x14ac:dyDescent="0.25">
      <c r="A22" s="47" t="s">
        <v>72</v>
      </c>
      <c r="B22" s="48"/>
      <c r="C22" s="52">
        <v>50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57"/>
      <c r="P22" s="57"/>
      <c r="Q22" s="57"/>
      <c r="R22" s="57"/>
      <c r="S22" s="57"/>
      <c r="T22" s="57"/>
      <c r="U22" s="53">
        <f t="shared" si="0"/>
        <v>50</v>
      </c>
      <c r="V22" s="54" t="str">
        <f t="shared" si="1"/>
        <v>Tốt</v>
      </c>
      <c r="W22" s="33">
        <f t="shared" si="2"/>
        <v>0</v>
      </c>
    </row>
    <row r="23" spans="1:23" ht="15" customHeight="1" x14ac:dyDescent="0.25">
      <c r="A23" s="47" t="s">
        <v>73</v>
      </c>
      <c r="B23" s="48"/>
      <c r="C23" s="52">
        <v>50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57"/>
      <c r="P23" s="57"/>
      <c r="Q23" s="57"/>
      <c r="R23" s="57"/>
      <c r="S23" s="57"/>
      <c r="T23" s="57"/>
      <c r="U23" s="53">
        <f t="shared" si="0"/>
        <v>50</v>
      </c>
      <c r="V23" s="54" t="str">
        <f t="shared" si="1"/>
        <v>Tốt</v>
      </c>
      <c r="W23" s="33">
        <f t="shared" si="2"/>
        <v>0</v>
      </c>
    </row>
    <row r="24" spans="1:23" ht="15" customHeight="1" thickBot="1" x14ac:dyDescent="0.3">
      <c r="A24" s="49" t="s">
        <v>74</v>
      </c>
      <c r="B24" s="50"/>
      <c r="C24" s="52">
        <v>50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57"/>
      <c r="P24" s="57"/>
      <c r="Q24" s="57"/>
      <c r="R24" s="57"/>
      <c r="S24" s="57"/>
      <c r="T24" s="57"/>
      <c r="U24" s="53">
        <f t="shared" si="0"/>
        <v>50</v>
      </c>
      <c r="V24" s="54" t="str">
        <f t="shared" si="1"/>
        <v>Tốt</v>
      </c>
      <c r="W24" s="33">
        <f t="shared" si="2"/>
        <v>0</v>
      </c>
    </row>
    <row r="25" spans="1:23" ht="15" customHeight="1" x14ac:dyDescent="0.25">
      <c r="A25" s="47" t="s">
        <v>75</v>
      </c>
      <c r="B25" s="48"/>
      <c r="C25" s="52">
        <v>50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57"/>
      <c r="P25" s="57"/>
      <c r="Q25" s="57"/>
      <c r="R25" s="57"/>
      <c r="S25" s="57"/>
      <c r="T25" s="57"/>
      <c r="U25" s="53">
        <f t="shared" si="0"/>
        <v>50</v>
      </c>
      <c r="V25" s="54" t="str">
        <f t="shared" si="1"/>
        <v>Tốt</v>
      </c>
      <c r="W25" s="33">
        <f t="shared" si="2"/>
        <v>0</v>
      </c>
    </row>
    <row r="26" spans="1:23" ht="15" customHeight="1" x14ac:dyDescent="0.25">
      <c r="A26" s="47" t="s">
        <v>76</v>
      </c>
      <c r="B26" s="48"/>
      <c r="C26" s="52">
        <v>50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57"/>
      <c r="P26" s="57"/>
      <c r="Q26" s="57"/>
      <c r="R26" s="57"/>
      <c r="S26" s="57"/>
      <c r="T26" s="57"/>
      <c r="U26" s="53">
        <f t="shared" si="0"/>
        <v>50</v>
      </c>
      <c r="V26" s="54" t="str">
        <f t="shared" si="1"/>
        <v>Tốt</v>
      </c>
      <c r="W26" s="33">
        <f t="shared" si="2"/>
        <v>0</v>
      </c>
    </row>
    <row r="27" spans="1:23" ht="15" customHeight="1" thickBot="1" x14ac:dyDescent="0.3">
      <c r="A27" s="47" t="s">
        <v>77</v>
      </c>
      <c r="B27" s="50"/>
      <c r="C27" s="52">
        <v>50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57"/>
      <c r="P27" s="57"/>
      <c r="Q27" s="57"/>
      <c r="R27" s="57"/>
      <c r="S27" s="57"/>
      <c r="T27" s="57"/>
      <c r="U27" s="53">
        <f t="shared" si="0"/>
        <v>50</v>
      </c>
      <c r="V27" s="54" t="str">
        <f t="shared" si="1"/>
        <v>Tốt</v>
      </c>
      <c r="W27" s="33">
        <f t="shared" si="2"/>
        <v>0</v>
      </c>
    </row>
    <row r="28" spans="1:23" ht="15" customHeight="1" x14ac:dyDescent="0.25">
      <c r="A28" s="47" t="s">
        <v>78</v>
      </c>
      <c r="B28" s="48"/>
      <c r="C28" s="52">
        <v>50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57"/>
      <c r="P28" s="57"/>
      <c r="Q28" s="57"/>
      <c r="R28" s="57"/>
      <c r="S28" s="57"/>
      <c r="T28" s="57"/>
      <c r="U28" s="53">
        <f t="shared" si="0"/>
        <v>50</v>
      </c>
      <c r="V28" s="54" t="str">
        <f t="shared" si="1"/>
        <v>Tốt</v>
      </c>
      <c r="W28" s="33">
        <f t="shared" si="2"/>
        <v>0</v>
      </c>
    </row>
    <row r="29" spans="1:23" s="55" customFormat="1" ht="15" customHeight="1" x14ac:dyDescent="0.25">
      <c r="A29" s="47" t="s">
        <v>79</v>
      </c>
      <c r="B29" s="75"/>
      <c r="C29" s="53">
        <v>50</v>
      </c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8"/>
      <c r="P29" s="58"/>
      <c r="Q29" s="58"/>
      <c r="R29" s="58"/>
      <c r="S29" s="58"/>
      <c r="T29" s="58"/>
      <c r="U29" s="53">
        <f t="shared" si="0"/>
        <v>50</v>
      </c>
      <c r="V29" s="54" t="str">
        <f t="shared" si="1"/>
        <v>Tốt</v>
      </c>
      <c r="W29" s="33">
        <f t="shared" si="2"/>
        <v>0</v>
      </c>
    </row>
    <row r="30" spans="1:23" ht="15" customHeight="1" x14ac:dyDescent="0.25">
      <c r="A30" s="47" t="s">
        <v>80</v>
      </c>
      <c r="B30" s="48"/>
      <c r="C30" s="52">
        <v>50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57"/>
      <c r="P30" s="57"/>
      <c r="Q30" s="57"/>
      <c r="R30" s="57"/>
      <c r="S30" s="57"/>
      <c r="T30" s="57"/>
      <c r="U30" s="53">
        <f t="shared" si="0"/>
        <v>50</v>
      </c>
      <c r="V30" s="54" t="str">
        <f t="shared" si="1"/>
        <v>Tốt</v>
      </c>
      <c r="W30" s="33">
        <f t="shared" si="2"/>
        <v>0</v>
      </c>
    </row>
    <row r="31" spans="1:23" ht="15" customHeight="1" x14ac:dyDescent="0.25">
      <c r="A31" s="47" t="s">
        <v>81</v>
      </c>
      <c r="B31" s="48"/>
      <c r="C31" s="52">
        <v>50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57"/>
      <c r="P31" s="57"/>
      <c r="Q31" s="57"/>
      <c r="R31" s="57"/>
      <c r="S31" s="57"/>
      <c r="T31" s="57"/>
      <c r="U31" s="53">
        <f t="shared" si="0"/>
        <v>50</v>
      </c>
      <c r="V31" s="54" t="str">
        <f t="shared" si="1"/>
        <v>Tốt</v>
      </c>
      <c r="W31" s="33">
        <f t="shared" si="2"/>
        <v>0</v>
      </c>
    </row>
    <row r="32" spans="1:23" ht="15" customHeight="1" thickBot="1" x14ac:dyDescent="0.3">
      <c r="A32" s="47" t="s">
        <v>82</v>
      </c>
      <c r="B32" s="50"/>
      <c r="C32" s="52">
        <v>50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57"/>
      <c r="P32" s="57"/>
      <c r="Q32" s="57"/>
      <c r="R32" s="57"/>
      <c r="S32" s="57"/>
      <c r="T32" s="57"/>
      <c r="U32" s="53">
        <f t="shared" si="0"/>
        <v>50</v>
      </c>
      <c r="V32" s="54" t="str">
        <f t="shared" si="1"/>
        <v>Tốt</v>
      </c>
      <c r="W32" s="33">
        <f t="shared" si="2"/>
        <v>0</v>
      </c>
    </row>
    <row r="33" spans="1:23" ht="15" customHeight="1" x14ac:dyDescent="0.25">
      <c r="A33" s="47" t="s">
        <v>83</v>
      </c>
      <c r="B33" s="48"/>
      <c r="C33" s="52">
        <v>50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57"/>
      <c r="P33" s="57"/>
      <c r="Q33" s="57"/>
      <c r="R33" s="57"/>
      <c r="S33" s="57"/>
      <c r="T33" s="57"/>
      <c r="U33" s="53">
        <f t="shared" si="0"/>
        <v>50</v>
      </c>
      <c r="V33" s="54" t="str">
        <f t="shared" si="1"/>
        <v>Tốt</v>
      </c>
      <c r="W33" s="33">
        <f t="shared" si="2"/>
        <v>0</v>
      </c>
    </row>
    <row r="34" spans="1:23" ht="15" customHeight="1" x14ac:dyDescent="0.25">
      <c r="A34" s="47" t="s">
        <v>84</v>
      </c>
      <c r="B34" s="48"/>
      <c r="C34" s="52">
        <v>50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57"/>
      <c r="P34" s="57"/>
      <c r="Q34" s="57"/>
      <c r="R34" s="57"/>
      <c r="S34" s="57"/>
      <c r="T34" s="57"/>
      <c r="U34" s="53">
        <f t="shared" si="0"/>
        <v>50</v>
      </c>
      <c r="V34" s="54" t="str">
        <f t="shared" si="1"/>
        <v>Tốt</v>
      </c>
      <c r="W34" s="33">
        <f t="shared" si="2"/>
        <v>0</v>
      </c>
    </row>
    <row r="35" spans="1:23" s="55" customFormat="1" ht="15" customHeight="1" x14ac:dyDescent="0.25">
      <c r="A35" s="47" t="s">
        <v>85</v>
      </c>
      <c r="B35" s="75"/>
      <c r="C35" s="53">
        <v>50</v>
      </c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8"/>
      <c r="P35" s="58"/>
      <c r="Q35" s="58"/>
      <c r="R35" s="58"/>
      <c r="S35" s="58"/>
      <c r="T35" s="58"/>
      <c r="U35" s="53">
        <f t="shared" si="0"/>
        <v>50</v>
      </c>
      <c r="V35" s="54" t="str">
        <f t="shared" si="1"/>
        <v>Tốt</v>
      </c>
      <c r="W35" s="33">
        <f t="shared" si="2"/>
        <v>0</v>
      </c>
    </row>
    <row r="36" spans="1:23" s="55" customFormat="1" ht="15" customHeight="1" thickBot="1" x14ac:dyDescent="0.3">
      <c r="A36" s="47" t="s">
        <v>86</v>
      </c>
      <c r="B36" s="76"/>
      <c r="C36" s="53">
        <v>50</v>
      </c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8"/>
      <c r="P36" s="58"/>
      <c r="Q36" s="58"/>
      <c r="R36" s="58"/>
      <c r="S36" s="58"/>
      <c r="T36" s="58"/>
      <c r="U36" s="53">
        <f t="shared" si="0"/>
        <v>50</v>
      </c>
      <c r="V36" s="77" t="str">
        <f t="shared" si="1"/>
        <v>Tốt</v>
      </c>
      <c r="W36" s="33">
        <f t="shared" si="2"/>
        <v>0</v>
      </c>
    </row>
    <row r="37" spans="1:23" ht="15" customHeight="1" x14ac:dyDescent="0.25">
      <c r="A37" s="47" t="s">
        <v>87</v>
      </c>
      <c r="B37" s="48"/>
      <c r="C37" s="52">
        <v>50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57"/>
      <c r="P37" s="57"/>
      <c r="Q37" s="57"/>
      <c r="R37" s="57"/>
      <c r="S37" s="57"/>
      <c r="T37" s="57"/>
      <c r="U37" s="53">
        <f t="shared" si="0"/>
        <v>50</v>
      </c>
      <c r="V37" s="77" t="str">
        <f t="shared" si="1"/>
        <v>Tốt</v>
      </c>
      <c r="W37" s="33">
        <f t="shared" si="2"/>
        <v>0</v>
      </c>
    </row>
    <row r="38" spans="1:23" s="55" customFormat="1" ht="15" customHeight="1" x14ac:dyDescent="0.25">
      <c r="A38" s="47" t="s">
        <v>88</v>
      </c>
      <c r="B38" s="75"/>
      <c r="C38" s="53">
        <v>50</v>
      </c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8"/>
      <c r="P38" s="58"/>
      <c r="Q38" s="58"/>
      <c r="R38" s="58"/>
      <c r="S38" s="58"/>
      <c r="T38" s="58"/>
      <c r="U38" s="53">
        <f t="shared" si="0"/>
        <v>50</v>
      </c>
      <c r="V38" s="54" t="str">
        <f t="shared" si="1"/>
        <v>Tốt</v>
      </c>
      <c r="W38" s="33">
        <f t="shared" si="2"/>
        <v>0</v>
      </c>
    </row>
    <row r="39" spans="1:23" ht="15" customHeight="1" x14ac:dyDescent="0.25">
      <c r="A39" s="47" t="s">
        <v>89</v>
      </c>
      <c r="B39" s="48"/>
      <c r="C39" s="52">
        <v>50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57"/>
      <c r="P39" s="57"/>
      <c r="Q39" s="57"/>
      <c r="R39" s="57"/>
      <c r="S39" s="57"/>
      <c r="T39" s="57"/>
      <c r="U39" s="53">
        <f t="shared" si="0"/>
        <v>50</v>
      </c>
      <c r="V39" s="54" t="str">
        <f t="shared" si="1"/>
        <v>Tốt</v>
      </c>
      <c r="W39" s="33">
        <f t="shared" si="2"/>
        <v>0</v>
      </c>
    </row>
    <row r="40" spans="1:23" ht="15" customHeight="1" x14ac:dyDescent="0.25">
      <c r="A40" s="47" t="s">
        <v>90</v>
      </c>
      <c r="B40" s="48"/>
      <c r="C40" s="52">
        <v>50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57"/>
      <c r="P40" s="57"/>
      <c r="Q40" s="57"/>
      <c r="R40" s="57"/>
      <c r="S40" s="57"/>
      <c r="T40" s="57"/>
      <c r="U40" s="53">
        <f t="shared" si="0"/>
        <v>50</v>
      </c>
      <c r="V40" s="54" t="str">
        <f t="shared" si="1"/>
        <v>Tốt</v>
      </c>
      <c r="W40" s="33">
        <f t="shared" si="2"/>
        <v>0</v>
      </c>
    </row>
    <row r="41" spans="1:23" ht="15" customHeight="1" thickBot="1" x14ac:dyDescent="0.3">
      <c r="A41" s="47" t="s">
        <v>91</v>
      </c>
      <c r="B41" s="50"/>
      <c r="C41" s="52">
        <v>50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57"/>
      <c r="P41" s="57"/>
      <c r="Q41" s="57"/>
      <c r="R41" s="57"/>
      <c r="S41" s="57"/>
      <c r="T41" s="57"/>
      <c r="U41" s="53">
        <f t="shared" si="0"/>
        <v>50</v>
      </c>
      <c r="V41" s="54" t="str">
        <f t="shared" si="1"/>
        <v>Tốt</v>
      </c>
      <c r="W41" s="33">
        <f t="shared" si="2"/>
        <v>0</v>
      </c>
    </row>
    <row r="42" spans="1:23" ht="15" customHeight="1" x14ac:dyDescent="0.25">
      <c r="A42" s="47" t="s">
        <v>92</v>
      </c>
      <c r="B42" s="48"/>
      <c r="C42" s="52">
        <v>50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57"/>
      <c r="P42" s="57"/>
      <c r="Q42" s="57"/>
      <c r="R42" s="57"/>
      <c r="S42" s="57"/>
      <c r="T42" s="57"/>
      <c r="U42" s="53">
        <f t="shared" si="0"/>
        <v>50</v>
      </c>
      <c r="V42" s="54" t="str">
        <f t="shared" si="1"/>
        <v>Tốt</v>
      </c>
      <c r="W42" s="33">
        <f t="shared" si="2"/>
        <v>0</v>
      </c>
    </row>
    <row r="43" spans="1:23" s="55" customFormat="1" ht="15" customHeight="1" x14ac:dyDescent="0.25">
      <c r="A43" s="47" t="s">
        <v>93</v>
      </c>
      <c r="B43" s="75"/>
      <c r="C43" s="53">
        <v>50</v>
      </c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8"/>
      <c r="P43" s="58"/>
      <c r="Q43" s="58"/>
      <c r="R43" s="58"/>
      <c r="S43" s="58"/>
      <c r="T43" s="58"/>
      <c r="U43" s="53">
        <f t="shared" si="0"/>
        <v>50</v>
      </c>
      <c r="V43" s="54" t="str">
        <f t="shared" si="1"/>
        <v>Tốt</v>
      </c>
      <c r="W43" s="33">
        <f t="shared" si="2"/>
        <v>0</v>
      </c>
    </row>
    <row r="44" spans="1:23" ht="15" customHeight="1" x14ac:dyDescent="0.25">
      <c r="A44" s="47" t="s">
        <v>94</v>
      </c>
      <c r="B44" s="48"/>
      <c r="C44" s="52">
        <v>50</v>
      </c>
      <c r="D44" s="9"/>
      <c r="E44" s="11"/>
      <c r="F44" s="11"/>
      <c r="G44" s="11"/>
      <c r="H44" s="11"/>
      <c r="I44" s="11"/>
      <c r="J44" s="11"/>
      <c r="K44" s="11"/>
      <c r="L44" s="11"/>
      <c r="M44" s="9"/>
      <c r="N44" s="9"/>
      <c r="O44" s="57"/>
      <c r="P44" s="57"/>
      <c r="Q44" s="57"/>
      <c r="R44" s="57"/>
      <c r="S44" s="57"/>
      <c r="T44" s="57"/>
      <c r="U44" s="53">
        <f t="shared" si="0"/>
        <v>50</v>
      </c>
      <c r="V44" s="54" t="str">
        <f t="shared" si="1"/>
        <v>Tốt</v>
      </c>
      <c r="W44" s="33">
        <f t="shared" si="2"/>
        <v>0</v>
      </c>
    </row>
    <row r="45" spans="1:23" x14ac:dyDescent="0.25">
      <c r="A45" s="47" t="s">
        <v>95</v>
      </c>
      <c r="B45" s="48"/>
      <c r="C45" s="52">
        <v>50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57"/>
      <c r="P45" s="57"/>
      <c r="Q45" s="57"/>
      <c r="R45" s="57"/>
      <c r="S45" s="57"/>
      <c r="T45" s="57"/>
      <c r="U45" s="53">
        <f t="shared" si="0"/>
        <v>50</v>
      </c>
      <c r="V45" s="54" t="str">
        <f t="shared" si="1"/>
        <v>Tốt</v>
      </c>
      <c r="W45" s="33">
        <f t="shared" si="2"/>
        <v>0</v>
      </c>
    </row>
    <row r="46" spans="1:23" s="34" customFormat="1" ht="17.45" customHeight="1" x14ac:dyDescent="0.25">
      <c r="A46" s="47"/>
      <c r="B46" s="48"/>
      <c r="C46" s="52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57"/>
      <c r="P46" s="57"/>
      <c r="Q46" s="57"/>
      <c r="R46" s="57"/>
      <c r="S46" s="57"/>
      <c r="T46" s="57"/>
      <c r="U46" s="53"/>
      <c r="V46" s="54"/>
      <c r="W46" s="33"/>
    </row>
    <row r="47" spans="1:23" x14ac:dyDescent="0.25">
      <c r="A47" s="37"/>
      <c r="B47" s="37"/>
      <c r="C47" s="26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61"/>
      <c r="V47" s="67"/>
    </row>
    <row r="48" spans="1:23" x14ac:dyDescent="0.25">
      <c r="A48" s="36"/>
      <c r="B48" s="36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62"/>
      <c r="V48" s="62"/>
    </row>
    <row r="49" spans="3:22" x14ac:dyDescent="0.25"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63"/>
      <c r="V49" s="63"/>
    </row>
    <row r="50" spans="3:22" x14ac:dyDescent="0.25"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64"/>
      <c r="V50" s="64"/>
    </row>
  </sheetData>
  <mergeCells count="11">
    <mergeCell ref="V3:V4"/>
    <mergeCell ref="A1:T1"/>
    <mergeCell ref="A2:J2"/>
    <mergeCell ref="D4:H4"/>
    <mergeCell ref="I4:J4"/>
    <mergeCell ref="K4:N4"/>
    <mergeCell ref="C3:C4"/>
    <mergeCell ref="B3:B4"/>
    <mergeCell ref="A3:A4"/>
    <mergeCell ref="O4:T4"/>
    <mergeCell ref="U3:U4"/>
  </mergeCells>
  <conditionalFormatting sqref="M46 M5:T44">
    <cfRule type="cellIs" dxfId="3" priority="4" operator="equal">
      <formula>"Lưu ban"</formula>
    </cfRule>
  </conditionalFormatting>
  <conditionalFormatting sqref="N46:T46">
    <cfRule type="cellIs" dxfId="2" priority="3" operator="equal">
      <formula>"Lưu ban"</formula>
    </cfRule>
  </conditionalFormatting>
  <conditionalFormatting sqref="M45">
    <cfRule type="cellIs" dxfId="1" priority="2" operator="equal">
      <formula>"Lưu ban"</formula>
    </cfRule>
  </conditionalFormatting>
  <conditionalFormatting sqref="N45:T45">
    <cfRule type="cellIs" dxfId="0" priority="1" operator="equal">
      <formula>"Lưu ban"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selection activeCell="J54" sqref="J54"/>
    </sheetView>
  </sheetViews>
  <sheetFormatPr defaultRowHeight="15" x14ac:dyDescent="0.25"/>
  <cols>
    <col min="1" max="1" width="4.140625" customWidth="1"/>
    <col min="2" max="2" width="25.5703125" customWidth="1"/>
    <col min="3" max="3" width="16.42578125" style="18" customWidth="1"/>
    <col min="4" max="4" width="16.85546875" customWidth="1"/>
    <col min="5" max="5" width="17.28515625" customWidth="1"/>
    <col min="6" max="6" width="7" hidden="1" customWidth="1"/>
    <col min="7" max="7" width="19.28515625" customWidth="1"/>
  </cols>
  <sheetData>
    <row r="1" spans="1:10" s="5" customFormat="1" x14ac:dyDescent="0.25">
      <c r="A1" s="1" t="s">
        <v>0</v>
      </c>
      <c r="B1" s="2"/>
      <c r="C1" s="19"/>
      <c r="D1" s="3"/>
      <c r="E1" s="3"/>
      <c r="F1" s="2"/>
      <c r="G1" s="4" t="s">
        <v>53</v>
      </c>
      <c r="H1" s="2"/>
      <c r="I1" s="2"/>
      <c r="J1" s="2"/>
    </row>
    <row r="2" spans="1:10" s="5" customFormat="1" ht="16.5" customHeight="1" x14ac:dyDescent="0.25">
      <c r="A2" s="80" t="s">
        <v>52</v>
      </c>
      <c r="B2" s="80"/>
      <c r="C2" s="80"/>
      <c r="D2" s="80"/>
      <c r="E2" s="80"/>
      <c r="F2" s="80"/>
      <c r="G2" s="80"/>
      <c r="H2" s="6"/>
      <c r="I2" s="6"/>
      <c r="J2" s="6"/>
    </row>
    <row r="3" spans="1:10" s="5" customFormat="1" ht="18.75" x14ac:dyDescent="0.25">
      <c r="A3" s="92" t="s">
        <v>7</v>
      </c>
      <c r="B3" s="92"/>
      <c r="C3" s="92"/>
      <c r="D3" s="92"/>
      <c r="E3" s="92"/>
      <c r="F3" s="92"/>
      <c r="G3" s="92"/>
    </row>
    <row r="4" spans="1:10" s="5" customFormat="1" ht="25.5" customHeight="1" x14ac:dyDescent="0.25">
      <c r="A4" s="7" t="s">
        <v>1</v>
      </c>
      <c r="B4" s="7" t="s">
        <v>2</v>
      </c>
      <c r="C4" s="20" t="s">
        <v>6</v>
      </c>
      <c r="D4" s="7" t="s">
        <v>4</v>
      </c>
      <c r="E4" s="7" t="s">
        <v>5</v>
      </c>
      <c r="F4" s="7"/>
      <c r="G4" s="7" t="s">
        <v>3</v>
      </c>
      <c r="H4" s="8"/>
      <c r="J4" s="8"/>
    </row>
    <row r="5" spans="1:10" ht="15.75" customHeight="1" x14ac:dyDescent="0.25">
      <c r="A5" s="9">
        <v>1</v>
      </c>
      <c r="B5" s="35" t="s">
        <v>9</v>
      </c>
      <c r="C5" s="21"/>
      <c r="D5" s="14"/>
      <c r="E5" s="14"/>
      <c r="F5" s="9"/>
      <c r="G5" s="9"/>
    </row>
    <row r="6" spans="1:10" ht="15.75" customHeight="1" x14ac:dyDescent="0.25">
      <c r="A6" s="9">
        <v>2</v>
      </c>
      <c r="B6" s="35" t="s">
        <v>10</v>
      </c>
      <c r="C6" s="21"/>
      <c r="D6" s="14"/>
      <c r="E6" s="14"/>
      <c r="F6" s="9"/>
      <c r="G6" s="9"/>
    </row>
    <row r="7" spans="1:10" ht="15.75" customHeight="1" x14ac:dyDescent="0.25">
      <c r="A7" s="9">
        <v>3</v>
      </c>
      <c r="B7" s="35" t="s">
        <v>11</v>
      </c>
      <c r="C7" s="21"/>
      <c r="D7" s="14"/>
      <c r="E7" s="14"/>
      <c r="F7" s="9"/>
      <c r="G7" s="9"/>
    </row>
    <row r="8" spans="1:10" ht="15.75" customHeight="1" x14ac:dyDescent="0.25">
      <c r="A8" s="9">
        <v>4</v>
      </c>
      <c r="B8" s="35" t="s">
        <v>12</v>
      </c>
      <c r="C8" s="21"/>
      <c r="D8" s="14"/>
      <c r="E8" s="14"/>
      <c r="F8" s="9"/>
      <c r="G8" s="9"/>
    </row>
    <row r="9" spans="1:10" ht="15.75" customHeight="1" x14ac:dyDescent="0.25">
      <c r="A9" s="9">
        <v>5</v>
      </c>
      <c r="B9" s="35" t="s">
        <v>13</v>
      </c>
      <c r="C9" s="21"/>
      <c r="D9" s="14"/>
      <c r="E9" s="14"/>
      <c r="F9" s="9"/>
      <c r="G9" s="9"/>
    </row>
    <row r="10" spans="1:10" ht="15.75" customHeight="1" x14ac:dyDescent="0.25">
      <c r="A10" s="9">
        <v>6</v>
      </c>
      <c r="B10" s="35" t="s">
        <v>14</v>
      </c>
      <c r="C10" s="21"/>
      <c r="D10" s="14"/>
      <c r="E10" s="14"/>
      <c r="F10" s="9"/>
      <c r="G10" s="9"/>
    </row>
    <row r="11" spans="1:10" ht="15.75" customHeight="1" x14ac:dyDescent="0.25">
      <c r="A11" s="9">
        <v>7</v>
      </c>
      <c r="B11" s="35" t="s">
        <v>15</v>
      </c>
      <c r="C11" s="21"/>
      <c r="D11" s="14"/>
      <c r="E11" s="14"/>
      <c r="F11" s="9"/>
      <c r="G11" s="9"/>
    </row>
    <row r="12" spans="1:10" ht="15.75" customHeight="1" x14ac:dyDescent="0.25">
      <c r="A12" s="9">
        <v>8</v>
      </c>
      <c r="B12" s="35" t="s">
        <v>16</v>
      </c>
      <c r="C12" s="21"/>
      <c r="D12" s="14"/>
      <c r="E12" s="14"/>
      <c r="F12" s="9"/>
      <c r="G12" s="9"/>
    </row>
    <row r="13" spans="1:10" ht="15.75" customHeight="1" x14ac:dyDescent="0.25">
      <c r="A13" s="9">
        <v>9</v>
      </c>
      <c r="B13" s="35" t="s">
        <v>17</v>
      </c>
      <c r="C13" s="21"/>
      <c r="D13" s="14"/>
      <c r="E13" s="14"/>
      <c r="F13" s="9"/>
      <c r="G13" s="9"/>
    </row>
    <row r="14" spans="1:10" ht="15.75" customHeight="1" x14ac:dyDescent="0.25">
      <c r="A14" s="9">
        <v>10</v>
      </c>
      <c r="B14" s="35" t="s">
        <v>18</v>
      </c>
      <c r="C14" s="21"/>
      <c r="D14" s="14"/>
      <c r="E14" s="14"/>
      <c r="F14" s="9"/>
      <c r="G14" s="9"/>
    </row>
    <row r="15" spans="1:10" ht="15.75" customHeight="1" x14ac:dyDescent="0.25">
      <c r="A15" s="9">
        <v>11</v>
      </c>
      <c r="B15" s="35" t="s">
        <v>19</v>
      </c>
      <c r="C15" s="21"/>
      <c r="D15" s="14"/>
      <c r="E15" s="14"/>
      <c r="F15" s="9"/>
      <c r="G15" s="9"/>
    </row>
    <row r="16" spans="1:10" ht="15.75" customHeight="1" x14ac:dyDescent="0.25">
      <c r="A16" s="9">
        <v>12</v>
      </c>
      <c r="B16" s="35" t="s">
        <v>20</v>
      </c>
      <c r="C16" s="21"/>
      <c r="D16" s="14"/>
      <c r="E16" s="14"/>
      <c r="F16" s="9"/>
      <c r="G16" s="9"/>
    </row>
    <row r="17" spans="1:7" x14ac:dyDescent="0.25">
      <c r="A17" s="9">
        <v>13</v>
      </c>
      <c r="B17" s="35" t="s">
        <v>21</v>
      </c>
      <c r="C17" s="21"/>
      <c r="D17" s="14"/>
      <c r="E17" s="14"/>
      <c r="F17" s="9"/>
      <c r="G17" s="9"/>
    </row>
    <row r="18" spans="1:7" x14ac:dyDescent="0.25">
      <c r="A18" s="9">
        <v>14</v>
      </c>
      <c r="B18" s="35" t="s">
        <v>22</v>
      </c>
      <c r="C18" s="21"/>
      <c r="D18" s="14"/>
      <c r="E18" s="14"/>
      <c r="F18" s="9"/>
      <c r="G18" s="9"/>
    </row>
    <row r="19" spans="1:7" x14ac:dyDescent="0.25">
      <c r="A19" s="9">
        <v>15</v>
      </c>
      <c r="B19" s="35" t="s">
        <v>23</v>
      </c>
      <c r="C19" s="21"/>
      <c r="D19" s="14"/>
      <c r="E19" s="14"/>
      <c r="F19" s="9"/>
      <c r="G19" s="9"/>
    </row>
    <row r="20" spans="1:7" x14ac:dyDescent="0.25">
      <c r="A20" s="9">
        <v>16</v>
      </c>
      <c r="B20" s="35" t="s">
        <v>24</v>
      </c>
      <c r="C20" s="21"/>
      <c r="D20" s="14"/>
      <c r="E20" s="14"/>
      <c r="F20" s="9"/>
      <c r="G20" s="9"/>
    </row>
    <row r="21" spans="1:7" x14ac:dyDescent="0.25">
      <c r="A21" s="9">
        <v>17</v>
      </c>
      <c r="B21" s="35" t="s">
        <v>25</v>
      </c>
      <c r="C21" s="21"/>
      <c r="D21" s="14"/>
      <c r="E21" s="14"/>
      <c r="F21" s="9"/>
      <c r="G21" s="9"/>
    </row>
    <row r="22" spans="1:7" x14ac:dyDescent="0.25">
      <c r="A22" s="9">
        <v>18</v>
      </c>
      <c r="B22" s="35" t="s">
        <v>26</v>
      </c>
      <c r="C22" s="21"/>
      <c r="D22" s="14"/>
      <c r="E22" s="14"/>
      <c r="F22" s="9"/>
      <c r="G22" s="9"/>
    </row>
    <row r="23" spans="1:7" x14ac:dyDescent="0.25">
      <c r="A23" s="9">
        <v>19</v>
      </c>
      <c r="B23" s="35" t="s">
        <v>27</v>
      </c>
      <c r="C23" s="21"/>
      <c r="D23" s="14"/>
      <c r="E23" s="14"/>
      <c r="F23" s="9"/>
      <c r="G23" s="9"/>
    </row>
    <row r="24" spans="1:7" x14ac:dyDescent="0.25">
      <c r="A24" s="9">
        <v>20</v>
      </c>
      <c r="B24" s="35" t="s">
        <v>28</v>
      </c>
      <c r="C24" s="21"/>
      <c r="D24" s="14"/>
      <c r="E24" s="14"/>
      <c r="F24" s="9"/>
      <c r="G24" s="9"/>
    </row>
    <row r="25" spans="1:7" x14ac:dyDescent="0.25">
      <c r="A25" s="9">
        <v>21</v>
      </c>
      <c r="B25" s="35" t="s">
        <v>29</v>
      </c>
      <c r="C25" s="21"/>
      <c r="D25" s="14"/>
      <c r="E25" s="14"/>
      <c r="F25" s="9"/>
      <c r="G25" s="9"/>
    </row>
    <row r="26" spans="1:7" x14ac:dyDescent="0.25">
      <c r="A26" s="9">
        <v>22</v>
      </c>
      <c r="B26" s="35" t="s">
        <v>30</v>
      </c>
      <c r="C26" s="21"/>
      <c r="D26" s="14"/>
      <c r="E26" s="14"/>
      <c r="F26" s="9"/>
      <c r="G26" s="9"/>
    </row>
    <row r="27" spans="1:7" x14ac:dyDescent="0.25">
      <c r="A27" s="9">
        <v>23</v>
      </c>
      <c r="B27" s="35" t="s">
        <v>31</v>
      </c>
      <c r="C27" s="21"/>
      <c r="D27" s="14"/>
      <c r="E27" s="14"/>
      <c r="F27" s="9"/>
      <c r="G27" s="9"/>
    </row>
    <row r="28" spans="1:7" x14ac:dyDescent="0.25">
      <c r="A28" s="9">
        <v>24</v>
      </c>
      <c r="B28" s="35" t="s">
        <v>32</v>
      </c>
      <c r="C28" s="21"/>
      <c r="D28" s="14"/>
      <c r="E28" s="14"/>
      <c r="F28" s="9"/>
      <c r="G28" s="9"/>
    </row>
    <row r="29" spans="1:7" x14ac:dyDescent="0.25">
      <c r="A29" s="9">
        <v>25</v>
      </c>
      <c r="B29" s="35" t="s">
        <v>33</v>
      </c>
      <c r="C29" s="21"/>
      <c r="D29" s="14"/>
      <c r="E29" s="14"/>
      <c r="F29" s="9"/>
      <c r="G29" s="9"/>
    </row>
    <row r="30" spans="1:7" x14ac:dyDescent="0.25">
      <c r="A30" s="9">
        <v>26</v>
      </c>
      <c r="B30" s="35" t="s">
        <v>34</v>
      </c>
      <c r="C30" s="21"/>
      <c r="D30" s="14"/>
      <c r="E30" s="14"/>
      <c r="F30" s="9"/>
      <c r="G30" s="9"/>
    </row>
    <row r="31" spans="1:7" x14ac:dyDescent="0.25">
      <c r="A31" s="9">
        <v>27</v>
      </c>
      <c r="B31" s="35" t="s">
        <v>35</v>
      </c>
      <c r="C31" s="21"/>
      <c r="D31" s="14"/>
      <c r="E31" s="14"/>
      <c r="F31" s="9"/>
      <c r="G31" s="9"/>
    </row>
    <row r="32" spans="1:7" x14ac:dyDescent="0.25">
      <c r="A32" s="9">
        <v>28</v>
      </c>
      <c r="B32" s="35" t="s">
        <v>36</v>
      </c>
      <c r="C32" s="21"/>
      <c r="D32" s="14"/>
      <c r="E32" s="14"/>
      <c r="F32" s="9"/>
      <c r="G32" s="9"/>
    </row>
    <row r="33" spans="1:7" x14ac:dyDescent="0.25">
      <c r="A33" s="9">
        <v>29</v>
      </c>
      <c r="B33" s="35" t="s">
        <v>37</v>
      </c>
      <c r="C33" s="21"/>
      <c r="D33" s="14"/>
      <c r="E33" s="14"/>
      <c r="F33" s="9"/>
      <c r="G33" s="10"/>
    </row>
    <row r="34" spans="1:7" x14ac:dyDescent="0.25">
      <c r="A34" s="9">
        <v>30</v>
      </c>
      <c r="B34" s="35" t="s">
        <v>38</v>
      </c>
      <c r="C34" s="21"/>
      <c r="D34" s="14"/>
      <c r="E34" s="14"/>
      <c r="F34" s="9"/>
      <c r="G34" s="9"/>
    </row>
    <row r="35" spans="1:7" x14ac:dyDescent="0.25">
      <c r="A35" s="9">
        <v>31</v>
      </c>
      <c r="B35" s="35" t="s">
        <v>39</v>
      </c>
      <c r="C35" s="21"/>
      <c r="D35" s="14"/>
      <c r="E35" s="14"/>
      <c r="F35" s="9"/>
      <c r="G35" s="9"/>
    </row>
    <row r="36" spans="1:7" x14ac:dyDescent="0.25">
      <c r="A36" s="22">
        <v>32</v>
      </c>
      <c r="B36" s="35" t="s">
        <v>40</v>
      </c>
      <c r="C36" s="21"/>
      <c r="D36" s="14"/>
      <c r="E36" s="14"/>
      <c r="F36" s="9"/>
      <c r="G36" s="9"/>
    </row>
    <row r="37" spans="1:7" x14ac:dyDescent="0.25">
      <c r="A37" s="9">
        <v>33</v>
      </c>
      <c r="B37" s="35" t="s">
        <v>41</v>
      </c>
      <c r="C37" s="21"/>
      <c r="D37" s="14"/>
      <c r="E37" s="14"/>
      <c r="F37" s="9"/>
      <c r="G37" s="9"/>
    </row>
    <row r="38" spans="1:7" x14ac:dyDescent="0.25">
      <c r="A38" s="9">
        <v>34</v>
      </c>
      <c r="B38" s="35" t="s">
        <v>42</v>
      </c>
      <c r="C38" s="21"/>
      <c r="D38" s="14"/>
      <c r="E38" s="14"/>
      <c r="F38" s="9"/>
      <c r="G38" s="9"/>
    </row>
    <row r="39" spans="1:7" x14ac:dyDescent="0.25">
      <c r="A39" s="9">
        <v>35</v>
      </c>
      <c r="B39" s="35" t="s">
        <v>43</v>
      </c>
      <c r="C39" s="21"/>
      <c r="D39" s="14"/>
      <c r="E39" s="14"/>
      <c r="F39" s="9"/>
      <c r="G39" s="9"/>
    </row>
    <row r="40" spans="1:7" x14ac:dyDescent="0.25">
      <c r="A40" s="9">
        <v>36</v>
      </c>
      <c r="B40" s="35" t="s">
        <v>44</v>
      </c>
      <c r="C40" s="21"/>
      <c r="D40" s="14"/>
      <c r="E40" s="14"/>
      <c r="F40" s="9"/>
      <c r="G40" s="9"/>
    </row>
    <row r="41" spans="1:7" x14ac:dyDescent="0.25">
      <c r="A41" s="9">
        <v>37</v>
      </c>
      <c r="B41" s="35" t="s">
        <v>8</v>
      </c>
      <c r="C41" s="21"/>
      <c r="D41" s="14"/>
      <c r="E41" s="14"/>
      <c r="F41" s="9"/>
      <c r="G41" s="9"/>
    </row>
    <row r="42" spans="1:7" x14ac:dyDescent="0.25">
      <c r="A42" s="9">
        <v>38</v>
      </c>
      <c r="B42" s="35" t="s">
        <v>45</v>
      </c>
      <c r="C42" s="21"/>
      <c r="D42" s="14"/>
      <c r="E42" s="14"/>
      <c r="F42" s="9"/>
      <c r="G42" s="9"/>
    </row>
    <row r="43" spans="1:7" x14ac:dyDescent="0.25">
      <c r="A43" s="9">
        <v>39</v>
      </c>
      <c r="B43" s="35" t="s">
        <v>46</v>
      </c>
      <c r="C43" s="21"/>
      <c r="D43" s="14"/>
      <c r="E43" s="14"/>
      <c r="F43" s="9"/>
      <c r="G43" s="9"/>
    </row>
    <row r="44" spans="1:7" x14ac:dyDescent="0.25">
      <c r="A44" s="9">
        <v>40</v>
      </c>
      <c r="B44" s="35" t="s">
        <v>47</v>
      </c>
      <c r="C44" s="21"/>
      <c r="D44" s="14"/>
      <c r="E44" s="14"/>
      <c r="F44" s="9"/>
      <c r="G44" s="9"/>
    </row>
    <row r="45" spans="1:7" x14ac:dyDescent="0.25">
      <c r="A45" s="9">
        <v>41</v>
      </c>
      <c r="B45" s="35" t="s">
        <v>48</v>
      </c>
      <c r="C45" s="21"/>
      <c r="D45" s="14"/>
      <c r="E45" s="14"/>
      <c r="F45" s="9"/>
      <c r="G45" s="9"/>
    </row>
    <row r="46" spans="1:7" x14ac:dyDescent="0.25">
      <c r="A46" s="9">
        <v>42</v>
      </c>
      <c r="B46" s="35" t="s">
        <v>49</v>
      </c>
      <c r="C46" s="21"/>
      <c r="D46" s="14"/>
      <c r="E46" s="14"/>
      <c r="F46" s="9"/>
      <c r="G46" s="9"/>
    </row>
    <row r="47" spans="1:7" x14ac:dyDescent="0.25">
      <c r="A47" s="9">
        <v>43</v>
      </c>
      <c r="B47" s="35" t="s">
        <v>50</v>
      </c>
      <c r="C47" s="21"/>
      <c r="D47" s="15"/>
      <c r="E47" s="14"/>
      <c r="F47" s="11"/>
      <c r="G47" s="12"/>
    </row>
    <row r="48" spans="1:7" x14ac:dyDescent="0.25">
      <c r="A48" s="9">
        <v>44</v>
      </c>
      <c r="B48" s="35" t="s">
        <v>51</v>
      </c>
      <c r="C48" s="21"/>
      <c r="D48" s="38"/>
      <c r="E48" s="38"/>
      <c r="F48" s="9"/>
      <c r="G48" s="9"/>
    </row>
    <row r="49" spans="1:7" x14ac:dyDescent="0.25">
      <c r="A49" s="9">
        <v>45</v>
      </c>
      <c r="B49" s="13"/>
      <c r="C49" s="16"/>
      <c r="D49" s="16"/>
      <c r="E49" s="17"/>
      <c r="F49" s="13"/>
      <c r="G49" s="13"/>
    </row>
    <row r="50" spans="1:7" x14ac:dyDescent="0.25">
      <c r="A50" s="39">
        <v>46</v>
      </c>
      <c r="B50" s="40"/>
      <c r="C50" s="41"/>
      <c r="D50" s="42"/>
      <c r="E50" s="39"/>
      <c r="F50" s="39"/>
      <c r="G50" s="39"/>
    </row>
    <row r="51" spans="1:7" s="24" customFormat="1" x14ac:dyDescent="0.25">
      <c r="A51" s="23"/>
      <c r="B51" s="25"/>
      <c r="C51" s="43"/>
      <c r="D51" s="26"/>
      <c r="E51" s="25"/>
      <c r="F51" s="25"/>
      <c r="G51" s="25"/>
    </row>
    <row r="52" spans="1:7" s="24" customFormat="1" x14ac:dyDescent="0.25">
      <c r="C52" s="44"/>
    </row>
    <row r="53" spans="1:7" s="27" customFormat="1" ht="12" x14ac:dyDescent="0.2">
      <c r="B53" s="28"/>
      <c r="C53" s="45"/>
      <c r="D53" s="28"/>
      <c r="E53" s="28"/>
      <c r="F53" s="28"/>
      <c r="G53" s="28"/>
    </row>
    <row r="54" spans="1:7" s="24" customFormat="1" x14ac:dyDescent="0.25">
      <c r="B54" s="29"/>
      <c r="C54" s="46"/>
      <c r="D54" s="30"/>
      <c r="E54" s="30"/>
      <c r="F54" s="30"/>
      <c r="G54" s="30"/>
    </row>
    <row r="55" spans="1:7" s="24" customFormat="1" x14ac:dyDescent="0.25">
      <c r="C55" s="44"/>
    </row>
  </sheetData>
  <mergeCells count="2">
    <mergeCell ref="A2:G2"/>
    <mergeCell ref="A3:G3"/>
  </mergeCells>
  <pageMargins left="0.2" right="0.2" top="0.25" bottom="0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</vt:lpstr>
      <vt:lpstr>SDT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gmt</dc:creator>
  <cp:lastModifiedBy>Nguyen </cp:lastModifiedBy>
  <cp:lastPrinted>2018-08-28T13:11:49Z</cp:lastPrinted>
  <dcterms:created xsi:type="dcterms:W3CDTF">2017-08-11T03:01:27Z</dcterms:created>
  <dcterms:modified xsi:type="dcterms:W3CDTF">2019-12-15T10:32:32Z</dcterms:modified>
</cp:coreProperties>
</file>