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35" windowWidth="20730" windowHeight="11760" tabRatio="714" activeTab="9"/>
  </bookViews>
  <sheets>
    <sheet name="11A1" sheetId="2" r:id="rId1"/>
    <sheet name="11A2" sheetId="3" r:id="rId2"/>
    <sheet name="11A3" sheetId="4" r:id="rId3"/>
    <sheet name="11A4" sheetId="5" r:id="rId4"/>
    <sheet name="11A5" sheetId="6" r:id="rId5"/>
    <sheet name="11A6" sheetId="7" r:id="rId6"/>
    <sheet name="11A7" sheetId="8" r:id="rId7"/>
    <sheet name="11A8" sheetId="9" r:id="rId8"/>
    <sheet name="11A9" sheetId="10" r:id="rId9"/>
    <sheet name="11A10" sheetId="11" r:id="rId10"/>
    <sheet name="Sheet1" sheetId="12" state="hidden" r:id="rId1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10" l="1"/>
  <c r="C47" i="10"/>
  <c r="C46" i="10"/>
  <c r="C45" i="10"/>
  <c r="C49" i="10" s="1"/>
  <c r="L51" i="4" l="1"/>
  <c r="K51" i="4"/>
  <c r="J51" i="4"/>
  <c r="I51" i="4"/>
  <c r="H51" i="4"/>
  <c r="G51" i="4"/>
  <c r="F51" i="4"/>
  <c r="E51" i="4"/>
  <c r="D51" i="4"/>
  <c r="A3" i="4"/>
  <c r="U106" i="9" l="1"/>
  <c r="T106" i="9"/>
  <c r="S106" i="9"/>
  <c r="R106" i="9"/>
  <c r="Q106" i="9"/>
  <c r="U105" i="9"/>
  <c r="T105" i="9"/>
  <c r="S105" i="9"/>
  <c r="R105" i="9"/>
  <c r="Q105" i="9"/>
  <c r="U104" i="9"/>
  <c r="T104" i="9"/>
  <c r="S104" i="9"/>
  <c r="R104" i="9"/>
  <c r="Q104" i="9"/>
  <c r="U103" i="9"/>
  <c r="T103" i="9"/>
  <c r="S103" i="9"/>
  <c r="R103" i="9"/>
  <c r="Q103" i="9"/>
  <c r="U102" i="9"/>
  <c r="T102" i="9"/>
  <c r="S102" i="9"/>
  <c r="R102" i="9"/>
  <c r="Q102" i="9"/>
  <c r="U101" i="9"/>
  <c r="T101" i="9"/>
  <c r="S101" i="9"/>
  <c r="R101" i="9"/>
  <c r="Q101" i="9"/>
  <c r="U100" i="9"/>
  <c r="T100" i="9"/>
  <c r="S100" i="9"/>
  <c r="R100" i="9"/>
  <c r="Q100" i="9"/>
  <c r="U99" i="9"/>
  <c r="T99" i="9"/>
  <c r="S99" i="9"/>
  <c r="R99" i="9"/>
  <c r="Q99" i="9"/>
  <c r="U98" i="9"/>
  <c r="T98" i="9"/>
  <c r="S98" i="9"/>
  <c r="R98" i="9"/>
  <c r="Q98" i="9"/>
  <c r="U97" i="9"/>
  <c r="T97" i="9"/>
  <c r="S97" i="9"/>
  <c r="R97" i="9"/>
  <c r="Q97" i="9"/>
</calcChain>
</file>

<file path=xl/sharedStrings.xml><?xml version="1.0" encoding="utf-8"?>
<sst xmlns="http://schemas.openxmlformats.org/spreadsheetml/2006/main" count="1583" uniqueCount="710">
  <si>
    <t>STT</t>
  </si>
  <si>
    <t>Ngày sinh</t>
  </si>
  <si>
    <t>Giới tính</t>
  </si>
  <si>
    <t>TBCM</t>
  </si>
  <si>
    <t>XLHL</t>
  </si>
  <si>
    <t>XLHK</t>
  </si>
  <si>
    <t>Danh hiệu</t>
  </si>
  <si>
    <t>Thuộc diện</t>
  </si>
  <si>
    <t>10A1</t>
  </si>
  <si>
    <t>Nữ</t>
  </si>
  <si>
    <t>Khá</t>
  </si>
  <si>
    <t>Tốt</t>
  </si>
  <si>
    <t>HSTT</t>
  </si>
  <si>
    <t>Nam</t>
  </si>
  <si>
    <t>Tb</t>
  </si>
  <si>
    <t>13/05/2000</t>
  </si>
  <si>
    <t>02/08/2000</t>
  </si>
  <si>
    <t>01/03/2000</t>
  </si>
  <si>
    <t>15/06/2000</t>
  </si>
  <si>
    <t>Giỏi</t>
  </si>
  <si>
    <t>HSG</t>
  </si>
  <si>
    <t>10A2</t>
  </si>
  <si>
    <t>22/03/2000</t>
  </si>
  <si>
    <t>08/11/2000</t>
  </si>
  <si>
    <t>02/09/2000</t>
  </si>
  <si>
    <t>10A3</t>
  </si>
  <si>
    <t>10A4</t>
  </si>
  <si>
    <t>24/06/2000</t>
  </si>
  <si>
    <t>26/10/2000</t>
  </si>
  <si>
    <t>20/04/2000</t>
  </si>
  <si>
    <t>10A5</t>
  </si>
  <si>
    <t>23/11/2000</t>
  </si>
  <si>
    <t>10A6</t>
  </si>
  <si>
    <t>08/06/2000</t>
  </si>
  <si>
    <t>23/10/2000</t>
  </si>
  <si>
    <t>10A7</t>
  </si>
  <si>
    <t>28/10/2000</t>
  </si>
  <si>
    <t>10A8</t>
  </si>
  <si>
    <t>10A9</t>
  </si>
  <si>
    <t>10A10</t>
  </si>
  <si>
    <t>24/10/2000</t>
  </si>
  <si>
    <t>10A11</t>
  </si>
  <si>
    <t>10A12</t>
  </si>
  <si>
    <t>Lớp cũ</t>
  </si>
  <si>
    <t>Trường THPT Nguyễn Văn Tăng</t>
  </si>
  <si>
    <t>Yếu</t>
  </si>
  <si>
    <t>Anh</t>
  </si>
  <si>
    <t>Huy</t>
  </si>
  <si>
    <t>Tuấn</t>
  </si>
  <si>
    <t>Nguyễn Hoàng</t>
  </si>
  <si>
    <t>Nguyễn Quốc</t>
  </si>
  <si>
    <t>My</t>
  </si>
  <si>
    <t>Vũ</t>
  </si>
  <si>
    <t>Toàn</t>
  </si>
  <si>
    <t>Lê Quang</t>
  </si>
  <si>
    <t>Đỗ Thị Mai</t>
  </si>
  <si>
    <t>Lan</t>
  </si>
  <si>
    <t>Triệu</t>
  </si>
  <si>
    <t>Đỗ Quang</t>
  </si>
  <si>
    <t>Trung</t>
  </si>
  <si>
    <t>Nguyễn Văn Tuấn</t>
  </si>
  <si>
    <t>Khanh</t>
  </si>
  <si>
    <t>Lê Hoàng</t>
  </si>
  <si>
    <t>Nhã</t>
  </si>
  <si>
    <t>Nguyễn Lê Trường</t>
  </si>
  <si>
    <t>Lê Đặng Hoài</t>
  </si>
  <si>
    <t>Lương Danh Khánh</t>
  </si>
  <si>
    <t>Văn</t>
  </si>
  <si>
    <t>Hà Kiều</t>
  </si>
  <si>
    <t>Trương Văn</t>
  </si>
  <si>
    <t>Tên</t>
  </si>
  <si>
    <t>Họ</t>
  </si>
  <si>
    <t>Lớp mới</t>
  </si>
  <si>
    <t>11A2</t>
  </si>
  <si>
    <t>11A3</t>
  </si>
  <si>
    <t>11A4</t>
  </si>
  <si>
    <t>11A5</t>
  </si>
  <si>
    <t>11A6</t>
  </si>
  <si>
    <t>11A7</t>
  </si>
  <si>
    <t>11A8</t>
  </si>
  <si>
    <t>11A9</t>
  </si>
  <si>
    <t>Toán</t>
  </si>
  <si>
    <t>Sỉ số</t>
  </si>
  <si>
    <t>Ghi chú</t>
  </si>
  <si>
    <t>TB</t>
  </si>
  <si>
    <t>Hạnh kiểm</t>
  </si>
  <si>
    <t>Trung bình TBCM</t>
  </si>
  <si>
    <t>Chuyển đi</t>
  </si>
  <si>
    <t>RÚt hồ sơ</t>
  </si>
  <si>
    <t>Nguyễn Hoàng Anh</t>
  </si>
  <si>
    <t>Nguyễn Thị Yến</t>
  </si>
  <si>
    <t>Nguyễn Thành Nguyên</t>
  </si>
  <si>
    <t>18/05/2001</t>
  </si>
  <si>
    <t>20/02/2001</t>
  </si>
  <si>
    <t>15/01/2001</t>
  </si>
  <si>
    <t>22/07/2001</t>
  </si>
  <si>
    <t>13/10/2001</t>
  </si>
  <si>
    <t>27/04/2001</t>
  </si>
  <si>
    <t>06/04/2001</t>
  </si>
  <si>
    <t>16/12/2001</t>
  </si>
  <si>
    <t>16/10/2001</t>
  </si>
  <si>
    <t>05/05/2001</t>
  </si>
  <si>
    <t>14/11/2001</t>
  </si>
  <si>
    <t>06/10/2001</t>
  </si>
  <si>
    <t>28/10/2001</t>
  </si>
  <si>
    <t>29/05/2000</t>
  </si>
  <si>
    <t>27/08/2001</t>
  </si>
  <si>
    <t>25/11/2001</t>
  </si>
  <si>
    <t>02/06/2001</t>
  </si>
  <si>
    <t>16/08/2001</t>
  </si>
  <si>
    <t>21/09/2001</t>
  </si>
  <si>
    <t>08/12/2001</t>
  </si>
  <si>
    <t>19/08/2001</t>
  </si>
  <si>
    <t>18/12/2001</t>
  </si>
  <si>
    <t>13/09/2001</t>
  </si>
  <si>
    <t>11/02/2001</t>
  </si>
  <si>
    <t>11/07/2001</t>
  </si>
  <si>
    <t>20/08/2001</t>
  </si>
  <si>
    <t>19/09/2001</t>
  </si>
  <si>
    <t>09/04/2001</t>
  </si>
  <si>
    <t>23/07/2001</t>
  </si>
  <si>
    <t>08/02/2001</t>
  </si>
  <si>
    <t>08/03/2001</t>
  </si>
  <si>
    <t>20/05/2001</t>
  </si>
  <si>
    <t>05/07/2000</t>
  </si>
  <si>
    <t>09/06/2001</t>
  </si>
  <si>
    <t>14/08/2001</t>
  </si>
  <si>
    <t>05/01/2001</t>
  </si>
  <si>
    <t>10/04/2001</t>
  </si>
  <si>
    <t>K</t>
  </si>
  <si>
    <t/>
  </si>
  <si>
    <t>Y</t>
  </si>
  <si>
    <t>14/03/2000</t>
  </si>
  <si>
    <t>Cá biệt</t>
  </si>
  <si>
    <t>x</t>
  </si>
  <si>
    <t>Họ và tên</t>
  </si>
  <si>
    <t>Nguyễn Hoàng Phú</t>
  </si>
  <si>
    <t>Huỳnh Thị Yến Nhi</t>
  </si>
  <si>
    <t>Nguyễn Ngọc Thảo Nguyên</t>
  </si>
  <si>
    <t>Nguyễn Duy Hưng</t>
  </si>
  <si>
    <t>Nguyễn Trần Thanh Trúc</t>
  </si>
  <si>
    <t>Nguyễn Cà Na</t>
  </si>
  <si>
    <t>Nguyễn Quang Linh</t>
  </si>
  <si>
    <t>Nguyễn Thị Bích Tuyền</t>
  </si>
  <si>
    <t>Huỳnh Hoàng Quân</t>
  </si>
  <si>
    <t>Nguyễn Anh Trung</t>
  </si>
  <si>
    <t>Trần Thị Thanh Nhị</t>
  </si>
  <si>
    <t>Nguyễn Quang Huy</t>
  </si>
  <si>
    <t>Nguyễn Anh Hảo</t>
  </si>
  <si>
    <t>Nguyễn Thị Diễm Phương</t>
  </si>
  <si>
    <t>Dương Ngọc Sơn Hải</t>
  </si>
  <si>
    <t>Lê Văn Thắng</t>
  </si>
  <si>
    <t>Nguyễn Thị Tố Nguyên</t>
  </si>
  <si>
    <t>Trần Thị Hoàng Mai</t>
  </si>
  <si>
    <t>Võ Thị Trâm Anh</t>
  </si>
  <si>
    <t>Lê Văn Sơn</t>
  </si>
  <si>
    <t>Phạm Diễm Thắm</t>
  </si>
  <si>
    <t>Kiều Thị Tố Uyên</t>
  </si>
  <si>
    <t>Trần Khả Tuấn Anh</t>
  </si>
  <si>
    <t>Phan Ngọc Nhi</t>
  </si>
  <si>
    <t>Đặng Duy Thuận</t>
  </si>
  <si>
    <t>Đoàn Thị Thu Hiền</t>
  </si>
  <si>
    <t>Nguyễn Thị Bích Phượng</t>
  </si>
  <si>
    <t>Phạm Lê Khang</t>
  </si>
  <si>
    <t>Lê Ngọc Nhi</t>
  </si>
  <si>
    <t>Trần Thế Vinh</t>
  </si>
  <si>
    <t>Nguyễn Văn Thành Tuấn</t>
  </si>
  <si>
    <t>Trương Nhật Thanh</t>
  </si>
  <si>
    <t>Bùi Thị Huỳnh Như</t>
  </si>
  <si>
    <t>Lê Ngọc Diễm Quỳnh</t>
  </si>
  <si>
    <t>Trần Văn Thịnh</t>
  </si>
  <si>
    <t>Nguyễn Thị Cẩm Ly</t>
  </si>
  <si>
    <t>Nguyễn Long Bình</t>
  </si>
  <si>
    <t>Lê Cẩm Nhung</t>
  </si>
  <si>
    <t>Nguyễn Mai Phương</t>
  </si>
  <si>
    <t>Trần Thanh Đức</t>
  </si>
  <si>
    <t>Ngô Bá Tùng</t>
  </si>
  <si>
    <t>Nguyễn Thành An</t>
  </si>
  <si>
    <t>Lê Nhựt Trường</t>
  </si>
  <si>
    <t>Nguyễn Ngọc Minh Khánh</t>
  </si>
  <si>
    <t>Nguyễn Thị Mỹ Duyên</t>
  </si>
  <si>
    <t>Trần Thị Thống Lĩnh</t>
  </si>
  <si>
    <t>Nguyễn Ngọc Phê</t>
  </si>
  <si>
    <t>Ngô Thị Thu Thảo</t>
  </si>
  <si>
    <t>Trần Hà Tuấn Vũ</t>
  </si>
  <si>
    <t>Đặng Phước Duy</t>
  </si>
  <si>
    <t>Nguyễn Quốc Dũng</t>
  </si>
  <si>
    <t>Phạm Thị Ngọc Liên</t>
  </si>
  <si>
    <t>Trần Thị Thiên Kim</t>
  </si>
  <si>
    <t>Trần Nguyễn Hùng Mạnh</t>
  </si>
  <si>
    <t>Mai Quốc Huy</t>
  </si>
  <si>
    <t>Âu Quang Trung</t>
  </si>
  <si>
    <t>Phạm Vân Anh</t>
  </si>
  <si>
    <t>Nguyễn Thị Quỳnh Hương</t>
  </si>
  <si>
    <t>Phạm Minh Hiếu</t>
  </si>
  <si>
    <t>Lê Phương Thảo</t>
  </si>
  <si>
    <t>Trần Anh Hào</t>
  </si>
  <si>
    <t>Nguyễn Hoàng Linh</t>
  </si>
  <si>
    <t>Nguyễn Hoàng Thịnh</t>
  </si>
  <si>
    <t>Vũ Hoàng Ngọc</t>
  </si>
  <si>
    <t>Nguyễn Hoàng Anh Khoa</t>
  </si>
  <si>
    <t>Nguyễn Hoàng Thảo Vy</t>
  </si>
  <si>
    <t>Nguyễn Thị Yến Nhi</t>
  </si>
  <si>
    <t>Nguyễn Hữu Tài</t>
  </si>
  <si>
    <t>Trần Tùng Huy</t>
  </si>
  <si>
    <t>Huỳnh Thị Trà My</t>
  </si>
  <si>
    <t>Nguyễn Trọng Nguyễn</t>
  </si>
  <si>
    <t>Nguyễn Hồng Thúy Nhi</t>
  </si>
  <si>
    <t>Phạm Nguyễn Thành Nhân</t>
  </si>
  <si>
    <t>Lê Quốc Đạt</t>
  </si>
  <si>
    <t>Lê Trung Hiếu</t>
  </si>
  <si>
    <t>Phạm Trung Hiếu</t>
  </si>
  <si>
    <t>Vũ Nguyễn Hoài Sang</t>
  </si>
  <si>
    <t>Lại Văn Cường</t>
  </si>
  <si>
    <t>Bùi Thị Thanh Thúy</t>
  </si>
  <si>
    <t>Đào Tuấn Kiệt</t>
  </si>
  <si>
    <t>Dương Đạt Tài</t>
  </si>
  <si>
    <t>Đoàn Thị Hoài Thương</t>
  </si>
  <si>
    <t>Phùng Nguyễn Huy Hoàng</t>
  </si>
  <si>
    <t>Võ Thị Khánh Linh</t>
  </si>
  <si>
    <t>Nguyễn Thế Anh</t>
  </si>
  <si>
    <t>Lý Huỳnh Hương</t>
  </si>
  <si>
    <t>Nguyễn Tấn An Khang</t>
  </si>
  <si>
    <t>Nguyễn Trung Hiếu</t>
  </si>
  <si>
    <t>Đỗ Thanh Trọng</t>
  </si>
  <si>
    <t>Phạm Tuấn Anh</t>
  </si>
  <si>
    <t>Lê Hoàng Thủy Tiên</t>
  </si>
  <si>
    <t>Trần Lê Hoài Nam</t>
  </si>
  <si>
    <t>Cao Thị Xuân Kiều</t>
  </si>
  <si>
    <t>Trần Thị Thanh Thùy</t>
  </si>
  <si>
    <t>Lê Thị Kim Huyền</t>
  </si>
  <si>
    <t>Lê Huỳnh Dạ Lan</t>
  </si>
  <si>
    <t>Nguyễn Phương Thanh</t>
  </si>
  <si>
    <t>Nguyễn Lê Anh Nhi</t>
  </si>
  <si>
    <t>Nguyễn Văn Kiều</t>
  </si>
  <si>
    <t>Trịnh Lê Hoàng Đức</t>
  </si>
  <si>
    <t>Phạm Thị Lựu</t>
  </si>
  <si>
    <t>Đặng Hải Diện</t>
  </si>
  <si>
    <t>Mai Thị Lan Anh</t>
  </si>
  <si>
    <t>Trịnh Đức Anh</t>
  </si>
  <si>
    <t>Phạm Đỗ Bình Minh</t>
  </si>
  <si>
    <t>Nguyễn Nhật Huy</t>
  </si>
  <si>
    <t>Nguyễn Kim Trường Thịnh</t>
  </si>
  <si>
    <t>Võ Thị Thu Sang</t>
  </si>
  <si>
    <t>Lê Nguyễn Thành Đạt</t>
  </si>
  <si>
    <t>Nguyễn Mạnh Hùng</t>
  </si>
  <si>
    <t>Mã Võ Triệu Tài</t>
  </si>
  <si>
    <t>Lạc Bình Tỷ</t>
  </si>
  <si>
    <t>Nguyễn Hoàng Phi Hùng</t>
  </si>
  <si>
    <t>Lương Tài Thịnh</t>
  </si>
  <si>
    <t>Mai Nhã Thi</t>
  </si>
  <si>
    <t>Nguyễn Anh Hào</t>
  </si>
  <si>
    <t>Nguyễn Hoàng Khương</t>
  </si>
  <si>
    <t>Trần Thị Linh</t>
  </si>
  <si>
    <t>Nguyễn Khôi Nguyên</t>
  </si>
  <si>
    <t>Nguyễn Phan Thiên Hồng</t>
  </si>
  <si>
    <t>Nguyễn Đoàn Phương Thanh</t>
  </si>
  <si>
    <t>Trương Kim Ngân</t>
  </si>
  <si>
    <t>Trần Phát Diệm</t>
  </si>
  <si>
    <t>Đỗ Hoàng Trung Kiên</t>
  </si>
  <si>
    <t>Phạm Quang Thọ</t>
  </si>
  <si>
    <t>Nguyễn Minh Thuận</t>
  </si>
  <si>
    <t>Trần Đặng Nam Hải</t>
  </si>
  <si>
    <t>Âu Đức Duy</t>
  </si>
  <si>
    <t>Nguyễn Thị Tiết Ly</t>
  </si>
  <si>
    <t>Nguyễn Văn Hoàng Phúc</t>
  </si>
  <si>
    <t>Trần Thị Yến Nhi</t>
  </si>
  <si>
    <t>Văn Quốc Khánh</t>
  </si>
  <si>
    <t>Trần Quốc Hưng</t>
  </si>
  <si>
    <t>Phùng Hỷ Châu</t>
  </si>
  <si>
    <t>Nguyễn Thị Thanh Trâm</t>
  </si>
  <si>
    <t>Lê Thị Lan Hương</t>
  </si>
  <si>
    <t>Trần Hoàng Khôi</t>
  </si>
  <si>
    <t>Đỗ Tiến Quyết</t>
  </si>
  <si>
    <t>Vũ Thị Trâm Anh</t>
  </si>
  <si>
    <t>Nguyễn Thị Thanh Quí</t>
  </si>
  <si>
    <t>Nguyễn Thị Thùy Linh</t>
  </si>
  <si>
    <t>Trương Hồng Loan</t>
  </si>
  <si>
    <t>Trương Ngọc Đông Quỳnh</t>
  </si>
  <si>
    <t>Nguyễn Thị Cẩm Tiên</t>
  </si>
  <si>
    <t>Phạm Thị Thanh Thanh</t>
  </si>
  <si>
    <t>Hùynh Nguyễn Anh Thư</t>
  </si>
  <si>
    <t>Nguyễn Minh Tuấn</t>
  </si>
  <si>
    <t>Võ Hòang Hiệp</t>
  </si>
  <si>
    <t>Phan Võ Hoài Nam</t>
  </si>
  <si>
    <t>Nguyễn Hồng Thắm</t>
  </si>
  <si>
    <t>Nguyễn Thị Thanh Ngân</t>
  </si>
  <si>
    <t>Nguyễn Thụy Uyên Phương</t>
  </si>
  <si>
    <t>Phạm Tấn Dũng</t>
  </si>
  <si>
    <t>Nguyễn Thị Phương Tâm</t>
  </si>
  <si>
    <t>Hà Thụy Trúc Vy</t>
  </si>
  <si>
    <t>Vũ Thị Bích Tâm</t>
  </si>
  <si>
    <t>Nguyễn Thị Mỹ Kim</t>
  </si>
  <si>
    <t>Đặng Thanh Phong</t>
  </si>
  <si>
    <t>Lâm Lê Tiến Phát</t>
  </si>
  <si>
    <t>Đỗ Nguyễn Hoàng Đức</t>
  </si>
  <si>
    <t>Nguyễn Quang Vinh</t>
  </si>
  <si>
    <t>Diệp Thành Tấn</t>
  </si>
  <si>
    <t>Lê Như Ý</t>
  </si>
  <si>
    <t>Nguyễn Phạm Minh Tài</t>
  </si>
  <si>
    <t>Nguyễn Cao Thiên Thanh</t>
  </si>
  <si>
    <t>Nguyễn Vĩ Khang</t>
  </si>
  <si>
    <t>Đỗ Anh Minh</t>
  </si>
  <si>
    <t>Lê Thị Trúc Linh</t>
  </si>
  <si>
    <t>Phan Lê Yến Nhi</t>
  </si>
  <si>
    <t>Nguyễn Thị Kim Ngân</t>
  </si>
  <si>
    <t>Huỳnh Song Kim</t>
  </si>
  <si>
    <t>Nguyễn Hoàng Minh</t>
  </si>
  <si>
    <t>Nguyễn Ngọc Lân</t>
  </si>
  <si>
    <t>Nguyễn Quốc Thái</t>
  </si>
  <si>
    <t>Lê Phú Thành</t>
  </si>
  <si>
    <t>Hồ Thị Thu Thủy</t>
  </si>
  <si>
    <t>Đỗ Trung Kiên</t>
  </si>
  <si>
    <t>Bùi Thị Hồng Nhung</t>
  </si>
  <si>
    <t>Trần Thị Bé Thêm</t>
  </si>
  <si>
    <t>Đỗ Thanh Uyển Nhi</t>
  </si>
  <si>
    <t>Nguyễn Trung Tín</t>
  </si>
  <si>
    <t>Nguyễn Nhật Linh</t>
  </si>
  <si>
    <t>Lê Đức Dũng</t>
  </si>
  <si>
    <t>Nguyễn Trọng Nghĩa</t>
  </si>
  <si>
    <t>Phạm Việt Đức</t>
  </si>
  <si>
    <t>Nguyễn Hà Vi</t>
  </si>
  <si>
    <t>Nguyễn A Nguyễn</t>
  </si>
  <si>
    <t>Nguyễn Ngọc Sơn</t>
  </si>
  <si>
    <t>Nguyễn Đức Bình</t>
  </si>
  <si>
    <t>Nguyễn Ngọc Thành</t>
  </si>
  <si>
    <t>Nguyễn Minh Tiến</t>
  </si>
  <si>
    <t>Dương Gia Huy</t>
  </si>
  <si>
    <t>Nguyễn Ngọc Thúy Vy</t>
  </si>
  <si>
    <t>Lê Tấn Phát</t>
  </si>
  <si>
    <t>Nguyễn Đăng Quang</t>
  </si>
  <si>
    <t>Điểm TB</t>
  </si>
  <si>
    <t>DANH SÁCH LỚP 11 - NĂM HỌC 2017-2018</t>
  </si>
  <si>
    <t>TT</t>
  </si>
  <si>
    <t>TL</t>
  </si>
  <si>
    <t>RLH</t>
  </si>
  <si>
    <t>HL</t>
  </si>
  <si>
    <t>Hoàng Công Minh</t>
  </si>
  <si>
    <t>Nguyễn Thị Ngọc Hân</t>
  </si>
  <si>
    <t>Ngày 07 tháng 08 năm 2017</t>
  </si>
  <si>
    <t>Ngày 09 tháng 08 năm 2017</t>
  </si>
  <si>
    <t>DANH SÁCH HỌC SINH LỚP 11A8 - NĂM HỌC 2017-2018</t>
  </si>
  <si>
    <t>TRỄ</t>
  </si>
  <si>
    <t>VP</t>
  </si>
  <si>
    <t>SĐP</t>
  </si>
  <si>
    <t>GHI CHÚ</t>
  </si>
  <si>
    <t>HK</t>
  </si>
  <si>
    <t>2</t>
  </si>
  <si>
    <t>1</t>
  </si>
  <si>
    <t>4</t>
  </si>
  <si>
    <t>TỔNG LỖI</t>
  </si>
  <si>
    <t>KHÁ</t>
  </si>
  <si>
    <t xml:space="preserve">TỐT </t>
  </si>
  <si>
    <t>DANH SÁCH LỚP 11A10</t>
  </si>
  <si>
    <t>Tổng số: 37</t>
  </si>
  <si>
    <t>Khá:         15</t>
  </si>
  <si>
    <t>Yếu:          3</t>
  </si>
  <si>
    <t>TB:           3</t>
  </si>
  <si>
    <t>Tốt :         16</t>
  </si>
  <si>
    <t>Xếp loại</t>
  </si>
  <si>
    <t xml:space="preserve">Tốt </t>
  </si>
  <si>
    <t>Vắng: 1P, Trễ: 2 lần</t>
  </si>
  <si>
    <t>Sai ĐP: 1 lần</t>
  </si>
  <si>
    <t>Vắng: 1P, Trễ: 2 lần, Sai PH: 1 lần</t>
  </si>
  <si>
    <t>Trễ: 1 lần</t>
  </si>
  <si>
    <t>Trễ tiết: 1 lần</t>
  </si>
  <si>
    <t>Quay tài liệu: 1 lần</t>
  </si>
  <si>
    <t>Trễ: 1 lần, Sai ĐP: 1 lần</t>
  </si>
  <si>
    <t>HK tháng 9</t>
  </si>
  <si>
    <t>tốt</t>
  </si>
  <si>
    <t>tôt</t>
  </si>
  <si>
    <t>yếu ( nghỉ 2 buổi học bơi KP)</t>
  </si>
  <si>
    <t>khá</t>
  </si>
  <si>
    <t>yếu: 1</t>
  </si>
  <si>
    <t>TB: 1</t>
  </si>
  <si>
    <t>khá: 7</t>
  </si>
  <si>
    <t>tốt: 32</t>
  </si>
  <si>
    <t>DANH SÁCH LỚP 11A4</t>
  </si>
  <si>
    <t>Tháng 9</t>
  </si>
  <si>
    <t>T</t>
  </si>
  <si>
    <t>Nguyễn Hoàng Hải Âu</t>
  </si>
  <si>
    <t>Trần Ngọc Duy</t>
  </si>
  <si>
    <t>Nguyễn Ngọc Ánh Đăng</t>
  </si>
  <si>
    <t>Trịnh Xuân Đức</t>
  </si>
  <si>
    <t>Vũ Tiến Giang</t>
  </si>
  <si>
    <t>Lê Quang Hào</t>
  </si>
  <si>
    <t>Vũ Hữu Hiếu</t>
  </si>
  <si>
    <t>Nguyễn Dung Hy</t>
  </si>
  <si>
    <t>Nguyễn Thái Nguyên Khôi</t>
  </si>
  <si>
    <t>Trần Ngọc Đăng Khôi</t>
  </si>
  <si>
    <t>Lê Anh Kiệt</t>
  </si>
  <si>
    <t>Huỳnh Thị Trọng Kim</t>
  </si>
  <si>
    <t>Ngô Đình Lâm</t>
  </si>
  <si>
    <t>Nguyễn Thị Kim Loan</t>
  </si>
  <si>
    <t>Phan Ngọc Duy Long</t>
  </si>
  <si>
    <t>Đặng Kim Lụa</t>
  </si>
  <si>
    <t>Đặng Thị Trà My</t>
  </si>
  <si>
    <t>Nguyễn Thị Thu Ngân</t>
  </si>
  <si>
    <t>Bùi Thị Thanh Ngọc</t>
  </si>
  <si>
    <t>Nguyễn Bảo Nguyên</t>
  </si>
  <si>
    <t>Trương Phùng Lan Nhi</t>
  </si>
  <si>
    <t>Huỳnh Vỹ Phong</t>
  </si>
  <si>
    <t>Lâm Kiều Phương</t>
  </si>
  <si>
    <t>Nguyễn Thị Thu Phương</t>
  </si>
  <si>
    <t>Dương Minh Sơn</t>
  </si>
  <si>
    <t>Nguyễn Thanh Sơn</t>
  </si>
  <si>
    <t>Nguyễn Phước Tân</t>
  </si>
  <si>
    <t>Phạm Thị Kim Thanh</t>
  </si>
  <si>
    <t>Bùi Đức Thọ</t>
  </si>
  <si>
    <t>Đinh Thị Anh Thư</t>
  </si>
  <si>
    <t>Ngũ Phạm Thị Thủy Tiên</t>
  </si>
  <si>
    <t>Trần Thị Mỹ Tiên</t>
  </si>
  <si>
    <t>Trần Tân Tiến</t>
  </si>
  <si>
    <t>Lê Trường Trung</t>
  </si>
  <si>
    <t>Phạm Phương Tú</t>
  </si>
  <si>
    <t>Hồ Hoàng Tuấn</t>
  </si>
  <si>
    <t>Lê Quang Tuyên</t>
  </si>
  <si>
    <t>Bùi Thanh Tuyền</t>
  </si>
  <si>
    <t>Ngô Vũ Đình Vinh</t>
  </si>
  <si>
    <t>Lớp</t>
  </si>
  <si>
    <t>Cổ Minh Ái</t>
  </si>
  <si>
    <t>Nguyễn Đình Anh</t>
  </si>
  <si>
    <t>Nguyễn Thị Ngọc Anh</t>
  </si>
  <si>
    <t>Trần Văn Quốc Bảo</t>
  </si>
  <si>
    <t>Ngô Ngọc Cẩm</t>
  </si>
  <si>
    <t>Trần Thị Hồng Cẩm</t>
  </si>
  <si>
    <t>Nguyễn Thị Lâm Duyên</t>
  </si>
  <si>
    <t>Nguyễn Hồ Ngọc Hân</t>
  </si>
  <si>
    <t>Cao Thanh Hoàng</t>
  </si>
  <si>
    <t>Chu Gia Huy</t>
  </si>
  <si>
    <t>Đặng Hoàng Huy</t>
  </si>
  <si>
    <t>Nguyễn Hoàng Huy</t>
  </si>
  <si>
    <t>Đào Duy Hưng</t>
  </si>
  <si>
    <t>Huỳnh Phan Minh Hương</t>
  </si>
  <si>
    <t>Trần Đăng Anh Khoa</t>
  </si>
  <si>
    <t>Nguyễn Thị Hoàng Kim</t>
  </si>
  <si>
    <t>Trương Thị Thùy Linh</t>
  </si>
  <si>
    <t>Nguyễn Diễm My</t>
  </si>
  <si>
    <t>Nguyễn Hoàng Nam</t>
  </si>
  <si>
    <t>Nguyễn Phương Nam</t>
  </si>
  <si>
    <t>Trần Thanh Nguyên</t>
  </si>
  <si>
    <t>Nguyễn Lê Yến Nhi</t>
  </si>
  <si>
    <t>Nguyễn Tùng Yến Nhi</t>
  </si>
  <si>
    <t>Nguyễn Thị Nhung</t>
  </si>
  <si>
    <t>Tiêu Hoàng Oanh</t>
  </si>
  <si>
    <t>Nguyễn Văn Phúc</t>
  </si>
  <si>
    <t>Phạm Thế Sơn</t>
  </si>
  <si>
    <t>Nguyễn Văn Tài</t>
  </si>
  <si>
    <t>Nguyễn Phú Thiện</t>
  </si>
  <si>
    <t>Huỳnh Nhật Tiến</t>
  </si>
  <si>
    <t>Trần Huy Tiến</t>
  </si>
  <si>
    <t>Võ Minh Tiến</t>
  </si>
  <si>
    <t>Ngô Thanh Trọng</t>
  </si>
  <si>
    <t>Đỗ Nguyễn Thủy Trúc</t>
  </si>
  <si>
    <t>Lương Trần Thế Vinh</t>
  </si>
  <si>
    <t>Nguyễn Thạch Trường Vũ</t>
  </si>
  <si>
    <t>Lê Thị Tuyết Anh</t>
  </si>
  <si>
    <t>Nguyễn Hoàng Lan Anh</t>
  </si>
  <si>
    <t>Trần Minh Anh</t>
  </si>
  <si>
    <t>Huỳnh Nhựt Duy</t>
  </si>
  <si>
    <t>Nguyễn Ngọc Duy</t>
  </si>
  <si>
    <t>Dương Hải Đan</t>
  </si>
  <si>
    <t>Lê Thị Thúy Hằng</t>
  </si>
  <si>
    <t>Vũ Thị Thúy Hiền</t>
  </si>
  <si>
    <t>Nguyễn Quốc Huy</t>
  </si>
  <si>
    <t>Hồ Quốc Khang</t>
  </si>
  <si>
    <t>Dương Thị Hồng Ngọc</t>
  </si>
  <si>
    <t>Nguyễn Trung Nhân</t>
  </si>
  <si>
    <t>Lê Văn Nhật</t>
  </si>
  <si>
    <t>Lê Thị Thảo Nhi</t>
  </si>
  <si>
    <t>Hồ Thị Quỳnh Như</t>
  </si>
  <si>
    <t>Trương Hoài Duy Phương</t>
  </si>
  <si>
    <t>Nguyễn Hoàng Sơn</t>
  </si>
  <si>
    <t>Nguyễn Tấn Tài</t>
  </si>
  <si>
    <t>Phan Minh Tâm</t>
  </si>
  <si>
    <t>Trần Bình Phương Thảo</t>
  </si>
  <si>
    <t>Trần Thị Phương Thảo</t>
  </si>
  <si>
    <t>Lê Quốc Thắng</t>
  </si>
  <si>
    <t>Kiều Hoàng Thịnh</t>
  </si>
  <si>
    <t>Nguyễn Quốc Thịnh</t>
  </si>
  <si>
    <t>Đặng Quốc Thống</t>
  </si>
  <si>
    <t>Nguyễn Khắc Thuận</t>
  </si>
  <si>
    <t>Phan Kiều Thiên Tiên</t>
  </si>
  <si>
    <t>Trương Thị Thủy Tiên</t>
  </si>
  <si>
    <t>Nguyễn Thanh Toàn</t>
  </si>
  <si>
    <t>Phạm Thu Trang</t>
  </si>
  <si>
    <t>Trần Thị Ngọc Trâm</t>
  </si>
  <si>
    <t>Trần Ngọc Huyền Trân</t>
  </si>
  <si>
    <t>Ngô Lê Xuân Trường</t>
  </si>
  <si>
    <t>Bùi Anh Tuấn</t>
  </si>
  <si>
    <t>Đỗ Thị Thanh Tuyền</t>
  </si>
  <si>
    <t>Lê Phan Thanh Tuyền</t>
  </si>
  <si>
    <t>Võ Thị Ngọc Tuyền</t>
  </si>
  <si>
    <t>Đặng Ngọc Vinh</t>
  </si>
  <si>
    <t>Phan Bảo Vinh</t>
  </si>
  <si>
    <t>Nguyễn Thị Kim Yến</t>
  </si>
  <si>
    <t>Nguyễn Hồng An</t>
  </si>
  <si>
    <t>Hồ Thị Kim Anh</t>
  </si>
  <si>
    <t>Nguyễn Lâm Quốc Anh</t>
  </si>
  <si>
    <t>Trần Thị Diễm Anh</t>
  </si>
  <si>
    <t>Lê Thành Đạt</t>
  </si>
  <si>
    <t>Phạm Minh Đăng</t>
  </si>
  <si>
    <t>Nguyễn Tuệ Giang</t>
  </si>
  <si>
    <t>Lê Thanh Hải</t>
  </si>
  <si>
    <t>Đỗ Văn Hiếu</t>
  </si>
  <si>
    <t>Hồ Nguyễn Gia Huy</t>
  </si>
  <si>
    <t>Hoàng Thị Kim Hương</t>
  </si>
  <si>
    <t>Nguyễn Đan Khôi</t>
  </si>
  <si>
    <t>Dương Nguyễn Hoàng Kim</t>
  </si>
  <si>
    <t>Lâm Thị Minh Mẫn</t>
  </si>
  <si>
    <t>Trịnh Thái Nguyễn</t>
  </si>
  <si>
    <t>Cao Phương Nhi</t>
  </si>
  <si>
    <t>Trần Thị Huỳnh Như</t>
  </si>
  <si>
    <t>Vương Hoàng Phúc</t>
  </si>
  <si>
    <t>Nguyễn Văn Trung Sơn</t>
  </si>
  <si>
    <t>Lâm Hồng Tâm</t>
  </si>
  <si>
    <t>Nguyễn Ngọc Tâm</t>
  </si>
  <si>
    <t>Nguyễn Thanh Tấn</t>
  </si>
  <si>
    <t>Trần Hương Thảo</t>
  </si>
  <si>
    <t>Phan Chí Thiện</t>
  </si>
  <si>
    <t>Lê Quốc Toàn</t>
  </si>
  <si>
    <t>Nguyễn Thị Bích Trà</t>
  </si>
  <si>
    <t>Cái Thị Huyền Trang</t>
  </si>
  <si>
    <t>Nguyễn Bảo Trâm</t>
  </si>
  <si>
    <t>Nguyễn Hữu Trí</t>
  </si>
  <si>
    <t>Dương Minh Trường</t>
  </si>
  <si>
    <t>Trần Mộc Tú</t>
  </si>
  <si>
    <t>Hồ Quốc Tuấn</t>
  </si>
  <si>
    <t>Phạm Thị Thanh Tuyền</t>
  </si>
  <si>
    <t>Nguyễn Thị Tuyết Vân</t>
  </si>
  <si>
    <t>Phạm Anh Vũ</t>
  </si>
  <si>
    <t>Lê Thúy Thảo Vy</t>
  </si>
  <si>
    <t>Lâm Khải Hiếu</t>
  </si>
  <si>
    <t>Trần Quốc Anh</t>
  </si>
  <si>
    <t>Bùi Thị Hồng Ánh</t>
  </si>
  <si>
    <t>Lê Thanh Duy</t>
  </si>
  <si>
    <t>Trần Văn Giàu</t>
  </si>
  <si>
    <t>Nguyễn Hoàng Hải</t>
  </si>
  <si>
    <t>Nguyễn Hồng Gia Hân</t>
  </si>
  <si>
    <t>Lê Thị Hậu</t>
  </si>
  <si>
    <t>Trần Thị Thu Hiền</t>
  </si>
  <si>
    <t>Đinh Thị Tuyết Hoa</t>
  </si>
  <si>
    <t>Nguyễn Đình Huy</t>
  </si>
  <si>
    <t>Nguyễn Thành Nguyên Khang</t>
  </si>
  <si>
    <t>Trần Duy Kháng</t>
  </si>
  <si>
    <t>Giang Hoàng Khánh</t>
  </si>
  <si>
    <t>Nguyễn Ngọc Khôi</t>
  </si>
  <si>
    <t>Hòang Thị Thùy Linh</t>
  </si>
  <si>
    <t>Nguyễn Minh Mẫn</t>
  </si>
  <si>
    <t>Nguyễn Đại Nam</t>
  </si>
  <si>
    <t>Hồ Thị Tố Nga</t>
  </si>
  <si>
    <t>Nguyễn Minh Nhật</t>
  </si>
  <si>
    <t>Hồ Yến Nhi</t>
  </si>
  <si>
    <t>Nguyễn Trần Yến Nhi</t>
  </si>
  <si>
    <t>Lâm Quí Phi</t>
  </si>
  <si>
    <t>Nguyễn An Phú</t>
  </si>
  <si>
    <t>Huỳnh Trọng Phúc</t>
  </si>
  <si>
    <t>Nguyễn Thị Thanh Phương</t>
  </si>
  <si>
    <t>Võ Nguyễn Kim Phương</t>
  </si>
  <si>
    <t>Hoàng Ngọc Tân</t>
  </si>
  <si>
    <t>Hoa Ngọc Giang Thanh</t>
  </si>
  <si>
    <t>Nguyễn Ngọc Thi</t>
  </si>
  <si>
    <t>Nguyễn Thị Cẩm Thương</t>
  </si>
  <si>
    <t>Dương Hoài Minh Trang</t>
  </si>
  <si>
    <t>Đỗ Thị Huyền Trang</t>
  </si>
  <si>
    <t>Trần Ngọc Thanh Trang</t>
  </si>
  <si>
    <t>Ôn Thị Bích Trâm</t>
  </si>
  <si>
    <t>Nguyễn Nguyễn Hải Triều</t>
  </si>
  <si>
    <t>Ngô Đình Tú</t>
  </si>
  <si>
    <t>Vương Quốc Tuấn</t>
  </si>
  <si>
    <t>Trịnh Quốc Việt</t>
  </si>
  <si>
    <t>Lê Ngọc Quỳnh</t>
  </si>
  <si>
    <t>DANH SÁCH LỚP 11A7</t>
  </si>
  <si>
    <t>1P, 1 trễ</t>
  </si>
  <si>
    <t>1 sai đp</t>
  </si>
  <si>
    <t>1đp, 1 trang điểm</t>
  </si>
  <si>
    <t>Trễ</t>
  </si>
  <si>
    <t>Nói chuyện, trễ</t>
  </si>
  <si>
    <t>3 trễ, 1 P, nói chuyện, ngủ</t>
  </si>
  <si>
    <t>3P</t>
  </si>
  <si>
    <t>Sai đp</t>
  </si>
  <si>
    <t>Vào lớp trễ, KTB</t>
  </si>
  <si>
    <t>3 sai đp, 2 trễ</t>
  </si>
  <si>
    <t>Sai đp, nói chuyện</t>
  </si>
  <si>
    <t>2 sai đp + 3 P + 1 trễ</t>
  </si>
  <si>
    <t>1 sai đp, 2 P</t>
  </si>
  <si>
    <t>1P, 1 sai PH</t>
  </si>
  <si>
    <t>1P, MTT</t>
  </si>
  <si>
    <t>2P, 1 trễ</t>
  </si>
  <si>
    <t>2P, 2 trễ, 1 dép lê</t>
  </si>
  <si>
    <t>1 trễ, MTT, ko chép bài, vào lớp trễ</t>
  </si>
  <si>
    <t>1P</t>
  </si>
  <si>
    <r>
      <t xml:space="preserve">    </t>
    </r>
    <r>
      <rPr>
        <b/>
        <sz val="13"/>
        <color indexed="8"/>
        <rFont val="Times New Roman"/>
        <family val="1"/>
      </rPr>
      <t>Sĩ số : 42 HS</t>
    </r>
  </si>
  <si>
    <t xml:space="preserve">    Tốt :  19 HS ( 45,2%)</t>
  </si>
  <si>
    <r>
      <t xml:space="preserve">   </t>
    </r>
    <r>
      <rPr>
        <sz val="13"/>
        <color indexed="8"/>
        <rFont val="Times New Roman"/>
        <family val="1"/>
      </rPr>
      <t xml:space="preserve"> TB :  5 HS ( 11,9%)</t>
    </r>
  </si>
  <si>
    <r>
      <t xml:space="preserve">  </t>
    </r>
    <r>
      <rPr>
        <sz val="13"/>
        <color indexed="8"/>
        <rFont val="Times New Roman"/>
        <family val="1"/>
      </rPr>
      <t xml:space="preserve"> Yếu : 4 HS ( 9,5% )</t>
    </r>
  </si>
  <si>
    <r>
      <t xml:space="preserve">   </t>
    </r>
    <r>
      <rPr>
        <sz val="13"/>
        <color indexed="8"/>
        <rFont val="Times New Roman"/>
        <family val="1"/>
      </rPr>
      <t xml:space="preserve"> Khá : 14 HS ( 33,3%) </t>
    </r>
    <r>
      <rPr>
        <b/>
        <i/>
        <sz val="13"/>
        <color indexed="8"/>
        <rFont val="Times New Roman"/>
        <family val="1"/>
      </rPr>
      <t xml:space="preserve">                                                                             </t>
    </r>
  </si>
  <si>
    <t xml:space="preserve">Lỗi vi phạm </t>
  </si>
  <si>
    <t>ghi chú</t>
  </si>
  <si>
    <t xml:space="preserve">Ngủ trong lớp </t>
  </si>
  <si>
    <t>3</t>
  </si>
  <si>
    <t>ko học bài môn hóa</t>
  </si>
  <si>
    <t>5</t>
  </si>
  <si>
    <t>o học bài môn hóa</t>
  </si>
  <si>
    <t>6</t>
  </si>
  <si>
    <t>Ngủ trong lớp , trễ</t>
  </si>
  <si>
    <t>7</t>
  </si>
  <si>
    <t>Áo ngoài, chân đất</t>
  </si>
  <si>
    <t>8</t>
  </si>
  <si>
    <t>9</t>
  </si>
  <si>
    <t>đp</t>
  </si>
  <si>
    <t>10</t>
  </si>
  <si>
    <t xml:space="preserve">1p, </t>
  </si>
  <si>
    <t>11</t>
  </si>
  <si>
    <t>12</t>
  </si>
  <si>
    <t>2p</t>
  </si>
  <si>
    <t>13</t>
  </si>
  <si>
    <t>14</t>
  </si>
  <si>
    <t>15</t>
  </si>
  <si>
    <t>16</t>
  </si>
  <si>
    <t>17</t>
  </si>
  <si>
    <t>ĐT</t>
  </si>
  <si>
    <t>18</t>
  </si>
  <si>
    <t>19</t>
  </si>
  <si>
    <t>Áo ngoài, chân đất, trễ</t>
  </si>
  <si>
    <t>20</t>
  </si>
  <si>
    <t>2tre, áo ngoài</t>
  </si>
  <si>
    <t>21</t>
  </si>
  <si>
    <t>22</t>
  </si>
  <si>
    <t>23</t>
  </si>
  <si>
    <t>2p, 1k</t>
  </si>
  <si>
    <t>24</t>
  </si>
  <si>
    <t>25</t>
  </si>
  <si>
    <t xml:space="preserve">2p,1k, đổi chỗ </t>
  </si>
  <si>
    <t>yếu</t>
  </si>
  <si>
    <t>26</t>
  </si>
  <si>
    <t>áo ngoài</t>
  </si>
  <si>
    <t>27</t>
  </si>
  <si>
    <t>28</t>
  </si>
  <si>
    <t>2 tre</t>
  </si>
  <si>
    <t>29</t>
  </si>
  <si>
    <t>2tre, 1 đp, 2p</t>
  </si>
  <si>
    <t>30</t>
  </si>
  <si>
    <t xml:space="preserve">nói chuyện </t>
  </si>
  <si>
    <t>31</t>
  </si>
  <si>
    <t>32</t>
  </si>
  <si>
    <t>33</t>
  </si>
  <si>
    <t>34</t>
  </si>
  <si>
    <t>35</t>
  </si>
  <si>
    <t>36</t>
  </si>
  <si>
    <t>37</t>
  </si>
  <si>
    <t>đp, dép</t>
  </si>
  <si>
    <t>38</t>
  </si>
  <si>
    <t>39</t>
  </si>
  <si>
    <t>40</t>
  </si>
  <si>
    <t>41</t>
  </si>
  <si>
    <t>2đp</t>
  </si>
  <si>
    <t xml:space="preserve">DANH SÁCH LỚP 11A1 </t>
  </si>
  <si>
    <t>Trung bình</t>
  </si>
  <si>
    <t>1p, 1 trễ, không mang đề cương Toán.</t>
  </si>
  <si>
    <t>Váy ngắn, 1p học bơi.</t>
  </si>
  <si>
    <t>1p học bơi</t>
  </si>
  <si>
    <t>2p, 1kp bơi.</t>
  </si>
  <si>
    <t>Không nghiêm túc giờ Thể dục.</t>
  </si>
  <si>
    <t>1 đồng phục.</t>
  </si>
  <si>
    <t>1 kp học bơi.</t>
  </si>
  <si>
    <t>Váy ngắn, 1 kp học bơi.</t>
  </si>
  <si>
    <t>Ngồi ở lớp khác trong buổi lễ khai giảng 5/9, không tập trung giờ Toán, 1 trễ học bơi.</t>
  </si>
  <si>
    <t>2p, vắng lễ khai giảng 5/9, 2kp học bơi</t>
  </si>
  <si>
    <t>Không nghiêm túc giờ Hóa.</t>
  </si>
  <si>
    <t>Son môi, 1kp học bơi.</t>
  </si>
  <si>
    <t>1trễ học bơi, mất trật tự giờ Hóa.</t>
  </si>
  <si>
    <t>1p, 1 trễ, mất trật tự chào cờ, không nghiêm túc giờ Hóa, 1kp học bơi.</t>
  </si>
  <si>
    <t>1kp học bơi, 1p học bơi.</t>
  </si>
  <si>
    <t>1 trễ.</t>
  </si>
  <si>
    <t>1 đồng phục, không mang tập môn Công nghệ.</t>
  </si>
  <si>
    <t>1 đồng phục, 1 ăn quà trong lớp, 2p học bơi.</t>
  </si>
  <si>
    <t>1 đồng phục, không ghi bài.</t>
  </si>
  <si>
    <t>2 trễ, ngồi ở lớp khác trong buổi lễ khai giảng 5/9, không chép bài Toán, không nghiêm túc giờ Hóa.</t>
  </si>
  <si>
    <t>1 đồng phục, đổi chỗ giờ Hóa.</t>
  </si>
  <si>
    <t>1p học bơi, 1kp học bơi.</t>
  </si>
  <si>
    <t>Không chú ý mộn Toán.</t>
  </si>
  <si>
    <t>1p</t>
  </si>
  <si>
    <t>1p, 1 trễ, 1kp học bơi.</t>
  </si>
  <si>
    <t>1p, 1 đồng phục, 1kp học bơi, không chú ý môn Toán, không nghiêm túc giờ Hóa.</t>
  </si>
  <si>
    <t>Tốt: 14</t>
  </si>
  <si>
    <t>0 lỗi</t>
  </si>
  <si>
    <t>Khá: 18</t>
  </si>
  <si>
    <t>1 đến 2 lỗi</t>
  </si>
  <si>
    <t>Tb: 9</t>
  </si>
  <si>
    <t>3 đến 5 lỗi</t>
  </si>
  <si>
    <t>Yếu:  0</t>
  </si>
  <si>
    <t>6 lỗi trở lên</t>
  </si>
  <si>
    <t>HẠNH KIỂM THÁNG 9_ LỚP 11A9</t>
  </si>
  <si>
    <t>NĂM HỌC 2017 - 2018</t>
  </si>
  <si>
    <t>Nguyễn Hòang Thiên</t>
  </si>
  <si>
    <t>Nguyễn Phương Uyên</t>
  </si>
  <si>
    <t>TỐT</t>
  </si>
  <si>
    <t>YẾU</t>
  </si>
  <si>
    <t>TỔNG</t>
  </si>
  <si>
    <t>BẢNG DỰ KIẾN HÀNH KIỂM THÁNG 9 LỚP 11A6</t>
  </si>
  <si>
    <t>Lỗi vi phạm</t>
  </si>
  <si>
    <t>1SĐP</t>
  </si>
  <si>
    <t>2P, 1 không phù hiệu</t>
  </si>
  <si>
    <t>1 trễ</t>
  </si>
  <si>
    <t>3 trễ</t>
  </si>
  <si>
    <t>1KP</t>
  </si>
  <si>
    <t>1 trang điểm</t>
  </si>
  <si>
    <t>1 vào tiết trễ</t>
  </si>
  <si>
    <t>GVCN: NGUYỄN THỊ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</si>
</sst>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&quot; đ&quot;"/>
  </numFmts>
  <fonts count="63" x14ac:knownFonts="1"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3"/>
      <color indexed="9"/>
      <name val="Times New Roman"/>
      <family val="2"/>
    </font>
    <font>
      <sz val="13"/>
      <color indexed="20"/>
      <name val="Times New Roman"/>
      <family val="2"/>
    </font>
    <font>
      <b/>
      <sz val="13"/>
      <color indexed="52"/>
      <name val="Times New Roman"/>
      <family val="2"/>
    </font>
    <font>
      <b/>
      <sz val="13"/>
      <color indexed="9"/>
      <name val="Times New Roman"/>
      <family val="2"/>
    </font>
    <font>
      <i/>
      <sz val="13"/>
      <color indexed="23"/>
      <name val="Times New Roman"/>
      <family val="2"/>
    </font>
    <font>
      <sz val="13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3"/>
      <color indexed="62"/>
      <name val="Times New Roman"/>
      <family val="2"/>
    </font>
    <font>
      <sz val="13"/>
      <color indexed="52"/>
      <name val="Times New Roman"/>
      <family val="2"/>
    </font>
    <font>
      <sz val="13"/>
      <color indexed="60"/>
      <name val="Times New Roman"/>
      <family val="2"/>
    </font>
    <font>
      <b/>
      <sz val="13"/>
      <color indexed="63"/>
      <name val="Times New Roman"/>
      <family val="2"/>
    </font>
    <font>
      <b/>
      <sz val="18"/>
      <color indexed="56"/>
      <name val="Cambria"/>
      <family val="2"/>
    </font>
    <font>
      <b/>
      <sz val="13"/>
      <color indexed="8"/>
      <name val="Times New Roman"/>
      <family val="2"/>
    </font>
    <font>
      <sz val="13"/>
      <color indexed="10"/>
      <name val="Times New Roman"/>
      <family val="2"/>
    </font>
    <font>
      <b/>
      <sz val="11"/>
      <color indexed="8"/>
      <name val="Calibri"/>
      <family val="2"/>
    </font>
    <font>
      <sz val="8"/>
      <color indexed="8"/>
      <name val="Times New Roman"/>
      <family val="1"/>
    </font>
    <font>
      <b/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u/>
      <sz val="13"/>
      <name val="Times New Roman"/>
      <family val="1"/>
    </font>
    <font>
      <b/>
      <u/>
      <sz val="13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5" fillId="2" borderId="0" applyFont="0" applyFill="0"/>
    <xf numFmtId="0" fontId="5" fillId="3" borderId="0" applyFont="0" applyFill="0"/>
    <xf numFmtId="0" fontId="5" fillId="4" borderId="0" applyFont="0" applyFill="0"/>
    <xf numFmtId="0" fontId="5" fillId="6" borderId="0" applyFont="0" applyFill="0"/>
    <xf numFmtId="0" fontId="5" fillId="7" borderId="0" applyFont="0" applyFill="0"/>
    <xf numFmtId="0" fontId="5" fillId="9" borderId="0" applyFont="0" applyFill="0"/>
    <xf numFmtId="0" fontId="5" fillId="10" borderId="0" applyFont="0" applyFill="0"/>
    <xf numFmtId="0" fontId="5" fillId="5" borderId="0" applyFont="0" applyFill="0"/>
    <xf numFmtId="0" fontId="5" fillId="8" borderId="0" applyFont="0" applyFill="0"/>
    <xf numFmtId="0" fontId="5" fillId="11" borderId="0" applyFont="0" applyFill="0"/>
    <xf numFmtId="0" fontId="6" fillId="12" borderId="0" applyFont="0" applyFill="0"/>
    <xf numFmtId="0" fontId="6" fillId="9" borderId="0" applyFont="0" applyFill="0"/>
    <xf numFmtId="0" fontId="6" fillId="10" borderId="0" applyFont="0" applyFill="0"/>
    <xf numFmtId="0" fontId="6" fillId="15" borderId="0" applyFont="0" applyFill="0"/>
    <xf numFmtId="0" fontId="6" fillId="16" borderId="0" applyFont="0" applyFill="0"/>
    <xf numFmtId="0" fontId="6" fillId="17" borderId="0" applyFont="0" applyFill="0"/>
    <xf numFmtId="0" fontId="6" fillId="18" borderId="0" applyFont="0" applyFill="0"/>
    <xf numFmtId="0" fontId="6" fillId="13" borderId="0" applyFont="0" applyFill="0"/>
    <xf numFmtId="0" fontId="6" fillId="14" borderId="0" applyFont="0" applyFill="0"/>
    <xf numFmtId="0" fontId="6" fillId="19" borderId="0" applyFont="0" applyFill="0"/>
    <xf numFmtId="0" fontId="7" fillId="3" borderId="0" applyFont="0" applyFill="0"/>
    <xf numFmtId="0" fontId="8" fillId="20" borderId="1" applyFont="0" applyFill="0" applyBorder="0"/>
    <xf numFmtId="0" fontId="9" fillId="21" borderId="2" applyFont="0" applyFill="0" applyBorder="0"/>
    <xf numFmtId="0" fontId="10" fillId="0" borderId="0" applyFont="0"/>
    <xf numFmtId="0" fontId="11" fillId="4" borderId="0" applyFont="0" applyFill="0"/>
    <xf numFmtId="0" fontId="12" fillId="0" borderId="3" applyFont="0" applyBorder="0"/>
    <xf numFmtId="0" fontId="13" fillId="0" borderId="4" applyFont="0" applyBorder="0"/>
    <xf numFmtId="0" fontId="14" fillId="0" borderId="5" applyFont="0" applyBorder="0"/>
    <xf numFmtId="0" fontId="14" fillId="0" borderId="0" applyFont="0"/>
    <xf numFmtId="0" fontId="15" fillId="7" borderId="1" applyFont="0" applyFill="0" applyBorder="0"/>
    <xf numFmtId="0" fontId="16" fillId="0" borderId="6" applyFont="0" applyBorder="0"/>
    <xf numFmtId="0" fontId="17" fillId="22" borderId="0" applyFont="0" applyFill="0"/>
    <xf numFmtId="0" fontId="4" fillId="23" borderId="7" applyFill="0" applyBorder="0"/>
    <xf numFmtId="0" fontId="18" fillId="20" borderId="8" applyFont="0" applyFill="0" applyBorder="0"/>
    <xf numFmtId="0" fontId="19" fillId="0" borderId="0" applyFont="0"/>
    <xf numFmtId="0" fontId="20" fillId="0" borderId="9" applyFont="0" applyBorder="0"/>
    <xf numFmtId="0" fontId="21" fillId="0" borderId="0" applyFont="0"/>
    <xf numFmtId="0" fontId="4" fillId="0" borderId="0"/>
  </cellStyleXfs>
  <cellXfs count="175">
    <xf numFmtId="0" fontId="0" fillId="0" borderId="0" xfId="0"/>
    <xf numFmtId="49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23" fillId="0" borderId="1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" fillId="0" borderId="10" xfId="0" applyNumberFormat="1" applyFont="1" applyFill="1" applyBorder="1" applyAlignment="1">
      <alignment horizontal="center" vertical="center"/>
    </xf>
    <xf numFmtId="49" fontId="1" fillId="24" borderId="11" xfId="0" applyNumberFormat="1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/>
    </xf>
    <xf numFmtId="0" fontId="0" fillId="0" borderId="0" xfId="0" applyNumberFormat="1" applyFill="1" applyAlignment="1">
      <alignment vertical="center"/>
    </xf>
    <xf numFmtId="2" fontId="24" fillId="26" borderId="0" xfId="0" applyNumberFormat="1" applyFont="1" applyFill="1" applyBorder="1" applyAlignment="1">
      <alignment horizontal="center" vertical="center"/>
    </xf>
    <xf numFmtId="2" fontId="24" fillId="26" borderId="10" xfId="0" applyNumberFormat="1" applyFont="1" applyFill="1" applyBorder="1" applyAlignment="1">
      <alignment horizontal="center" vertical="center"/>
    </xf>
    <xf numFmtId="2" fontId="28" fillId="26" borderId="0" xfId="0" applyNumberFormat="1" applyFont="1" applyFill="1" applyBorder="1" applyAlignment="1">
      <alignment horizontal="center" vertical="center"/>
    </xf>
    <xf numFmtId="2" fontId="28" fillId="26" borderId="10" xfId="0" applyNumberFormat="1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>
      <alignment horizontal="center" vertical="center" wrapText="1"/>
    </xf>
    <xf numFmtId="49" fontId="30" fillId="0" borderId="11" xfId="0" applyNumberFormat="1" applyFont="1" applyFill="1" applyBorder="1" applyAlignment="1">
      <alignment horizontal="center" vertical="center" wrapText="1"/>
    </xf>
    <xf numFmtId="49" fontId="30" fillId="0" borderId="11" xfId="0" applyNumberFormat="1" applyFont="1" applyFill="1" applyBorder="1" applyAlignment="1">
      <alignment horizontal="left" vertical="center" wrapText="1"/>
    </xf>
    <xf numFmtId="0" fontId="29" fillId="0" borderId="0" xfId="0" applyFont="1" applyFill="1" applyAlignment="1">
      <alignment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29" fillId="0" borderId="11" xfId="0" applyNumberFormat="1" applyFont="1" applyFill="1" applyBorder="1" applyAlignment="1">
      <alignment horizontal="center" vertical="center" wrapText="1"/>
    </xf>
    <xf numFmtId="49" fontId="29" fillId="0" borderId="11" xfId="0" applyNumberFormat="1" applyFont="1" applyFill="1" applyBorder="1" applyAlignment="1">
      <alignment horizontal="left" vertical="center" wrapText="1"/>
    </xf>
    <xf numFmtId="164" fontId="33" fillId="0" borderId="11" xfId="0" applyNumberFormat="1" applyFont="1" applyFill="1" applyBorder="1" applyAlignment="1">
      <alignment horizontal="center" vertical="center" wrapText="1"/>
    </xf>
    <xf numFmtId="164" fontId="29" fillId="0" borderId="11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37" fillId="0" borderId="0" xfId="0" applyFont="1" applyFill="1"/>
    <xf numFmtId="0" fontId="32" fillId="0" borderId="11" xfId="0" applyFont="1" applyFill="1" applyBorder="1" applyAlignment="1">
      <alignment horizontal="center"/>
    </xf>
    <xf numFmtId="2" fontId="38" fillId="0" borderId="11" xfId="0" applyNumberFormat="1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NumberFormat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0" fontId="40" fillId="0" borderId="11" xfId="0" applyNumberFormat="1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49" fontId="40" fillId="0" borderId="11" xfId="0" applyNumberFormat="1" applyFont="1" applyFill="1" applyBorder="1" applyAlignment="1">
      <alignment horizontal="center" vertical="center" wrapText="1"/>
    </xf>
    <xf numFmtId="0" fontId="30" fillId="0" borderId="11" xfId="0" applyNumberFormat="1" applyFont="1" applyFill="1" applyBorder="1" applyAlignment="1">
      <alignment horizontal="center" vertical="center" wrapText="1"/>
    </xf>
    <xf numFmtId="164" fontId="41" fillId="0" borderId="11" xfId="0" applyNumberFormat="1" applyFont="1" applyFill="1" applyBorder="1" applyAlignment="1">
      <alignment horizontal="center" vertical="center" wrapText="1"/>
    </xf>
    <xf numFmtId="164" fontId="30" fillId="0" borderId="11" xfId="0" applyNumberFormat="1" applyFont="1" applyFill="1" applyBorder="1" applyAlignment="1">
      <alignment horizontal="center" vertical="center" wrapText="1"/>
    </xf>
    <xf numFmtId="164" fontId="42" fillId="0" borderId="11" xfId="0" applyNumberFormat="1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4" xfId="0" applyFill="1" applyBorder="1" applyAlignment="1">
      <alignment horizontal="center" vertical="center"/>
    </xf>
    <xf numFmtId="49" fontId="39" fillId="0" borderId="11" xfId="0" applyNumberFormat="1" applyFont="1" applyFill="1" applyBorder="1" applyAlignment="1">
      <alignment horizontal="center" vertical="center" wrapText="1"/>
    </xf>
    <xf numFmtId="164" fontId="40" fillId="0" borderId="11" xfId="0" applyNumberFormat="1" applyFont="1" applyFill="1" applyBorder="1" applyAlignment="1">
      <alignment horizontal="center" vertical="center" wrapText="1"/>
    </xf>
    <xf numFmtId="164" fontId="39" fillId="0" borderId="11" xfId="0" applyNumberFormat="1" applyFont="1" applyFill="1" applyBorder="1" applyAlignment="1">
      <alignment horizontal="center" vertical="center" wrapText="1"/>
    </xf>
    <xf numFmtId="49" fontId="39" fillId="0" borderId="11" xfId="0" applyNumberFormat="1" applyFont="1" applyFill="1" applyBorder="1" applyAlignment="1">
      <alignment horizontal="left" vertical="center" wrapText="1"/>
    </xf>
    <xf numFmtId="49" fontId="37" fillId="0" borderId="11" xfId="0" applyNumberFormat="1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/>
    <xf numFmtId="0" fontId="24" fillId="26" borderId="15" xfId="0" applyFont="1" applyFill="1" applyBorder="1" applyAlignment="1">
      <alignment horizontal="center" vertical="center"/>
    </xf>
    <xf numFmtId="0" fontId="24" fillId="26" borderId="16" xfId="0" applyFont="1" applyFill="1" applyBorder="1" applyAlignment="1">
      <alignment horizontal="center" vertical="center"/>
    </xf>
    <xf numFmtId="0" fontId="24" fillId="25" borderId="14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vertical="center"/>
    </xf>
    <xf numFmtId="0" fontId="45" fillId="0" borderId="11" xfId="0" applyNumberFormat="1" applyFont="1" applyFill="1" applyBorder="1" applyAlignment="1">
      <alignment horizontal="center" vertical="center" wrapText="1"/>
    </xf>
    <xf numFmtId="49" fontId="46" fillId="0" borderId="11" xfId="0" applyNumberFormat="1" applyFont="1" applyFill="1" applyBorder="1" applyAlignment="1">
      <alignment horizontal="left" vertical="center" wrapText="1"/>
    </xf>
    <xf numFmtId="164" fontId="46" fillId="0" borderId="11" xfId="0" applyNumberFormat="1" applyFont="1" applyFill="1" applyBorder="1" applyAlignment="1">
      <alignment horizontal="center" vertical="center" wrapText="1"/>
    </xf>
    <xf numFmtId="0" fontId="45" fillId="0" borderId="0" xfId="0" applyFont="1" applyFill="1"/>
    <xf numFmtId="0" fontId="31" fillId="0" borderId="0" xfId="0" applyFont="1" applyFill="1"/>
    <xf numFmtId="0" fontId="31" fillId="0" borderId="11" xfId="0" applyFont="1" applyFill="1" applyBorder="1"/>
    <xf numFmtId="0" fontId="45" fillId="0" borderId="11" xfId="38" applyNumberFormat="1" applyFont="1" applyFill="1" applyBorder="1" applyAlignment="1">
      <alignment horizontal="center" vertical="center" wrapText="1"/>
    </xf>
    <xf numFmtId="49" fontId="46" fillId="0" borderId="17" xfId="38" applyNumberFormat="1" applyFont="1" applyFill="1" applyBorder="1" applyAlignment="1">
      <alignment horizontal="left" vertical="center" wrapText="1"/>
    </xf>
    <xf numFmtId="0" fontId="45" fillId="0" borderId="11" xfId="38" applyFont="1" applyFill="1" applyBorder="1" applyAlignment="1">
      <alignment horizontal="center"/>
    </xf>
    <xf numFmtId="0" fontId="45" fillId="0" borderId="11" xfId="38" applyFont="1" applyFill="1" applyBorder="1"/>
    <xf numFmtId="0" fontId="46" fillId="0" borderId="17" xfId="38" applyFont="1" applyBorder="1"/>
    <xf numFmtId="0" fontId="47" fillId="0" borderId="11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32" fillId="0" borderId="11" xfId="0" applyFont="1" applyFill="1" applyBorder="1"/>
    <xf numFmtId="0" fontId="49" fillId="0" borderId="20" xfId="0" applyFont="1" applyBorder="1" applyAlignment="1">
      <alignment vertical="center" wrapText="1"/>
    </xf>
    <xf numFmtId="0" fontId="50" fillId="0" borderId="20" xfId="0" applyFont="1" applyBorder="1" applyAlignment="1">
      <alignment vertical="center" wrapText="1"/>
    </xf>
    <xf numFmtId="0" fontId="49" fillId="0" borderId="20" xfId="0" applyFont="1" applyBorder="1" applyAlignment="1">
      <alignment horizontal="justify" vertical="center" wrapText="1"/>
    </xf>
    <xf numFmtId="49" fontId="26" fillId="0" borderId="11" xfId="0" applyNumberFormat="1" applyFont="1" applyFill="1" applyBorder="1" applyAlignment="1">
      <alignment horizontal="left" vertical="center" wrapText="1"/>
    </xf>
    <xf numFmtId="0" fontId="51" fillId="0" borderId="21" xfId="0" applyFont="1" applyBorder="1" applyAlignment="1">
      <alignment vertical="center" wrapText="1"/>
    </xf>
    <xf numFmtId="0" fontId="51" fillId="0" borderId="22" xfId="0" applyFont="1" applyBorder="1" applyAlignment="1">
      <alignment vertical="center" wrapText="1"/>
    </xf>
    <xf numFmtId="0" fontId="52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vertical="center" wrapText="1"/>
    </xf>
    <xf numFmtId="0" fontId="53" fillId="0" borderId="21" xfId="0" applyFont="1" applyBorder="1" applyAlignment="1">
      <alignment vertical="center" wrapText="1"/>
    </xf>
    <xf numFmtId="0" fontId="54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46" fillId="0" borderId="11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left" vertical="center" wrapText="1"/>
    </xf>
    <xf numFmtId="0" fontId="46" fillId="0" borderId="11" xfId="0" applyFont="1" applyBorder="1" applyAlignment="1">
      <alignment horizontal="center"/>
    </xf>
    <xf numFmtId="0" fontId="46" fillId="0" borderId="11" xfId="0" applyFont="1" applyBorder="1"/>
    <xf numFmtId="0" fontId="45" fillId="0" borderId="0" xfId="0" applyFont="1" applyFill="1" applyAlignment="1">
      <alignment horizontal="center"/>
    </xf>
    <xf numFmtId="0" fontId="54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/>
    </xf>
    <xf numFmtId="0" fontId="36" fillId="0" borderId="17" xfId="0" applyFont="1" applyFill="1" applyBorder="1" applyAlignment="1">
      <alignment horizontal="center"/>
    </xf>
    <xf numFmtId="0" fontId="36" fillId="0" borderId="18" xfId="0" applyFont="1" applyFill="1" applyBorder="1" applyAlignment="1">
      <alignment horizontal="center"/>
    </xf>
    <xf numFmtId="0" fontId="36" fillId="0" borderId="19" xfId="0" applyFont="1" applyFill="1" applyBorder="1" applyAlignment="1">
      <alignment horizontal="center"/>
    </xf>
    <xf numFmtId="49" fontId="31" fillId="0" borderId="13" xfId="38" applyNumberFormat="1" applyFont="1" applyFill="1" applyBorder="1" applyAlignment="1">
      <alignment horizontal="center" vertical="center" wrapText="1"/>
    </xf>
    <xf numFmtId="49" fontId="31" fillId="0" borderId="12" xfId="38" applyNumberFormat="1" applyFont="1" applyFill="1" applyBorder="1" applyAlignment="1">
      <alignment horizontal="center" vertical="center" wrapText="1"/>
    </xf>
    <xf numFmtId="49" fontId="31" fillId="0" borderId="14" xfId="38" applyNumberFormat="1" applyFont="1" applyFill="1" applyBorder="1" applyAlignment="1">
      <alignment horizontal="center" vertical="center" wrapText="1"/>
    </xf>
    <xf numFmtId="0" fontId="45" fillId="0" borderId="13" xfId="38" applyFont="1" applyFill="1" applyBorder="1" applyAlignment="1">
      <alignment horizontal="center" vertical="center" wrapText="1"/>
    </xf>
    <xf numFmtId="0" fontId="45" fillId="0" borderId="12" xfId="38" applyFont="1" applyFill="1" applyBorder="1" applyAlignment="1">
      <alignment horizontal="center" vertical="center" wrapText="1"/>
    </xf>
    <xf numFmtId="0" fontId="45" fillId="0" borderId="14" xfId="38" applyFont="1" applyFill="1" applyBorder="1" applyAlignment="1">
      <alignment horizontal="center" vertical="center" wrapText="1"/>
    </xf>
    <xf numFmtId="0" fontId="22" fillId="27" borderId="13" xfId="0" applyFont="1" applyFill="1" applyBorder="1" applyAlignment="1">
      <alignment horizontal="center" vertical="center"/>
    </xf>
    <xf numFmtId="0" fontId="24" fillId="27" borderId="14" xfId="0" applyFont="1" applyFill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0" fontId="24" fillId="25" borderId="14" xfId="0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wrapText="1"/>
    </xf>
    <xf numFmtId="49" fontId="58" fillId="0" borderId="13" xfId="0" applyNumberFormat="1" applyFont="1" applyFill="1" applyBorder="1" applyAlignment="1">
      <alignment horizontal="center" vertical="center" wrapText="1"/>
    </xf>
    <xf numFmtId="49" fontId="58" fillId="0" borderId="11" xfId="0" applyNumberFormat="1" applyFont="1" applyFill="1" applyBorder="1" applyAlignment="1">
      <alignment horizontal="center" vertical="center" wrapText="1"/>
    </xf>
    <xf numFmtId="49" fontId="58" fillId="0" borderId="19" xfId="0" applyNumberFormat="1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/>
    </xf>
    <xf numFmtId="0" fontId="59" fillId="0" borderId="0" xfId="0" applyFont="1" applyFill="1" applyAlignment="1">
      <alignment vertical="center"/>
    </xf>
    <xf numFmtId="0" fontId="59" fillId="0" borderId="11" xfId="0" applyNumberFormat="1" applyFont="1" applyFill="1" applyBorder="1" applyAlignment="1">
      <alignment horizontal="center" vertical="center" wrapText="1"/>
    </xf>
    <xf numFmtId="49" fontId="60" fillId="0" borderId="11" xfId="0" applyNumberFormat="1" applyFont="1" applyFill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165" fontId="46" fillId="0" borderId="11" xfId="0" applyNumberFormat="1" applyFont="1" applyFill="1" applyBorder="1" applyAlignment="1">
      <alignment horizontal="right" vertical="center" wrapText="1"/>
    </xf>
    <xf numFmtId="0" fontId="29" fillId="0" borderId="11" xfId="0" applyFont="1" applyFill="1" applyBorder="1"/>
    <xf numFmtId="0" fontId="29" fillId="0" borderId="0" xfId="0" applyFont="1" applyFill="1"/>
    <xf numFmtId="0" fontId="60" fillId="0" borderId="11" xfId="0" applyFont="1" applyFill="1" applyBorder="1" applyAlignment="1">
      <alignment horizontal="left" vertical="center"/>
    </xf>
    <xf numFmtId="0" fontId="60" fillId="0" borderId="11" xfId="0" applyFont="1" applyBorder="1" applyAlignment="1">
      <alignment horizontal="left"/>
    </xf>
    <xf numFmtId="0" fontId="29" fillId="0" borderId="0" xfId="0" applyFont="1" applyFill="1" applyAlignment="1">
      <alignment horizontal="center"/>
    </xf>
    <xf numFmtId="0" fontId="6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0" xfId="0" applyFont="1"/>
    <xf numFmtId="49" fontId="25" fillId="0" borderId="26" xfId="0" applyNumberFormat="1" applyFont="1" applyFill="1" applyBorder="1" applyAlignment="1">
      <alignment horizontal="center" vertical="center" wrapText="1"/>
    </xf>
    <xf numFmtId="49" fontId="25" fillId="0" borderId="27" xfId="0" applyNumberFormat="1" applyFont="1" applyFill="1" applyBorder="1" applyAlignment="1">
      <alignment horizontal="center" vertical="center" wrapText="1"/>
    </xf>
    <xf numFmtId="0" fontId="62" fillId="0" borderId="28" xfId="0" applyFont="1" applyBorder="1" applyAlignment="1">
      <alignment horizontal="center" vertical="center"/>
    </xf>
    <xf numFmtId="0" fontId="62" fillId="0" borderId="26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49" fontId="25" fillId="0" borderId="30" xfId="0" applyNumberFormat="1" applyFont="1" applyFill="1" applyBorder="1" applyAlignment="1">
      <alignment horizontal="center" vertical="center" wrapText="1"/>
    </xf>
    <xf numFmtId="49" fontId="25" fillId="0" borderId="31" xfId="0" applyNumberFormat="1" applyFont="1" applyFill="1" applyBorder="1" applyAlignment="1">
      <alignment horizontal="center" vertical="center" wrapText="1"/>
    </xf>
    <xf numFmtId="0" fontId="62" fillId="0" borderId="32" xfId="0" applyFont="1" applyBorder="1" applyAlignment="1">
      <alignment horizontal="center" vertical="center"/>
    </xf>
    <xf numFmtId="0" fontId="62" fillId="0" borderId="33" xfId="0" applyFont="1" applyBorder="1" applyAlignment="1">
      <alignment horizontal="center" vertical="center"/>
    </xf>
    <xf numFmtId="0" fontId="62" fillId="0" borderId="34" xfId="0" applyFont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 wrapText="1"/>
    </xf>
    <xf numFmtId="49" fontId="39" fillId="0" borderId="14" xfId="0" applyNumberFormat="1" applyFont="1" applyFill="1" applyBorder="1" applyAlignment="1">
      <alignment horizontal="left" vertical="center" wrapText="1"/>
    </xf>
    <xf numFmtId="0" fontId="60" fillId="0" borderId="14" xfId="0" applyFont="1" applyBorder="1" applyAlignment="1">
      <alignment horizontal="center" vertical="center"/>
    </xf>
    <xf numFmtId="0" fontId="60" fillId="0" borderId="14" xfId="0" applyFont="1" applyBorder="1"/>
    <xf numFmtId="0" fontId="29" fillId="0" borderId="35" xfId="0" applyNumberFormat="1" applyFont="1" applyFill="1" applyBorder="1" applyAlignment="1">
      <alignment horizontal="center" vertical="center" wrapText="1"/>
    </xf>
    <xf numFmtId="49" fontId="39" fillId="0" borderId="35" xfId="0" applyNumberFormat="1" applyFont="1" applyFill="1" applyBorder="1" applyAlignment="1">
      <alignment horizontal="left" vertical="center" wrapText="1"/>
    </xf>
    <xf numFmtId="0" fontId="60" fillId="0" borderId="35" xfId="0" applyFont="1" applyBorder="1" applyAlignment="1">
      <alignment horizontal="center" vertical="center"/>
    </xf>
    <xf numFmtId="0" fontId="60" fillId="0" borderId="35" xfId="0" applyFont="1" applyBorder="1"/>
    <xf numFmtId="49" fontId="30" fillId="0" borderId="35" xfId="0" applyNumberFormat="1" applyFont="1" applyFill="1" applyBorder="1" applyAlignment="1">
      <alignment horizontal="left" vertical="center" wrapText="1"/>
    </xf>
    <xf numFmtId="0" fontId="62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8" builtinId="42" customBuiltin="1"/>
    <cellStyle name="20% - Accent5" xfId="4" builtinId="46" customBuiltin="1"/>
    <cellStyle name="20% - Accent6" xfId="5" builtinId="50" customBuiltin="1"/>
    <cellStyle name="40% - Accent1" xfId="9" builtinId="31" customBuiltin="1"/>
    <cellStyle name="40% - Accent2" xfId="6" builtinId="35" customBuiltin="1"/>
    <cellStyle name="40% - Accent3" xfId="7" builtinId="39" customBuiltin="1"/>
    <cellStyle name="40% - Accent4" xfId="8" builtinId="43" customBuiltin="1"/>
    <cellStyle name="40% - Accent5" xfId="9" builtinId="47" customBuiltin="1"/>
    <cellStyle name="40% - Accent6" xfId="10" builtinId="51" customBuiltin="1"/>
    <cellStyle name="60% - Accent1" xfId="11" builtinId="32" customBuiltin="1"/>
    <cellStyle name="60% - Accent2" xfId="12" builtinId="36" customBuiltin="1"/>
    <cellStyle name="60% - Accent3" xfId="13" builtinId="40" customBuiltin="1"/>
    <cellStyle name="60% - Accent4" xfId="18" builtinId="44" customBuiltin="1"/>
    <cellStyle name="60% - Accent5" xfId="19" builtinId="48" customBuiltin="1"/>
    <cellStyle name="60% - Accent6" xfId="14" builtinId="52" customBuiltin="1"/>
    <cellStyle name="Accent1" xfId="15" builtinId="29" customBuiltin="1"/>
    <cellStyle name="Accent2" xfId="16" builtinId="33" customBuiltin="1"/>
    <cellStyle name="Accent3" xfId="17" builtinId="37" customBuiltin="1"/>
    <cellStyle name="Accent4" xfId="18" builtinId="41" customBuiltin="1"/>
    <cellStyle name="Accent5" xfId="19" builtinId="45" customBuiltin="1"/>
    <cellStyle name="Accent6" xfId="20" builtinId="49" customBuiltin="1"/>
    <cellStyle name="Bad" xfId="21" builtinId="27" customBuiltin="1"/>
    <cellStyle name="Calculation" xfId="22" builtinId="22" customBuiltin="1"/>
    <cellStyle name="Check Cell" xfId="23" builtinId="23" customBuiltin="1"/>
    <cellStyle name="Explanatory Text" xfId="24" builtinId="53" customBuiltin="1"/>
    <cellStyle name="Good" xfId="25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Input" xfId="30" builtinId="20" customBuiltin="1"/>
    <cellStyle name="Linked Cell" xfId="31" builtinId="24" customBuiltin="1"/>
    <cellStyle name="Neutral" xfId="32" builtinId="28" customBuiltin="1"/>
    <cellStyle name="Normal" xfId="0" builtinId="0"/>
    <cellStyle name="Normal 2" xfId="38"/>
    <cellStyle name="Note" xfId="33" builtinId="10" customBuiltin="1"/>
    <cellStyle name="Output" xfId="34" builtinId="21" customBuiltin="1"/>
    <cellStyle name="Title" xfId="35" builtinId="15" customBuiltin="1"/>
    <cellStyle name="Total" xfId="36" builtinId="25" customBuiltin="1"/>
    <cellStyle name="Warning Text" xfId="37" builtinId="11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zoomScale="115" zoomScaleNormal="115" zoomScalePageLayoutView="115" workbookViewId="0">
      <selection activeCell="D50" sqref="D50"/>
    </sheetView>
  </sheetViews>
  <sheetFormatPr defaultColWidth="8.85546875" defaultRowHeight="15" x14ac:dyDescent="0.25"/>
  <cols>
    <col min="1" max="1" width="5" style="45" customWidth="1"/>
    <col min="2" max="2" width="27.28515625" style="45" customWidth="1"/>
    <col min="3" max="3" width="12.85546875" style="45" customWidth="1"/>
    <col min="4" max="4" width="69.5703125" style="45" customWidth="1"/>
    <col min="5" max="16384" width="8.85546875" style="45"/>
  </cols>
  <sheetData>
    <row r="1" spans="1:4" s="37" customFormat="1" ht="25.5" customHeight="1" x14ac:dyDescent="0.25">
      <c r="A1" s="24" t="s">
        <v>44</v>
      </c>
      <c r="B1" s="26"/>
      <c r="C1" s="26"/>
    </row>
    <row r="2" spans="1:4" s="37" customFormat="1" ht="20.25" x14ac:dyDescent="0.25">
      <c r="A2" s="118" t="s">
        <v>657</v>
      </c>
      <c r="B2" s="118"/>
      <c r="C2" s="118"/>
    </row>
    <row r="3" spans="1:4" s="37" customFormat="1" ht="18.75" x14ac:dyDescent="0.25">
      <c r="A3" s="119"/>
      <c r="B3" s="119"/>
      <c r="C3" s="119"/>
    </row>
    <row r="4" spans="1:4" s="39" customFormat="1" ht="15.75" thickBot="1" x14ac:dyDescent="0.3">
      <c r="A4" s="38" t="s">
        <v>0</v>
      </c>
      <c r="B4" s="38" t="s">
        <v>135</v>
      </c>
      <c r="C4" s="38" t="s">
        <v>5</v>
      </c>
      <c r="D4" s="38" t="s">
        <v>83</v>
      </c>
    </row>
    <row r="5" spans="1:4" ht="15" customHeight="1" thickBot="1" x14ac:dyDescent="0.3">
      <c r="A5" s="40">
        <v>1</v>
      </c>
      <c r="B5" s="98" t="s">
        <v>496</v>
      </c>
      <c r="C5" s="99" t="s">
        <v>11</v>
      </c>
      <c r="D5" s="99"/>
    </row>
    <row r="6" spans="1:4" ht="15" customHeight="1" thickBot="1" x14ac:dyDescent="0.3">
      <c r="A6" s="40">
        <v>2</v>
      </c>
      <c r="B6" s="98" t="s">
        <v>497</v>
      </c>
      <c r="C6" s="100" t="s">
        <v>11</v>
      </c>
      <c r="D6" s="100"/>
    </row>
    <row r="7" spans="1:4" ht="15" customHeight="1" thickBot="1" x14ac:dyDescent="0.3">
      <c r="A7" s="40">
        <v>3</v>
      </c>
      <c r="B7" s="98" t="s">
        <v>498</v>
      </c>
      <c r="C7" s="112" t="s">
        <v>658</v>
      </c>
      <c r="D7" s="112" t="s">
        <v>659</v>
      </c>
    </row>
    <row r="8" spans="1:4" ht="15" customHeight="1" thickBot="1" x14ac:dyDescent="0.3">
      <c r="A8" s="40">
        <v>4</v>
      </c>
      <c r="B8" s="98" t="s">
        <v>499</v>
      </c>
      <c r="C8" s="100" t="s">
        <v>10</v>
      </c>
      <c r="D8" s="100" t="s">
        <v>660</v>
      </c>
    </row>
    <row r="9" spans="1:4" ht="15" customHeight="1" thickBot="1" x14ac:dyDescent="0.3">
      <c r="A9" s="40">
        <v>5</v>
      </c>
      <c r="B9" s="98" t="s">
        <v>500</v>
      </c>
      <c r="C9" s="100" t="s">
        <v>11</v>
      </c>
      <c r="D9" s="100"/>
    </row>
    <row r="10" spans="1:4" ht="15" customHeight="1" thickBot="1" x14ac:dyDescent="0.3">
      <c r="A10" s="40">
        <v>6</v>
      </c>
      <c r="B10" s="98" t="s">
        <v>501</v>
      </c>
      <c r="C10" s="100" t="s">
        <v>10</v>
      </c>
      <c r="D10" s="100" t="s">
        <v>661</v>
      </c>
    </row>
    <row r="11" spans="1:4" ht="15" customHeight="1" thickBot="1" x14ac:dyDescent="0.3">
      <c r="A11" s="40">
        <v>7</v>
      </c>
      <c r="B11" s="98" t="s">
        <v>502</v>
      </c>
      <c r="C11" s="100" t="s">
        <v>11</v>
      </c>
      <c r="D11" s="112"/>
    </row>
    <row r="12" spans="1:4" ht="15" customHeight="1" thickBot="1" x14ac:dyDescent="0.3">
      <c r="A12" s="40">
        <v>8</v>
      </c>
      <c r="B12" s="98" t="s">
        <v>503</v>
      </c>
      <c r="C12" s="100" t="s">
        <v>11</v>
      </c>
      <c r="D12" s="100"/>
    </row>
    <row r="13" spans="1:4" ht="15" customHeight="1" thickBot="1" x14ac:dyDescent="0.3">
      <c r="A13" s="40">
        <v>9</v>
      </c>
      <c r="B13" s="98" t="s">
        <v>504</v>
      </c>
      <c r="C13" s="100" t="s">
        <v>11</v>
      </c>
      <c r="D13" s="100"/>
    </row>
    <row r="14" spans="1:4" ht="15" customHeight="1" thickBot="1" x14ac:dyDescent="0.3">
      <c r="A14" s="40">
        <v>10</v>
      </c>
      <c r="B14" s="98" t="s">
        <v>223</v>
      </c>
      <c r="C14" s="100" t="s">
        <v>11</v>
      </c>
      <c r="D14" s="100"/>
    </row>
    <row r="15" spans="1:4" ht="15" customHeight="1" thickBot="1" x14ac:dyDescent="0.3">
      <c r="A15" s="40">
        <v>11</v>
      </c>
      <c r="B15" s="98" t="s">
        <v>505</v>
      </c>
      <c r="C15" s="112" t="s">
        <v>658</v>
      </c>
      <c r="D15" s="112" t="s">
        <v>662</v>
      </c>
    </row>
    <row r="16" spans="1:4" ht="15" customHeight="1" thickBot="1" x14ac:dyDescent="0.3">
      <c r="A16" s="40">
        <v>12</v>
      </c>
      <c r="B16" s="98" t="s">
        <v>147</v>
      </c>
      <c r="C16" s="100" t="s">
        <v>10</v>
      </c>
      <c r="D16" s="100" t="s">
        <v>663</v>
      </c>
    </row>
    <row r="17" spans="1:4" ht="15" customHeight="1" thickBot="1" x14ac:dyDescent="0.3">
      <c r="A17" s="40">
        <v>13</v>
      </c>
      <c r="B17" s="98" t="s">
        <v>464</v>
      </c>
      <c r="C17" s="100" t="s">
        <v>11</v>
      </c>
      <c r="D17" s="100"/>
    </row>
    <row r="18" spans="1:4" ht="15" customHeight="1" thickBot="1" x14ac:dyDescent="0.3">
      <c r="A18" s="40">
        <v>14</v>
      </c>
      <c r="B18" s="98" t="s">
        <v>506</v>
      </c>
      <c r="C18" s="100" t="s">
        <v>10</v>
      </c>
      <c r="D18" s="100" t="s">
        <v>664</v>
      </c>
    </row>
    <row r="19" spans="1:4" ht="15" customHeight="1" thickBot="1" x14ac:dyDescent="0.3">
      <c r="A19" s="40">
        <v>15</v>
      </c>
      <c r="B19" s="98" t="s">
        <v>507</v>
      </c>
      <c r="C19" s="100" t="s">
        <v>10</v>
      </c>
      <c r="D19" s="100" t="s">
        <v>665</v>
      </c>
    </row>
    <row r="20" spans="1:4" ht="15" customHeight="1" thickBot="1" x14ac:dyDescent="0.3">
      <c r="A20" s="40">
        <v>16</v>
      </c>
      <c r="B20" s="98" t="s">
        <v>508</v>
      </c>
      <c r="C20" s="100" t="s">
        <v>10</v>
      </c>
      <c r="D20" s="100" t="s">
        <v>666</v>
      </c>
    </row>
    <row r="21" spans="1:4" ht="15" customHeight="1" thickBot="1" x14ac:dyDescent="0.3">
      <c r="A21" s="40">
        <v>17</v>
      </c>
      <c r="B21" s="98" t="s">
        <v>509</v>
      </c>
      <c r="C21" s="100" t="s">
        <v>11</v>
      </c>
      <c r="D21" s="100"/>
    </row>
    <row r="22" spans="1:4" ht="15" customHeight="1" thickBot="1" x14ac:dyDescent="0.3">
      <c r="A22" s="40">
        <v>18</v>
      </c>
      <c r="B22" s="98" t="s">
        <v>510</v>
      </c>
      <c r="C22" s="112" t="s">
        <v>658</v>
      </c>
      <c r="D22" s="112" t="s">
        <v>667</v>
      </c>
    </row>
    <row r="23" spans="1:4" ht="15" customHeight="1" thickBot="1" x14ac:dyDescent="0.3">
      <c r="A23" s="40">
        <v>19</v>
      </c>
      <c r="B23" s="98" t="s">
        <v>511</v>
      </c>
      <c r="C23" s="112" t="s">
        <v>658</v>
      </c>
      <c r="D23" s="112" t="s">
        <v>668</v>
      </c>
    </row>
    <row r="24" spans="1:4" ht="15" customHeight="1" thickBot="1" x14ac:dyDescent="0.3">
      <c r="A24" s="40">
        <v>20</v>
      </c>
      <c r="B24" s="98" t="s">
        <v>512</v>
      </c>
      <c r="C24" s="100" t="s">
        <v>11</v>
      </c>
      <c r="D24" s="100"/>
    </row>
    <row r="25" spans="1:4" ht="15" customHeight="1" thickBot="1" x14ac:dyDescent="0.3">
      <c r="A25" s="40">
        <v>21</v>
      </c>
      <c r="B25" s="98" t="s">
        <v>513</v>
      </c>
      <c r="C25" s="100" t="s">
        <v>10</v>
      </c>
      <c r="D25" s="100" t="s">
        <v>669</v>
      </c>
    </row>
    <row r="26" spans="1:4" ht="15" customHeight="1" thickBot="1" x14ac:dyDescent="0.3">
      <c r="A26" s="40">
        <v>22</v>
      </c>
      <c r="B26" s="98" t="s">
        <v>514</v>
      </c>
      <c r="C26" s="100" t="s">
        <v>11</v>
      </c>
      <c r="D26" s="100"/>
    </row>
    <row r="27" spans="1:4" ht="15" customHeight="1" thickBot="1" x14ac:dyDescent="0.3">
      <c r="A27" s="40">
        <v>23</v>
      </c>
      <c r="B27" s="98" t="s">
        <v>515</v>
      </c>
      <c r="C27" s="100" t="s">
        <v>10</v>
      </c>
      <c r="D27" s="100" t="s">
        <v>670</v>
      </c>
    </row>
    <row r="28" spans="1:4" ht="15" customHeight="1" thickBot="1" x14ac:dyDescent="0.3">
      <c r="A28" s="40">
        <v>24</v>
      </c>
      <c r="B28" s="98" t="s">
        <v>516</v>
      </c>
      <c r="C28" s="100" t="s">
        <v>10</v>
      </c>
      <c r="D28" s="100" t="s">
        <v>671</v>
      </c>
    </row>
    <row r="29" spans="1:4" ht="15" customHeight="1" thickBot="1" x14ac:dyDescent="0.3">
      <c r="A29" s="40">
        <v>25</v>
      </c>
      <c r="B29" s="98" t="s">
        <v>517</v>
      </c>
      <c r="C29" s="112" t="s">
        <v>658</v>
      </c>
      <c r="D29" s="112" t="s">
        <v>672</v>
      </c>
    </row>
    <row r="30" spans="1:4" ht="15" customHeight="1" thickBot="1" x14ac:dyDescent="0.3">
      <c r="A30" s="40">
        <v>26</v>
      </c>
      <c r="B30" s="98" t="s">
        <v>518</v>
      </c>
      <c r="C30" s="100" t="s">
        <v>10</v>
      </c>
      <c r="D30" s="100" t="s">
        <v>673</v>
      </c>
    </row>
    <row r="31" spans="1:4" ht="15" customHeight="1" thickBot="1" x14ac:dyDescent="0.3">
      <c r="A31" s="40">
        <v>27</v>
      </c>
      <c r="B31" s="98" t="s">
        <v>519</v>
      </c>
      <c r="C31" s="100" t="s">
        <v>10</v>
      </c>
      <c r="D31" s="100" t="s">
        <v>674</v>
      </c>
    </row>
    <row r="32" spans="1:4" ht="15" customHeight="1" thickBot="1" x14ac:dyDescent="0.3">
      <c r="A32" s="40">
        <v>28</v>
      </c>
      <c r="B32" s="98" t="s">
        <v>520</v>
      </c>
      <c r="C32" s="100" t="s">
        <v>10</v>
      </c>
      <c r="D32" s="100" t="s">
        <v>675</v>
      </c>
    </row>
    <row r="33" spans="1:4" ht="15" customHeight="1" thickBot="1" x14ac:dyDescent="0.3">
      <c r="A33" s="40">
        <v>29</v>
      </c>
      <c r="B33" s="98" t="s">
        <v>521</v>
      </c>
      <c r="C33" s="100" t="s">
        <v>11</v>
      </c>
      <c r="D33" s="100"/>
    </row>
    <row r="34" spans="1:4" ht="15" customHeight="1" thickBot="1" x14ac:dyDescent="0.3">
      <c r="A34" s="40">
        <v>30</v>
      </c>
      <c r="B34" s="98" t="s">
        <v>522</v>
      </c>
      <c r="C34" s="112" t="s">
        <v>658</v>
      </c>
      <c r="D34" s="112" t="s">
        <v>676</v>
      </c>
    </row>
    <row r="35" spans="1:4" ht="15" customHeight="1" thickBot="1" x14ac:dyDescent="0.3">
      <c r="A35" s="40">
        <v>31</v>
      </c>
      <c r="B35" s="98" t="s">
        <v>523</v>
      </c>
      <c r="C35" s="100" t="s">
        <v>10</v>
      </c>
      <c r="D35" s="100" t="s">
        <v>677</v>
      </c>
    </row>
    <row r="36" spans="1:4" ht="15" customHeight="1" thickBot="1" x14ac:dyDescent="0.3">
      <c r="A36" s="40">
        <v>32</v>
      </c>
      <c r="B36" s="98" t="s">
        <v>524</v>
      </c>
      <c r="C36" s="112" t="s">
        <v>658</v>
      </c>
      <c r="D36" s="112" t="s">
        <v>678</v>
      </c>
    </row>
    <row r="37" spans="1:4" ht="15" customHeight="1" thickBot="1" x14ac:dyDescent="0.3">
      <c r="A37" s="40">
        <v>33</v>
      </c>
      <c r="B37" s="98" t="s">
        <v>525</v>
      </c>
      <c r="C37" s="100" t="s">
        <v>10</v>
      </c>
      <c r="D37" s="100" t="s">
        <v>679</v>
      </c>
    </row>
    <row r="38" spans="1:4" ht="15" customHeight="1" thickBot="1" x14ac:dyDescent="0.3">
      <c r="A38" s="40">
        <v>34</v>
      </c>
      <c r="B38" s="98" t="s">
        <v>526</v>
      </c>
      <c r="C38" s="100" t="s">
        <v>10</v>
      </c>
      <c r="D38" s="100" t="s">
        <v>680</v>
      </c>
    </row>
    <row r="39" spans="1:4" ht="15" customHeight="1" thickBot="1" x14ac:dyDescent="0.3">
      <c r="A39" s="40">
        <v>35</v>
      </c>
      <c r="B39" s="98" t="s">
        <v>527</v>
      </c>
      <c r="C39" s="100" t="s">
        <v>10</v>
      </c>
      <c r="D39" s="100" t="s">
        <v>681</v>
      </c>
    </row>
    <row r="40" spans="1:4" ht="15" customHeight="1" thickBot="1" x14ac:dyDescent="0.3">
      <c r="A40" s="40">
        <v>36</v>
      </c>
      <c r="B40" s="98" t="s">
        <v>143</v>
      </c>
      <c r="C40" s="100" t="s">
        <v>11</v>
      </c>
      <c r="D40" s="100"/>
    </row>
    <row r="41" spans="1:4" ht="15" customHeight="1" thickBot="1" x14ac:dyDescent="0.3">
      <c r="A41" s="40">
        <v>37</v>
      </c>
      <c r="B41" s="98" t="s">
        <v>528</v>
      </c>
      <c r="C41" s="100" t="s">
        <v>10</v>
      </c>
      <c r="D41" s="100" t="s">
        <v>682</v>
      </c>
    </row>
    <row r="42" spans="1:4" ht="15" customHeight="1" thickBot="1" x14ac:dyDescent="0.3">
      <c r="A42" s="40">
        <v>38</v>
      </c>
      <c r="B42" s="98" t="s">
        <v>529</v>
      </c>
      <c r="C42" s="100" t="s">
        <v>11</v>
      </c>
      <c r="D42" s="100"/>
    </row>
    <row r="43" spans="1:4" ht="15" customHeight="1" thickBot="1" x14ac:dyDescent="0.3">
      <c r="A43" s="40">
        <v>40</v>
      </c>
      <c r="B43" s="98" t="s">
        <v>530</v>
      </c>
      <c r="C43" s="112" t="s">
        <v>658</v>
      </c>
      <c r="D43" s="112" t="s">
        <v>683</v>
      </c>
    </row>
    <row r="44" spans="1:4" ht="15" customHeight="1" thickBot="1" x14ac:dyDescent="0.3">
      <c r="A44" s="40">
        <v>41</v>
      </c>
      <c r="B44" s="98" t="s">
        <v>531</v>
      </c>
      <c r="C44" s="100" t="s">
        <v>10</v>
      </c>
      <c r="D44" s="100" t="s">
        <v>615</v>
      </c>
    </row>
    <row r="45" spans="1:4" ht="15" customHeight="1" thickBot="1" x14ac:dyDescent="0.3">
      <c r="A45" s="40">
        <v>42</v>
      </c>
      <c r="B45" s="36" t="s">
        <v>532</v>
      </c>
      <c r="C45" s="112" t="s">
        <v>658</v>
      </c>
      <c r="D45" s="112" t="s">
        <v>684</v>
      </c>
    </row>
    <row r="46" spans="1:4" ht="15.75" thickBot="1" x14ac:dyDescent="0.3"/>
    <row r="47" spans="1:4" ht="15.75" thickBot="1" x14ac:dyDescent="0.3">
      <c r="B47" s="113" t="s">
        <v>685</v>
      </c>
      <c r="C47" s="114" t="s">
        <v>686</v>
      </c>
    </row>
    <row r="48" spans="1:4" ht="15.75" thickBot="1" x14ac:dyDescent="0.3">
      <c r="B48" s="115" t="s">
        <v>687</v>
      </c>
      <c r="C48" s="116" t="s">
        <v>688</v>
      </c>
    </row>
    <row r="49" spans="2:3" ht="15.75" thickBot="1" x14ac:dyDescent="0.3">
      <c r="B49" s="115" t="s">
        <v>689</v>
      </c>
      <c r="C49" s="116" t="s">
        <v>690</v>
      </c>
    </row>
    <row r="50" spans="2:3" ht="15.75" thickBot="1" x14ac:dyDescent="0.3">
      <c r="B50" s="115" t="s">
        <v>691</v>
      </c>
      <c r="C50" s="116" t="s">
        <v>692</v>
      </c>
    </row>
    <row r="51" spans="2:3" x14ac:dyDescent="0.25">
      <c r="B51" s="117"/>
      <c r="C51" s="117"/>
    </row>
  </sheetData>
  <mergeCells count="2">
    <mergeCell ref="A2:C2"/>
    <mergeCell ref="A3:C3"/>
  </mergeCells>
  <pageMargins left="0.4" right="0" top="0.25" bottom="0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="85" zoomScaleNormal="85" zoomScalePageLayoutView="85" workbookViewId="0">
      <selection activeCell="B26" sqref="B26"/>
    </sheetView>
  </sheetViews>
  <sheetFormatPr defaultColWidth="8.85546875" defaultRowHeight="16.5" customHeight="1" x14ac:dyDescent="0.3"/>
  <cols>
    <col min="1" max="1" width="5" style="84" customWidth="1"/>
    <col min="2" max="2" width="35.28515625" style="84" customWidth="1"/>
    <col min="3" max="3" width="20.7109375" style="84" customWidth="1"/>
    <col min="4" max="4" width="17.85546875" style="84" customWidth="1"/>
    <col min="5" max="16384" width="8.85546875" style="84"/>
  </cols>
  <sheetData>
    <row r="1" spans="1:4" s="78" customFormat="1" ht="16.5" customHeight="1" x14ac:dyDescent="0.25">
      <c r="A1" s="75" t="s">
        <v>44</v>
      </c>
      <c r="B1" s="76"/>
      <c r="C1" s="77"/>
    </row>
    <row r="2" spans="1:4" s="78" customFormat="1" ht="16.5" customHeight="1" x14ac:dyDescent="0.25">
      <c r="A2" s="120" t="s">
        <v>353</v>
      </c>
      <c r="B2" s="120"/>
      <c r="C2" s="120"/>
    </row>
    <row r="3" spans="1:4" s="78" customFormat="1" ht="16.5" customHeight="1" x14ac:dyDescent="0.25">
      <c r="A3" s="119"/>
      <c r="B3" s="119"/>
      <c r="C3" s="119"/>
    </row>
    <row r="4" spans="1:4" s="80" customFormat="1" ht="16.5" customHeight="1" x14ac:dyDescent="0.25">
      <c r="A4" s="79" t="s">
        <v>0</v>
      </c>
      <c r="B4" s="79" t="s">
        <v>135</v>
      </c>
      <c r="C4" s="79" t="s">
        <v>5</v>
      </c>
      <c r="D4" s="79" t="s">
        <v>83</v>
      </c>
    </row>
    <row r="5" spans="1:4" ht="16.5" customHeight="1" x14ac:dyDescent="0.3">
      <c r="A5" s="81">
        <v>1</v>
      </c>
      <c r="B5" s="82" t="s">
        <v>192</v>
      </c>
      <c r="C5" s="83" t="s">
        <v>11</v>
      </c>
      <c r="D5" s="83"/>
    </row>
    <row r="6" spans="1:4" ht="16.5" customHeight="1" x14ac:dyDescent="0.3">
      <c r="A6" s="81">
        <v>2</v>
      </c>
      <c r="B6" s="82" t="s">
        <v>180</v>
      </c>
      <c r="C6" s="83" t="s">
        <v>10</v>
      </c>
      <c r="D6" s="83"/>
    </row>
    <row r="7" spans="1:4" ht="16.5" customHeight="1" x14ac:dyDescent="0.3">
      <c r="A7" s="81">
        <v>3</v>
      </c>
      <c r="B7" s="82" t="s">
        <v>320</v>
      </c>
      <c r="C7" s="83" t="s">
        <v>10</v>
      </c>
      <c r="D7" s="83"/>
    </row>
    <row r="8" spans="1:4" ht="16.5" customHeight="1" x14ac:dyDescent="0.3">
      <c r="A8" s="81">
        <v>4</v>
      </c>
      <c r="B8" s="82" t="s">
        <v>148</v>
      </c>
      <c r="C8" s="83" t="s">
        <v>11</v>
      </c>
      <c r="D8" s="83"/>
    </row>
    <row r="9" spans="1:4" ht="16.5" customHeight="1" x14ac:dyDescent="0.3">
      <c r="A9" s="81">
        <v>5</v>
      </c>
      <c r="B9" s="82" t="s">
        <v>190</v>
      </c>
      <c r="C9" s="83" t="s">
        <v>84</v>
      </c>
      <c r="D9" s="83"/>
    </row>
    <row r="10" spans="1:4" ht="16.5" customHeight="1" x14ac:dyDescent="0.3">
      <c r="A10" s="81">
        <v>6</v>
      </c>
      <c r="B10" s="82" t="s">
        <v>241</v>
      </c>
      <c r="C10" s="83" t="s">
        <v>10</v>
      </c>
      <c r="D10" s="83"/>
    </row>
    <row r="11" spans="1:4" ht="16.5" customHeight="1" x14ac:dyDescent="0.3">
      <c r="A11" s="81">
        <v>7</v>
      </c>
      <c r="B11" s="82" t="s">
        <v>147</v>
      </c>
      <c r="C11" s="83" t="s">
        <v>10</v>
      </c>
      <c r="D11" s="83"/>
    </row>
    <row r="12" spans="1:4" ht="16.5" customHeight="1" x14ac:dyDescent="0.3">
      <c r="A12" s="81">
        <v>8</v>
      </c>
      <c r="B12" s="82" t="s">
        <v>271</v>
      </c>
      <c r="C12" s="83" t="s">
        <v>14</v>
      </c>
      <c r="D12" s="83"/>
    </row>
    <row r="13" spans="1:4" ht="16.5" customHeight="1" x14ac:dyDescent="0.3">
      <c r="A13" s="81">
        <v>9</v>
      </c>
      <c r="B13" s="82" t="s">
        <v>301</v>
      </c>
      <c r="C13" s="83" t="s">
        <v>10</v>
      </c>
      <c r="D13" s="83"/>
    </row>
    <row r="14" spans="1:4" ht="16.5" customHeight="1" x14ac:dyDescent="0.3">
      <c r="A14" s="81">
        <v>10</v>
      </c>
      <c r="B14" s="82" t="s">
        <v>259</v>
      </c>
      <c r="C14" s="83" t="s">
        <v>10</v>
      </c>
      <c r="D14" s="83"/>
    </row>
    <row r="15" spans="1:4" ht="16.5" customHeight="1" x14ac:dyDescent="0.3">
      <c r="A15" s="81">
        <v>11</v>
      </c>
      <c r="B15" s="82" t="s">
        <v>228</v>
      </c>
      <c r="C15" s="83" t="s">
        <v>10</v>
      </c>
      <c r="D15" s="83"/>
    </row>
    <row r="16" spans="1:4" ht="16.5" customHeight="1" x14ac:dyDescent="0.3">
      <c r="A16" s="81">
        <v>12</v>
      </c>
      <c r="B16" s="82" t="s">
        <v>231</v>
      </c>
      <c r="C16" s="83" t="s">
        <v>10</v>
      </c>
      <c r="D16" s="83"/>
    </row>
    <row r="17" spans="1:4" ht="16.5" customHeight="1" x14ac:dyDescent="0.3">
      <c r="A17" s="81">
        <v>13</v>
      </c>
      <c r="B17" s="82" t="s">
        <v>308</v>
      </c>
      <c r="C17" s="83" t="s">
        <v>11</v>
      </c>
      <c r="D17" s="83"/>
    </row>
    <row r="18" spans="1:4" ht="16.5" customHeight="1" x14ac:dyDescent="0.3">
      <c r="A18" s="81">
        <v>14</v>
      </c>
      <c r="B18" s="82" t="s">
        <v>253</v>
      </c>
      <c r="C18" s="83" t="s">
        <v>11</v>
      </c>
      <c r="D18" s="83"/>
    </row>
    <row r="19" spans="1:4" ht="16.5" customHeight="1" x14ac:dyDescent="0.3">
      <c r="A19" s="81">
        <v>15</v>
      </c>
      <c r="B19" s="82" t="s">
        <v>219</v>
      </c>
      <c r="C19" s="83" t="s">
        <v>11</v>
      </c>
      <c r="D19" s="83"/>
    </row>
    <row r="20" spans="1:4" ht="16.5" customHeight="1" x14ac:dyDescent="0.3">
      <c r="A20" s="81">
        <v>16</v>
      </c>
      <c r="B20" s="82" t="s">
        <v>168</v>
      </c>
      <c r="C20" s="83" t="s">
        <v>11</v>
      </c>
      <c r="D20" s="83"/>
    </row>
    <row r="21" spans="1:4" ht="16.5" customHeight="1" x14ac:dyDescent="0.3">
      <c r="A21" s="81">
        <v>17</v>
      </c>
      <c r="B21" s="82" t="s">
        <v>136</v>
      </c>
      <c r="C21" s="83" t="s">
        <v>11</v>
      </c>
      <c r="D21" s="83"/>
    </row>
    <row r="22" spans="1:4" ht="16.5" customHeight="1" x14ac:dyDescent="0.3">
      <c r="A22" s="81">
        <v>18</v>
      </c>
      <c r="B22" s="82" t="s">
        <v>149</v>
      </c>
      <c r="C22" s="83" t="s">
        <v>11</v>
      </c>
      <c r="D22" s="83"/>
    </row>
    <row r="23" spans="1:4" ht="16.5" customHeight="1" x14ac:dyDescent="0.3">
      <c r="A23" s="81">
        <v>19</v>
      </c>
      <c r="B23" s="82" t="s">
        <v>162</v>
      </c>
      <c r="C23" s="83" t="s">
        <v>11</v>
      </c>
      <c r="D23" s="83"/>
    </row>
    <row r="24" spans="1:4" ht="16.5" customHeight="1" x14ac:dyDescent="0.3">
      <c r="A24" s="81">
        <v>20</v>
      </c>
      <c r="B24" s="82" t="s">
        <v>275</v>
      </c>
      <c r="C24" s="83" t="s">
        <v>131</v>
      </c>
      <c r="D24" s="83"/>
    </row>
    <row r="25" spans="1:4" ht="16.5" customHeight="1" x14ac:dyDescent="0.3">
      <c r="A25" s="81">
        <v>21</v>
      </c>
      <c r="B25" s="82" t="s">
        <v>212</v>
      </c>
      <c r="C25" s="83" t="s">
        <v>10</v>
      </c>
      <c r="D25" s="83"/>
    </row>
    <row r="26" spans="1:4" ht="16.5" customHeight="1" x14ac:dyDescent="0.3">
      <c r="A26" s="81">
        <v>22</v>
      </c>
      <c r="B26" s="82" t="s">
        <v>216</v>
      </c>
      <c r="C26" s="83" t="s">
        <v>131</v>
      </c>
      <c r="D26" s="83"/>
    </row>
    <row r="27" spans="1:4" ht="16.5" customHeight="1" x14ac:dyDescent="0.3">
      <c r="A27" s="81">
        <v>23</v>
      </c>
      <c r="B27" s="82" t="s">
        <v>309</v>
      </c>
      <c r="C27" s="83" t="s">
        <v>10</v>
      </c>
      <c r="D27" s="83"/>
    </row>
    <row r="28" spans="1:4" ht="16.5" customHeight="1" x14ac:dyDescent="0.3">
      <c r="A28" s="81">
        <v>24</v>
      </c>
      <c r="B28" s="82" t="s">
        <v>232</v>
      </c>
      <c r="C28" s="83" t="s">
        <v>10</v>
      </c>
      <c r="D28" s="83"/>
    </row>
    <row r="29" spans="1:4" ht="16.5" customHeight="1" x14ac:dyDescent="0.3">
      <c r="A29" s="81">
        <v>25</v>
      </c>
      <c r="B29" s="82" t="s">
        <v>325</v>
      </c>
      <c r="C29" s="83" t="s">
        <v>10</v>
      </c>
      <c r="D29" s="83"/>
    </row>
    <row r="30" spans="1:4" ht="16.5" customHeight="1" x14ac:dyDescent="0.3">
      <c r="A30" s="81">
        <v>26</v>
      </c>
      <c r="B30" s="82" t="s">
        <v>195</v>
      </c>
      <c r="C30" s="83" t="s">
        <v>10</v>
      </c>
      <c r="D30" s="83"/>
    </row>
    <row r="31" spans="1:4" ht="16.5" customHeight="1" x14ac:dyDescent="0.3">
      <c r="A31" s="81">
        <v>27</v>
      </c>
      <c r="B31" s="82" t="s">
        <v>151</v>
      </c>
      <c r="C31" s="83" t="s">
        <v>10</v>
      </c>
      <c r="D31" s="83"/>
    </row>
    <row r="32" spans="1:4" ht="16.5" customHeight="1" x14ac:dyDescent="0.3">
      <c r="A32" s="81">
        <v>28</v>
      </c>
      <c r="B32" s="82" t="s">
        <v>249</v>
      </c>
      <c r="C32" s="83" t="s">
        <v>11</v>
      </c>
      <c r="D32" s="83"/>
    </row>
    <row r="33" spans="1:4" ht="16.5" customHeight="1" x14ac:dyDescent="0.3">
      <c r="A33" s="81">
        <v>29</v>
      </c>
      <c r="B33" s="82" t="s">
        <v>198</v>
      </c>
      <c r="C33" s="83" t="s">
        <v>11</v>
      </c>
      <c r="D33" s="83"/>
    </row>
    <row r="34" spans="1:4" ht="16.5" customHeight="1" x14ac:dyDescent="0.3">
      <c r="A34" s="81">
        <v>30</v>
      </c>
      <c r="B34" s="82" t="s">
        <v>170</v>
      </c>
      <c r="C34" s="83" t="s">
        <v>11</v>
      </c>
      <c r="D34" s="83"/>
    </row>
    <row r="35" spans="1:4" ht="16.5" customHeight="1" x14ac:dyDescent="0.3">
      <c r="A35" s="81">
        <v>31</v>
      </c>
      <c r="B35" s="82" t="s">
        <v>261</v>
      </c>
      <c r="C35" s="83" t="s">
        <v>11</v>
      </c>
      <c r="D35" s="83"/>
    </row>
    <row r="36" spans="1:4" ht="16.5" customHeight="1" x14ac:dyDescent="0.3">
      <c r="A36" s="81">
        <v>32</v>
      </c>
      <c r="B36" s="82" t="s">
        <v>279</v>
      </c>
      <c r="C36" s="83" t="s">
        <v>11</v>
      </c>
      <c r="D36" s="83"/>
    </row>
    <row r="37" spans="1:4" ht="16.5" customHeight="1" x14ac:dyDescent="0.3">
      <c r="A37" s="81">
        <v>33</v>
      </c>
      <c r="B37" s="82" t="s">
        <v>270</v>
      </c>
      <c r="C37" s="83" t="s">
        <v>11</v>
      </c>
      <c r="D37" s="83"/>
    </row>
    <row r="38" spans="1:4" ht="16.5" customHeight="1" x14ac:dyDescent="0.3">
      <c r="A38" s="81">
        <v>34</v>
      </c>
      <c r="B38" s="82" t="s">
        <v>282</v>
      </c>
      <c r="C38" s="83" t="s">
        <v>131</v>
      </c>
      <c r="D38" s="83"/>
    </row>
    <row r="39" spans="1:4" ht="16.5" customHeight="1" x14ac:dyDescent="0.3">
      <c r="A39" s="81">
        <v>35</v>
      </c>
      <c r="B39" s="82" t="s">
        <v>166</v>
      </c>
      <c r="C39" s="83" t="s">
        <v>84</v>
      </c>
      <c r="D39" s="83"/>
    </row>
    <row r="40" spans="1:4" ht="16.5" customHeight="1" x14ac:dyDescent="0.3">
      <c r="A40" s="81">
        <v>36</v>
      </c>
      <c r="B40" s="82" t="s">
        <v>165</v>
      </c>
      <c r="C40" s="83" t="s">
        <v>10</v>
      </c>
      <c r="D40" s="83"/>
    </row>
    <row r="41" spans="1:4" ht="16.5" customHeight="1" x14ac:dyDescent="0.3">
      <c r="A41" s="81">
        <v>37</v>
      </c>
      <c r="B41" s="82" t="s">
        <v>328</v>
      </c>
      <c r="C41" s="83" t="s">
        <v>11</v>
      </c>
      <c r="D41" s="83"/>
    </row>
    <row r="43" spans="1:4" ht="16.5" customHeight="1" x14ac:dyDescent="0.3">
      <c r="B43" s="85"/>
    </row>
    <row r="44" spans="1:4" ht="16.5" customHeight="1" x14ac:dyDescent="0.3">
      <c r="B44" s="86" t="s">
        <v>354</v>
      </c>
    </row>
    <row r="45" spans="1:4" ht="16.5" customHeight="1" x14ac:dyDescent="0.3">
      <c r="B45" s="86" t="s">
        <v>358</v>
      </c>
    </row>
    <row r="46" spans="1:4" ht="16.5" customHeight="1" x14ac:dyDescent="0.3">
      <c r="B46" s="86" t="s">
        <v>355</v>
      </c>
    </row>
    <row r="47" spans="1:4" ht="16.5" customHeight="1" x14ac:dyDescent="0.3">
      <c r="B47" s="86" t="s">
        <v>357</v>
      </c>
    </row>
    <row r="48" spans="1:4" ht="16.5" customHeight="1" x14ac:dyDescent="0.3">
      <c r="B48" s="86" t="s">
        <v>356</v>
      </c>
    </row>
    <row r="49" spans="2:2" ht="16.5" customHeight="1" x14ac:dyDescent="0.3">
      <c r="B49" s="86"/>
    </row>
    <row r="50" spans="2:2" ht="16.5" customHeight="1" x14ac:dyDescent="0.3">
      <c r="B50" s="85"/>
    </row>
  </sheetData>
  <mergeCells count="2">
    <mergeCell ref="A2:C2"/>
    <mergeCell ref="A3:C3"/>
  </mergeCells>
  <conditionalFormatting sqref="D5:D13 D15:D33 D35:D41">
    <cfRule type="cellIs" dxfId="6" priority="5" stopIfTrue="1" operator="equal">
      <formula>"Chuyển đến"</formula>
    </cfRule>
  </conditionalFormatting>
  <conditionalFormatting sqref="D14">
    <cfRule type="cellIs" dxfId="5" priority="1" stopIfTrue="1" operator="equal">
      <formula>"Chuyển đến"</formula>
    </cfRule>
  </conditionalFormatting>
  <pageMargins left="0.4" right="0" top="0.25" bottom="0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S6" sqref="S6"/>
    </sheetView>
  </sheetViews>
  <sheetFormatPr defaultColWidth="8.85546875" defaultRowHeight="15" x14ac:dyDescent="0.25"/>
  <cols>
    <col min="3" max="3" width="18.140625" bestFit="1" customWidth="1"/>
  </cols>
  <sheetData>
    <row r="1" spans="1:17" s="7" customFormat="1" ht="21" customHeight="1" x14ac:dyDescent="0.25">
      <c r="A1" s="2" t="s">
        <v>0</v>
      </c>
      <c r="B1" s="2" t="s">
        <v>43</v>
      </c>
      <c r="C1" s="2" t="s">
        <v>71</v>
      </c>
      <c r="D1" s="2" t="s">
        <v>70</v>
      </c>
      <c r="E1" s="2" t="s">
        <v>1</v>
      </c>
      <c r="F1" s="2" t="s">
        <v>2</v>
      </c>
      <c r="G1" s="2" t="s">
        <v>72</v>
      </c>
      <c r="H1" s="2" t="s">
        <v>81</v>
      </c>
      <c r="I1" s="2" t="s">
        <v>67</v>
      </c>
      <c r="J1" s="2" t="s">
        <v>46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</row>
    <row r="2" spans="1:17" s="7" customFormat="1" ht="21" customHeight="1" x14ac:dyDescent="0.25">
      <c r="A2" s="6">
        <v>1</v>
      </c>
      <c r="B2" s="3" t="s">
        <v>26</v>
      </c>
      <c r="C2" s="4" t="s">
        <v>58</v>
      </c>
      <c r="D2" s="4" t="s">
        <v>59</v>
      </c>
      <c r="E2" s="3" t="s">
        <v>17</v>
      </c>
      <c r="F2" s="3" t="s">
        <v>13</v>
      </c>
      <c r="G2" s="3" t="s">
        <v>73</v>
      </c>
      <c r="H2" s="6">
        <v>6.1</v>
      </c>
      <c r="I2" s="6">
        <v>6.5</v>
      </c>
      <c r="J2" s="6">
        <v>5.5</v>
      </c>
      <c r="K2" s="23">
        <v>6.7</v>
      </c>
      <c r="L2" s="5" t="s">
        <v>10</v>
      </c>
      <c r="M2" s="5" t="s">
        <v>10</v>
      </c>
      <c r="N2" s="5" t="s">
        <v>12</v>
      </c>
      <c r="O2" s="14" t="s">
        <v>87</v>
      </c>
      <c r="P2" s="29"/>
      <c r="Q2" s="22"/>
    </row>
    <row r="3" spans="1:17" s="7" customFormat="1" ht="21" customHeight="1" x14ac:dyDescent="0.25">
      <c r="A3" s="6">
        <v>2</v>
      </c>
      <c r="B3" s="3" t="s">
        <v>30</v>
      </c>
      <c r="C3" s="4" t="s">
        <v>60</v>
      </c>
      <c r="D3" s="4" t="s">
        <v>46</v>
      </c>
      <c r="E3" s="3" t="s">
        <v>31</v>
      </c>
      <c r="F3" s="3" t="s">
        <v>13</v>
      </c>
      <c r="G3" s="18"/>
      <c r="H3" s="6">
        <v>3.6</v>
      </c>
      <c r="I3" s="6">
        <v>6.8</v>
      </c>
      <c r="J3" s="6">
        <v>4.4000000000000004</v>
      </c>
      <c r="K3" s="23">
        <v>5.9</v>
      </c>
      <c r="L3" s="5" t="s">
        <v>45</v>
      </c>
      <c r="M3" s="5" t="s">
        <v>10</v>
      </c>
      <c r="N3" s="5"/>
      <c r="O3" s="14" t="s">
        <v>87</v>
      </c>
      <c r="P3" s="29"/>
      <c r="Q3" s="22"/>
    </row>
    <row r="4" spans="1:17" s="7" customFormat="1" ht="21" customHeight="1" x14ac:dyDescent="0.25">
      <c r="A4" s="6">
        <v>3</v>
      </c>
      <c r="B4" s="3" t="s">
        <v>30</v>
      </c>
      <c r="C4" s="4" t="s">
        <v>64</v>
      </c>
      <c r="D4" s="4" t="s">
        <v>52</v>
      </c>
      <c r="E4" s="3" t="s">
        <v>22</v>
      </c>
      <c r="F4" s="3" t="s">
        <v>9</v>
      </c>
      <c r="G4" s="3" t="s">
        <v>74</v>
      </c>
      <c r="H4" s="6">
        <v>3.9</v>
      </c>
      <c r="I4" s="6">
        <v>5.7</v>
      </c>
      <c r="J4" s="6">
        <v>3.6</v>
      </c>
      <c r="K4" s="23">
        <v>5.8</v>
      </c>
      <c r="L4" s="5" t="s">
        <v>14</v>
      </c>
      <c r="M4" s="5" t="s">
        <v>11</v>
      </c>
      <c r="N4" s="5"/>
      <c r="O4" s="14" t="s">
        <v>87</v>
      </c>
      <c r="P4" s="29"/>
      <c r="Q4" s="22"/>
    </row>
    <row r="5" spans="1:17" s="7" customFormat="1" ht="21" customHeight="1" x14ac:dyDescent="0.25">
      <c r="A5" s="6">
        <v>4</v>
      </c>
      <c r="B5" s="3" t="s">
        <v>42</v>
      </c>
      <c r="C5" s="4" t="s">
        <v>69</v>
      </c>
      <c r="D5" s="4" t="s">
        <v>61</v>
      </c>
      <c r="E5" s="3" t="s">
        <v>23</v>
      </c>
      <c r="F5" s="3" t="s">
        <v>13</v>
      </c>
      <c r="G5" s="3" t="s">
        <v>75</v>
      </c>
      <c r="H5" s="6">
        <v>5.5</v>
      </c>
      <c r="I5" s="6">
        <v>5.3</v>
      </c>
      <c r="J5" s="6">
        <v>6.6</v>
      </c>
      <c r="K5" s="23">
        <v>6.8</v>
      </c>
      <c r="L5" s="5" t="s">
        <v>14</v>
      </c>
      <c r="M5" s="5" t="s">
        <v>10</v>
      </c>
      <c r="N5" s="5"/>
      <c r="O5" s="14" t="s">
        <v>87</v>
      </c>
      <c r="P5" s="29"/>
      <c r="Q5" s="22"/>
    </row>
    <row r="6" spans="1:17" s="7" customFormat="1" ht="21" customHeight="1" x14ac:dyDescent="0.25">
      <c r="A6" s="6">
        <v>5</v>
      </c>
      <c r="B6" s="3" t="s">
        <v>32</v>
      </c>
      <c r="C6" s="4" t="s">
        <v>65</v>
      </c>
      <c r="D6" s="4" t="s">
        <v>48</v>
      </c>
      <c r="E6" s="3" t="s">
        <v>16</v>
      </c>
      <c r="F6" s="3" t="s">
        <v>13</v>
      </c>
      <c r="G6" s="3" t="s">
        <v>75</v>
      </c>
      <c r="H6" s="6">
        <v>5.0999999999999996</v>
      </c>
      <c r="I6" s="6">
        <v>4.9000000000000004</v>
      </c>
      <c r="J6" s="6">
        <v>4.7</v>
      </c>
      <c r="K6" s="23">
        <v>5.6</v>
      </c>
      <c r="L6" s="5" t="s">
        <v>14</v>
      </c>
      <c r="M6" s="5" t="s">
        <v>11</v>
      </c>
      <c r="N6" s="5"/>
      <c r="O6" s="14" t="s">
        <v>87</v>
      </c>
      <c r="P6" s="29"/>
      <c r="Q6" s="22"/>
    </row>
    <row r="7" spans="1:17" s="7" customFormat="1" ht="21" customHeight="1" x14ac:dyDescent="0.25">
      <c r="A7" s="6">
        <v>6</v>
      </c>
      <c r="B7" s="3" t="s">
        <v>39</v>
      </c>
      <c r="C7" s="4" t="s">
        <v>54</v>
      </c>
      <c r="D7" s="4" t="s">
        <v>47</v>
      </c>
      <c r="E7" s="3" t="s">
        <v>36</v>
      </c>
      <c r="F7" s="3" t="s">
        <v>13</v>
      </c>
      <c r="G7" s="18" t="s">
        <v>76</v>
      </c>
      <c r="H7" s="6">
        <v>5.7</v>
      </c>
      <c r="I7" s="6">
        <v>5.0999999999999996</v>
      </c>
      <c r="J7" s="6">
        <v>4</v>
      </c>
      <c r="K7" s="23">
        <v>5.0999999999999996</v>
      </c>
      <c r="L7" s="5" t="s">
        <v>14</v>
      </c>
      <c r="M7" s="5" t="s">
        <v>10</v>
      </c>
      <c r="N7" s="5"/>
      <c r="O7" s="14" t="s">
        <v>87</v>
      </c>
      <c r="P7" s="29"/>
      <c r="Q7" s="22"/>
    </row>
    <row r="8" spans="1:17" s="7" customFormat="1" ht="21" customHeight="1" x14ac:dyDescent="0.25">
      <c r="A8" s="6">
        <v>7</v>
      </c>
      <c r="B8" s="3" t="s">
        <v>26</v>
      </c>
      <c r="C8" s="4" t="s">
        <v>55</v>
      </c>
      <c r="D8" s="4" t="s">
        <v>56</v>
      </c>
      <c r="E8" s="3" t="s">
        <v>28</v>
      </c>
      <c r="F8" s="3" t="s">
        <v>9</v>
      </c>
      <c r="G8" s="3" t="s">
        <v>77</v>
      </c>
      <c r="H8" s="6">
        <v>6.5</v>
      </c>
      <c r="I8" s="6">
        <v>6.1</v>
      </c>
      <c r="J8" s="6">
        <v>6.8</v>
      </c>
      <c r="K8" s="23">
        <v>7.4</v>
      </c>
      <c r="L8" s="5" t="s">
        <v>10</v>
      </c>
      <c r="M8" s="5" t="s">
        <v>10</v>
      </c>
      <c r="N8" s="5" t="s">
        <v>12</v>
      </c>
      <c r="O8" s="14" t="s">
        <v>87</v>
      </c>
      <c r="P8" s="29"/>
      <c r="Q8" s="22"/>
    </row>
    <row r="9" spans="1:17" s="7" customFormat="1" ht="21" customHeight="1" x14ac:dyDescent="0.25">
      <c r="A9" s="6">
        <v>8</v>
      </c>
      <c r="B9" s="3" t="s">
        <v>35</v>
      </c>
      <c r="C9" s="4" t="s">
        <v>66</v>
      </c>
      <c r="D9" s="4" t="s">
        <v>53</v>
      </c>
      <c r="E9" s="3" t="s">
        <v>15</v>
      </c>
      <c r="F9" s="3" t="s">
        <v>13</v>
      </c>
      <c r="G9" s="3" t="s">
        <v>77</v>
      </c>
      <c r="H9" s="6">
        <v>7.5</v>
      </c>
      <c r="I9" s="6">
        <v>6</v>
      </c>
      <c r="J9" s="6">
        <v>6.4</v>
      </c>
      <c r="K9" s="23">
        <v>6.9</v>
      </c>
      <c r="L9" s="5" t="s">
        <v>10</v>
      </c>
      <c r="M9" s="5" t="s">
        <v>11</v>
      </c>
      <c r="N9" s="5" t="s">
        <v>12</v>
      </c>
      <c r="O9" s="14" t="s">
        <v>87</v>
      </c>
      <c r="P9" s="29"/>
      <c r="Q9" s="22"/>
    </row>
    <row r="10" spans="1:17" s="7" customFormat="1" ht="21" customHeight="1" x14ac:dyDescent="0.25">
      <c r="A10" s="6">
        <v>9</v>
      </c>
      <c r="B10" s="3" t="s">
        <v>30</v>
      </c>
      <c r="C10" s="4" t="s">
        <v>49</v>
      </c>
      <c r="D10" s="4" t="s">
        <v>13</v>
      </c>
      <c r="E10" s="3" t="s">
        <v>24</v>
      </c>
      <c r="F10" s="3" t="s">
        <v>13</v>
      </c>
      <c r="G10" s="3" t="s">
        <v>79</v>
      </c>
      <c r="H10" s="6">
        <v>5</v>
      </c>
      <c r="I10" s="6">
        <v>3.5</v>
      </c>
      <c r="J10" s="6">
        <v>5</v>
      </c>
      <c r="K10" s="23">
        <v>5.5</v>
      </c>
      <c r="L10" s="5" t="s">
        <v>14</v>
      </c>
      <c r="M10" s="5" t="s">
        <v>10</v>
      </c>
      <c r="N10" s="5"/>
      <c r="O10" s="14" t="s">
        <v>87</v>
      </c>
      <c r="P10" s="29"/>
      <c r="Q10" s="22"/>
    </row>
    <row r="11" spans="1:17" s="7" customFormat="1" ht="21" customHeight="1" x14ac:dyDescent="0.25">
      <c r="A11" s="6">
        <v>10</v>
      </c>
      <c r="B11" s="3" t="s">
        <v>30</v>
      </c>
      <c r="C11" s="4" t="s">
        <v>62</v>
      </c>
      <c r="D11" s="4" t="s">
        <v>63</v>
      </c>
      <c r="E11" s="3" t="s">
        <v>18</v>
      </c>
      <c r="F11" s="3" t="s">
        <v>13</v>
      </c>
      <c r="G11" s="3" t="s">
        <v>79</v>
      </c>
      <c r="H11" s="6">
        <v>4.4000000000000004</v>
      </c>
      <c r="I11" s="6">
        <v>5.2</v>
      </c>
      <c r="J11" s="6">
        <v>5.4</v>
      </c>
      <c r="K11" s="23">
        <v>6</v>
      </c>
      <c r="L11" s="5" t="s">
        <v>14</v>
      </c>
      <c r="M11" s="5" t="s">
        <v>10</v>
      </c>
      <c r="N11" s="5"/>
      <c r="O11" s="14" t="s">
        <v>87</v>
      </c>
      <c r="P11" s="29"/>
      <c r="Q11" s="22"/>
    </row>
    <row r="12" spans="1:17" s="7" customFormat="1" ht="21" customHeight="1" x14ac:dyDescent="0.25">
      <c r="A12" s="6">
        <v>11</v>
      </c>
      <c r="B12" s="3" t="s">
        <v>38</v>
      </c>
      <c r="C12" s="4" t="s">
        <v>68</v>
      </c>
      <c r="D12" s="4" t="s">
        <v>51</v>
      </c>
      <c r="E12" s="3" t="s">
        <v>34</v>
      </c>
      <c r="F12" s="3" t="s">
        <v>9</v>
      </c>
      <c r="G12" s="17" t="s">
        <v>80</v>
      </c>
      <c r="H12" s="6">
        <v>5</v>
      </c>
      <c r="I12" s="6">
        <v>5.6</v>
      </c>
      <c r="J12" s="6">
        <v>5.3</v>
      </c>
      <c r="K12" s="23">
        <v>5.9</v>
      </c>
      <c r="L12" s="5" t="s">
        <v>14</v>
      </c>
      <c r="M12" s="5" t="s">
        <v>14</v>
      </c>
      <c r="N12" s="5"/>
      <c r="O12" s="14" t="s">
        <v>87</v>
      </c>
      <c r="P12" s="29"/>
      <c r="Q12" s="22"/>
    </row>
    <row r="13" spans="1:17" s="7" customFormat="1" ht="21" customHeight="1" x14ac:dyDescent="0.25">
      <c r="A13" s="6">
        <v>12</v>
      </c>
      <c r="B13" s="3" t="s">
        <v>26</v>
      </c>
      <c r="C13" s="4" t="s">
        <v>50</v>
      </c>
      <c r="D13" s="4" t="s">
        <v>57</v>
      </c>
      <c r="E13" s="3" t="s">
        <v>29</v>
      </c>
      <c r="F13" s="3" t="s">
        <v>13</v>
      </c>
      <c r="G13" s="3" t="s">
        <v>79</v>
      </c>
      <c r="H13" s="6">
        <v>8.3000000000000007</v>
      </c>
      <c r="I13" s="6">
        <v>7</v>
      </c>
      <c r="J13" s="6">
        <v>7.7</v>
      </c>
      <c r="K13" s="23">
        <v>8.1999999999999993</v>
      </c>
      <c r="L13" s="5" t="s">
        <v>19</v>
      </c>
      <c r="M13" s="5" t="s">
        <v>11</v>
      </c>
      <c r="N13" s="5" t="s">
        <v>20</v>
      </c>
      <c r="O13" s="14" t="s">
        <v>88</v>
      </c>
      <c r="P13" s="29"/>
      <c r="Q13" s="22"/>
    </row>
  </sheetData>
  <conditionalFormatting sqref="O2:O12">
    <cfRule type="cellIs" dxfId="4" priority="4" stopIfTrue="1" operator="equal">
      <formula>"Chuyển đến"</formula>
    </cfRule>
  </conditionalFormatting>
  <conditionalFormatting sqref="Q2:Q12">
    <cfRule type="duplicateValues" dxfId="3" priority="3" stopIfTrue="1"/>
  </conditionalFormatting>
  <conditionalFormatting sqref="O13">
    <cfRule type="cellIs" dxfId="2" priority="2" stopIfTrue="1" operator="equal">
      <formula>"Chuyển đến"</formula>
    </cfRule>
  </conditionalFormatting>
  <conditionalFormatting sqref="Q13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5" zoomScale="85" zoomScaleNormal="85" zoomScalePageLayoutView="85" workbookViewId="0">
      <selection activeCell="F43" sqref="F43"/>
    </sheetView>
  </sheetViews>
  <sheetFormatPr defaultColWidth="8.85546875" defaultRowHeight="23.25" customHeight="1" x14ac:dyDescent="0.3"/>
  <cols>
    <col min="1" max="1" width="8.85546875" style="84"/>
    <col min="2" max="2" width="35.42578125" style="84" customWidth="1"/>
    <col min="3" max="3" width="39.28515625" style="111" customWidth="1"/>
    <col min="4" max="4" width="17.5703125" style="84" customWidth="1"/>
    <col min="5" max="5" width="10.42578125" style="84" customWidth="1"/>
    <col min="6" max="16384" width="8.85546875" style="84"/>
  </cols>
  <sheetData>
    <row r="1" spans="1:5" ht="23.25" customHeight="1" x14ac:dyDescent="0.3">
      <c r="A1" s="107" t="s">
        <v>0</v>
      </c>
      <c r="B1" s="108" t="s">
        <v>135</v>
      </c>
      <c r="C1" s="109" t="s">
        <v>597</v>
      </c>
      <c r="D1" s="110" t="s">
        <v>85</v>
      </c>
      <c r="E1" s="110" t="s">
        <v>598</v>
      </c>
    </row>
    <row r="2" spans="1:5" ht="23.25" customHeight="1" x14ac:dyDescent="0.3">
      <c r="A2" s="107" t="s">
        <v>348</v>
      </c>
      <c r="B2" s="108" t="s">
        <v>456</v>
      </c>
      <c r="C2" s="109"/>
      <c r="D2" s="110" t="s">
        <v>11</v>
      </c>
      <c r="E2" s="110"/>
    </row>
    <row r="3" spans="1:5" ht="23.25" customHeight="1" x14ac:dyDescent="0.3">
      <c r="A3" s="107" t="s">
        <v>347</v>
      </c>
      <c r="B3" s="108" t="s">
        <v>457</v>
      </c>
      <c r="C3" s="109" t="s">
        <v>599</v>
      </c>
      <c r="D3" s="110" t="s">
        <v>372</v>
      </c>
      <c r="E3" s="110"/>
    </row>
    <row r="4" spans="1:5" ht="23.25" customHeight="1" x14ac:dyDescent="0.3">
      <c r="A4" s="107" t="s">
        <v>600</v>
      </c>
      <c r="B4" s="108" t="s">
        <v>458</v>
      </c>
      <c r="C4" s="109"/>
      <c r="D4" s="110" t="s">
        <v>11</v>
      </c>
      <c r="E4" s="110"/>
    </row>
    <row r="5" spans="1:5" ht="23.25" customHeight="1" x14ac:dyDescent="0.3">
      <c r="A5" s="107" t="s">
        <v>349</v>
      </c>
      <c r="B5" s="108" t="s">
        <v>459</v>
      </c>
      <c r="C5" s="109" t="s">
        <v>601</v>
      </c>
      <c r="D5" s="110" t="s">
        <v>372</v>
      </c>
      <c r="E5" s="110"/>
    </row>
    <row r="6" spans="1:5" ht="23.25" customHeight="1" x14ac:dyDescent="0.3">
      <c r="A6" s="107" t="s">
        <v>602</v>
      </c>
      <c r="B6" s="108" t="s">
        <v>460</v>
      </c>
      <c r="C6" s="109" t="s">
        <v>603</v>
      </c>
      <c r="D6" s="110" t="s">
        <v>372</v>
      </c>
      <c r="E6" s="110"/>
    </row>
    <row r="7" spans="1:5" ht="23.25" customHeight="1" x14ac:dyDescent="0.3">
      <c r="A7" s="107" t="s">
        <v>604</v>
      </c>
      <c r="B7" s="108" t="s">
        <v>461</v>
      </c>
      <c r="C7" s="109" t="s">
        <v>605</v>
      </c>
      <c r="D7" s="110" t="s">
        <v>84</v>
      </c>
      <c r="E7" s="110"/>
    </row>
    <row r="8" spans="1:5" ht="23.25" customHeight="1" x14ac:dyDescent="0.3">
      <c r="A8" s="107" t="s">
        <v>606</v>
      </c>
      <c r="B8" s="108" t="s">
        <v>251</v>
      </c>
      <c r="C8" s="109" t="s">
        <v>607</v>
      </c>
      <c r="D8" s="110" t="s">
        <v>84</v>
      </c>
      <c r="E8" s="110"/>
    </row>
    <row r="9" spans="1:5" ht="23.25" customHeight="1" x14ac:dyDescent="0.3">
      <c r="A9" s="107" t="s">
        <v>608</v>
      </c>
      <c r="B9" s="108" t="s">
        <v>462</v>
      </c>
      <c r="C9" s="109"/>
      <c r="D9" s="110" t="s">
        <v>369</v>
      </c>
      <c r="E9" s="110"/>
    </row>
    <row r="10" spans="1:5" ht="23.25" customHeight="1" x14ac:dyDescent="0.3">
      <c r="A10" s="107" t="s">
        <v>609</v>
      </c>
      <c r="B10" s="108" t="s">
        <v>463</v>
      </c>
      <c r="C10" s="109" t="s">
        <v>610</v>
      </c>
      <c r="D10" s="110" t="s">
        <v>372</v>
      </c>
      <c r="E10" s="110"/>
    </row>
    <row r="11" spans="1:5" ht="23.25" customHeight="1" x14ac:dyDescent="0.3">
      <c r="A11" s="107" t="s">
        <v>611</v>
      </c>
      <c r="B11" s="108" t="s">
        <v>464</v>
      </c>
      <c r="C11" s="109" t="s">
        <v>612</v>
      </c>
      <c r="D11" s="110" t="s">
        <v>372</v>
      </c>
      <c r="E11" s="110"/>
    </row>
    <row r="12" spans="1:5" ht="23.25" customHeight="1" x14ac:dyDescent="0.3">
      <c r="A12" s="107" t="s">
        <v>613</v>
      </c>
      <c r="B12" s="108" t="s">
        <v>465</v>
      </c>
      <c r="C12" s="109"/>
      <c r="D12" s="110" t="s">
        <v>369</v>
      </c>
      <c r="E12" s="110"/>
    </row>
    <row r="13" spans="1:5" ht="23.25" customHeight="1" x14ac:dyDescent="0.3">
      <c r="A13" s="107" t="s">
        <v>614</v>
      </c>
      <c r="B13" s="108" t="s">
        <v>466</v>
      </c>
      <c r="C13" s="109" t="s">
        <v>615</v>
      </c>
      <c r="D13" s="110" t="s">
        <v>372</v>
      </c>
      <c r="E13" s="110"/>
    </row>
    <row r="14" spans="1:5" ht="23.25" customHeight="1" x14ac:dyDescent="0.3">
      <c r="A14" s="107" t="s">
        <v>616</v>
      </c>
      <c r="B14" s="108" t="s">
        <v>467</v>
      </c>
      <c r="C14" s="109"/>
      <c r="D14" s="110" t="s">
        <v>11</v>
      </c>
      <c r="E14" s="110"/>
    </row>
    <row r="15" spans="1:5" ht="23.25" customHeight="1" x14ac:dyDescent="0.3">
      <c r="A15" s="107" t="s">
        <v>617</v>
      </c>
      <c r="B15" s="108" t="s">
        <v>468</v>
      </c>
      <c r="C15" s="109" t="s">
        <v>601</v>
      </c>
      <c r="D15" s="110" t="s">
        <v>372</v>
      </c>
      <c r="E15" s="110"/>
    </row>
    <row r="16" spans="1:5" ht="23.25" customHeight="1" x14ac:dyDescent="0.3">
      <c r="A16" s="107" t="s">
        <v>618</v>
      </c>
      <c r="B16" s="108" t="s">
        <v>469</v>
      </c>
      <c r="C16" s="109"/>
      <c r="D16" s="110" t="s">
        <v>369</v>
      </c>
      <c r="E16" s="110"/>
    </row>
    <row r="17" spans="1:5" ht="23.25" customHeight="1" x14ac:dyDescent="0.3">
      <c r="A17" s="107" t="s">
        <v>619</v>
      </c>
      <c r="B17" s="108" t="s">
        <v>470</v>
      </c>
      <c r="C17" s="109" t="s">
        <v>601</v>
      </c>
      <c r="D17" s="110" t="s">
        <v>372</v>
      </c>
      <c r="E17" s="110"/>
    </row>
    <row r="18" spans="1:5" ht="23.25" customHeight="1" x14ac:dyDescent="0.3">
      <c r="A18" s="107" t="s">
        <v>620</v>
      </c>
      <c r="B18" s="108" t="s">
        <v>471</v>
      </c>
      <c r="C18" s="109" t="s">
        <v>621</v>
      </c>
      <c r="D18" s="110" t="s">
        <v>372</v>
      </c>
      <c r="E18" s="110"/>
    </row>
    <row r="19" spans="1:5" ht="23.25" customHeight="1" x14ac:dyDescent="0.3">
      <c r="A19" s="107" t="s">
        <v>622</v>
      </c>
      <c r="B19" s="108" t="s">
        <v>472</v>
      </c>
      <c r="C19" s="109"/>
      <c r="D19" s="110" t="s">
        <v>11</v>
      </c>
      <c r="E19" s="110"/>
    </row>
    <row r="20" spans="1:5" ht="23.25" customHeight="1" x14ac:dyDescent="0.3">
      <c r="A20" s="107" t="s">
        <v>623</v>
      </c>
      <c r="B20" s="108" t="s">
        <v>473</v>
      </c>
      <c r="C20" s="109" t="s">
        <v>624</v>
      </c>
      <c r="D20" s="110" t="s">
        <v>84</v>
      </c>
      <c r="E20" s="110"/>
    </row>
    <row r="21" spans="1:5" ht="23.25" customHeight="1" x14ac:dyDescent="0.3">
      <c r="A21" s="107" t="s">
        <v>625</v>
      </c>
      <c r="B21" s="108" t="s">
        <v>474</v>
      </c>
      <c r="C21" s="109" t="s">
        <v>626</v>
      </c>
      <c r="D21" s="110" t="s">
        <v>84</v>
      </c>
      <c r="E21" s="110"/>
    </row>
    <row r="22" spans="1:5" ht="23.25" customHeight="1" x14ac:dyDescent="0.3">
      <c r="A22" s="107" t="s">
        <v>627</v>
      </c>
      <c r="B22" s="108" t="s">
        <v>475</v>
      </c>
      <c r="C22" s="109"/>
      <c r="D22" s="110" t="s">
        <v>369</v>
      </c>
      <c r="E22" s="110"/>
    </row>
    <row r="23" spans="1:5" ht="23.25" customHeight="1" x14ac:dyDescent="0.3">
      <c r="A23" s="107" t="s">
        <v>628</v>
      </c>
      <c r="B23" s="108" t="s">
        <v>476</v>
      </c>
      <c r="C23" s="109"/>
      <c r="D23" s="110" t="s">
        <v>369</v>
      </c>
      <c r="E23" s="110"/>
    </row>
    <row r="24" spans="1:5" ht="23.25" customHeight="1" x14ac:dyDescent="0.3">
      <c r="A24" s="107" t="s">
        <v>629</v>
      </c>
      <c r="B24" s="108" t="s">
        <v>477</v>
      </c>
      <c r="C24" s="109" t="s">
        <v>630</v>
      </c>
      <c r="D24" s="110" t="s">
        <v>84</v>
      </c>
      <c r="E24" s="110"/>
    </row>
    <row r="25" spans="1:5" ht="23.25" customHeight="1" x14ac:dyDescent="0.3">
      <c r="A25" s="107" t="s">
        <v>631</v>
      </c>
      <c r="B25" s="108" t="s">
        <v>478</v>
      </c>
      <c r="C25" s="109"/>
      <c r="D25" s="110" t="s">
        <v>369</v>
      </c>
      <c r="E25" s="110"/>
    </row>
    <row r="26" spans="1:5" ht="23.25" customHeight="1" x14ac:dyDescent="0.3">
      <c r="A26" s="107" t="s">
        <v>632</v>
      </c>
      <c r="B26" s="108" t="s">
        <v>479</v>
      </c>
      <c r="C26" s="109" t="s">
        <v>633</v>
      </c>
      <c r="D26" s="110" t="s">
        <v>634</v>
      </c>
      <c r="E26" s="110"/>
    </row>
    <row r="27" spans="1:5" ht="23.25" customHeight="1" x14ac:dyDescent="0.3">
      <c r="A27" s="107" t="s">
        <v>635</v>
      </c>
      <c r="B27" s="108" t="s">
        <v>480</v>
      </c>
      <c r="C27" s="109" t="s">
        <v>636</v>
      </c>
      <c r="D27" s="110" t="s">
        <v>372</v>
      </c>
      <c r="E27" s="110"/>
    </row>
    <row r="28" spans="1:5" ht="23.25" customHeight="1" x14ac:dyDescent="0.3">
      <c r="A28" s="107" t="s">
        <v>637</v>
      </c>
      <c r="B28" s="108" t="s">
        <v>481</v>
      </c>
      <c r="C28" s="109"/>
      <c r="D28" s="110" t="s">
        <v>369</v>
      </c>
      <c r="E28" s="110"/>
    </row>
    <row r="29" spans="1:5" ht="23.25" customHeight="1" x14ac:dyDescent="0.3">
      <c r="A29" s="107" t="s">
        <v>638</v>
      </c>
      <c r="B29" s="108" t="s">
        <v>482</v>
      </c>
      <c r="C29" s="109" t="s">
        <v>639</v>
      </c>
      <c r="D29" s="110" t="s">
        <v>372</v>
      </c>
      <c r="E29" s="110"/>
    </row>
    <row r="30" spans="1:5" ht="23.25" customHeight="1" x14ac:dyDescent="0.3">
      <c r="A30" s="107" t="s">
        <v>640</v>
      </c>
      <c r="B30" s="108" t="s">
        <v>483</v>
      </c>
      <c r="C30" s="109" t="s">
        <v>641</v>
      </c>
      <c r="D30" s="110" t="s">
        <v>84</v>
      </c>
      <c r="E30" s="110"/>
    </row>
    <row r="31" spans="1:5" ht="23.25" customHeight="1" x14ac:dyDescent="0.3">
      <c r="A31" s="107" t="s">
        <v>642</v>
      </c>
      <c r="B31" s="108" t="s">
        <v>484</v>
      </c>
      <c r="C31" s="109" t="s">
        <v>643</v>
      </c>
      <c r="D31" s="110" t="s">
        <v>634</v>
      </c>
      <c r="E31" s="110"/>
    </row>
    <row r="32" spans="1:5" ht="23.25" customHeight="1" x14ac:dyDescent="0.3">
      <c r="A32" s="107" t="s">
        <v>644</v>
      </c>
      <c r="B32" s="108" t="s">
        <v>485</v>
      </c>
      <c r="C32" s="109" t="s">
        <v>610</v>
      </c>
      <c r="D32" s="110" t="s">
        <v>372</v>
      </c>
      <c r="E32" s="110"/>
    </row>
    <row r="33" spans="1:5" ht="23.25" customHeight="1" x14ac:dyDescent="0.3">
      <c r="A33" s="107" t="s">
        <v>645</v>
      </c>
      <c r="B33" s="108" t="s">
        <v>486</v>
      </c>
      <c r="C33" s="109"/>
      <c r="D33" s="110" t="s">
        <v>369</v>
      </c>
      <c r="E33" s="110"/>
    </row>
    <row r="34" spans="1:5" ht="23.25" customHeight="1" x14ac:dyDescent="0.3">
      <c r="A34" s="107" t="s">
        <v>646</v>
      </c>
      <c r="B34" s="108" t="s">
        <v>487</v>
      </c>
      <c r="C34" s="109" t="s">
        <v>601</v>
      </c>
      <c r="D34" s="110" t="s">
        <v>372</v>
      </c>
      <c r="E34" s="110"/>
    </row>
    <row r="35" spans="1:5" ht="23.25" customHeight="1" x14ac:dyDescent="0.3">
      <c r="A35" s="107" t="s">
        <v>647</v>
      </c>
      <c r="B35" s="108" t="s">
        <v>488</v>
      </c>
      <c r="C35" s="109"/>
      <c r="D35" s="110" t="s">
        <v>369</v>
      </c>
      <c r="E35" s="110"/>
    </row>
    <row r="36" spans="1:5" ht="23.25" customHeight="1" x14ac:dyDescent="0.3">
      <c r="A36" s="107" t="s">
        <v>648</v>
      </c>
      <c r="B36" s="108" t="s">
        <v>489</v>
      </c>
      <c r="C36" s="109"/>
      <c r="D36" s="110" t="s">
        <v>369</v>
      </c>
      <c r="E36" s="110"/>
    </row>
    <row r="37" spans="1:5" ht="23.25" customHeight="1" x14ac:dyDescent="0.3">
      <c r="A37" s="107" t="s">
        <v>649</v>
      </c>
      <c r="B37" s="108" t="s">
        <v>490</v>
      </c>
      <c r="C37" s="109"/>
      <c r="D37" s="110" t="s">
        <v>369</v>
      </c>
      <c r="E37" s="110"/>
    </row>
    <row r="38" spans="1:5" ht="23.25" customHeight="1" x14ac:dyDescent="0.3">
      <c r="A38" s="107" t="s">
        <v>650</v>
      </c>
      <c r="B38" s="108" t="s">
        <v>491</v>
      </c>
      <c r="C38" s="109" t="s">
        <v>651</v>
      </c>
      <c r="D38" s="110" t="s">
        <v>372</v>
      </c>
      <c r="E38" s="110"/>
    </row>
    <row r="39" spans="1:5" ht="23.25" customHeight="1" x14ac:dyDescent="0.3">
      <c r="A39" s="107" t="s">
        <v>652</v>
      </c>
      <c r="B39" s="108" t="s">
        <v>492</v>
      </c>
      <c r="C39" s="109"/>
      <c r="D39" s="110" t="s">
        <v>369</v>
      </c>
      <c r="E39" s="110"/>
    </row>
    <row r="40" spans="1:5" ht="23.25" customHeight="1" x14ac:dyDescent="0.3">
      <c r="A40" s="107" t="s">
        <v>653</v>
      </c>
      <c r="B40" s="108" t="s">
        <v>493</v>
      </c>
      <c r="C40" s="109"/>
      <c r="D40" s="110" t="s">
        <v>369</v>
      </c>
      <c r="E40" s="110"/>
    </row>
    <row r="41" spans="1:5" ht="23.25" customHeight="1" x14ac:dyDescent="0.3">
      <c r="A41" s="107" t="s">
        <v>654</v>
      </c>
      <c r="B41" s="108" t="s">
        <v>494</v>
      </c>
      <c r="C41" s="109"/>
      <c r="D41" s="110" t="s">
        <v>369</v>
      </c>
      <c r="E41" s="110"/>
    </row>
    <row r="42" spans="1:5" ht="23.25" customHeight="1" x14ac:dyDescent="0.3">
      <c r="A42" s="107" t="s">
        <v>655</v>
      </c>
      <c r="B42" s="108" t="s">
        <v>495</v>
      </c>
      <c r="C42" s="109" t="s">
        <v>656</v>
      </c>
      <c r="D42" s="110" t="s">
        <v>372</v>
      </c>
      <c r="E42" s="110"/>
    </row>
  </sheetData>
  <pageMargins left="0.4" right="0" top="0.25" bottom="0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31" zoomScale="85" zoomScaleNormal="85" zoomScalePageLayoutView="85" workbookViewId="0">
      <selection activeCell="T20" sqref="T20"/>
    </sheetView>
  </sheetViews>
  <sheetFormatPr defaultColWidth="8.85546875" defaultRowHeight="15" x14ac:dyDescent="0.25"/>
  <cols>
    <col min="1" max="1" width="5" style="45" customWidth="1"/>
    <col min="2" max="2" width="5.5703125" style="45" hidden="1" customWidth="1"/>
    <col min="3" max="3" width="21.85546875" style="45" customWidth="1"/>
    <col min="4" max="4" width="11" style="45" hidden="1" customWidth="1"/>
    <col min="5" max="7" width="6.42578125" style="45" hidden="1" customWidth="1"/>
    <col min="8" max="8" width="6.140625" style="45" hidden="1" customWidth="1"/>
    <col min="9" max="9" width="6.42578125" style="45" hidden="1" customWidth="1"/>
    <col min="10" max="10" width="7.140625" style="45" hidden="1" customWidth="1"/>
    <col min="11" max="11" width="10.5703125" style="45" hidden="1" customWidth="1"/>
    <col min="12" max="12" width="8" style="45" hidden="1" customWidth="1"/>
    <col min="13" max="13" width="31.85546875" style="45" customWidth="1"/>
    <col min="14" max="14" width="20.140625" style="45" customWidth="1"/>
    <col min="15" max="15" width="15" style="45" customWidth="1"/>
    <col min="16" max="16384" width="8.85546875" style="45"/>
  </cols>
  <sheetData>
    <row r="1" spans="1:15" s="37" customFormat="1" ht="25.5" customHeight="1" x14ac:dyDescent="0.25">
      <c r="A1" s="24" t="s">
        <v>44</v>
      </c>
      <c r="B1" s="25"/>
      <c r="C1" s="26"/>
      <c r="D1" s="26"/>
      <c r="E1" s="26"/>
      <c r="F1" s="25"/>
      <c r="G1" s="26"/>
      <c r="H1" s="27"/>
      <c r="I1" s="26"/>
      <c r="K1" s="28" t="s">
        <v>339</v>
      </c>
    </row>
    <row r="2" spans="1:15" s="37" customFormat="1" ht="20.25" x14ac:dyDescent="0.25">
      <c r="A2" s="118" t="s">
        <v>332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5" s="37" customFormat="1" ht="18.75" x14ac:dyDescent="0.25">
      <c r="A3" s="119" t="str">
        <f>"LỚP: "&amp;F5&amp;" - GVCN: …Vũ Thị Lệ Duyên……………………………………"</f>
        <v>LỚP: 11A3 - GVCN: …Vũ Thị Lệ Duyên……………………………………</v>
      </c>
      <c r="B3" s="119"/>
      <c r="C3" s="120"/>
      <c r="D3" s="120"/>
      <c r="E3" s="120"/>
      <c r="F3" s="120"/>
      <c r="G3" s="120"/>
      <c r="H3" s="120"/>
      <c r="I3" s="120"/>
      <c r="J3" s="120"/>
      <c r="K3" s="120"/>
    </row>
    <row r="4" spans="1:15" s="39" customFormat="1" ht="25.5" x14ac:dyDescent="0.25">
      <c r="A4" s="38" t="s">
        <v>0</v>
      </c>
      <c r="B4" s="38" t="s">
        <v>43</v>
      </c>
      <c r="C4" s="38" t="s">
        <v>135</v>
      </c>
      <c r="D4" s="38" t="s">
        <v>1</v>
      </c>
      <c r="E4" s="38" t="s">
        <v>2</v>
      </c>
      <c r="F4" s="38" t="s">
        <v>72</v>
      </c>
      <c r="G4" s="38" t="s">
        <v>331</v>
      </c>
      <c r="H4" s="38" t="s">
        <v>4</v>
      </c>
      <c r="I4" s="38" t="s">
        <v>5</v>
      </c>
      <c r="J4" s="38" t="s">
        <v>6</v>
      </c>
      <c r="K4" s="38" t="s">
        <v>7</v>
      </c>
      <c r="L4" s="38" t="s">
        <v>83</v>
      </c>
      <c r="M4" s="92" t="s">
        <v>368</v>
      </c>
      <c r="N4" s="93"/>
      <c r="O4" s="93"/>
    </row>
    <row r="5" spans="1:15" ht="15" customHeight="1" x14ac:dyDescent="0.25">
      <c r="A5" s="40">
        <v>1</v>
      </c>
      <c r="B5" s="60" t="s">
        <v>25</v>
      </c>
      <c r="C5" s="67" t="s">
        <v>177</v>
      </c>
      <c r="D5" s="64" t="s">
        <v>102</v>
      </c>
      <c r="E5" s="50" t="s">
        <v>13</v>
      </c>
      <c r="F5" s="64" t="s">
        <v>74</v>
      </c>
      <c r="G5" s="65">
        <v>7.1</v>
      </c>
      <c r="H5" s="66" t="s">
        <v>10</v>
      </c>
      <c r="I5" s="66" t="s">
        <v>11</v>
      </c>
      <c r="J5" s="59" t="s">
        <v>333</v>
      </c>
      <c r="K5" s="59" t="s">
        <v>130</v>
      </c>
      <c r="L5" s="59"/>
      <c r="M5" s="94" t="s">
        <v>11</v>
      </c>
      <c r="N5" s="94"/>
      <c r="O5" s="94"/>
    </row>
    <row r="6" spans="1:15" ht="15" customHeight="1" x14ac:dyDescent="0.25">
      <c r="A6" s="40">
        <v>2</v>
      </c>
      <c r="B6" s="60" t="s">
        <v>8</v>
      </c>
      <c r="C6" s="67" t="s">
        <v>238</v>
      </c>
      <c r="D6" s="64" t="s">
        <v>92</v>
      </c>
      <c r="E6" s="50" t="s">
        <v>9</v>
      </c>
      <c r="F6" s="64" t="s">
        <v>74</v>
      </c>
      <c r="G6" s="65">
        <v>6.5</v>
      </c>
      <c r="H6" s="66" t="s">
        <v>84</v>
      </c>
      <c r="I6" s="66" t="s">
        <v>10</v>
      </c>
      <c r="J6" s="59"/>
      <c r="K6" s="59" t="s">
        <v>130</v>
      </c>
      <c r="L6" s="59"/>
      <c r="M6" s="94" t="s">
        <v>84</v>
      </c>
      <c r="N6" s="94"/>
      <c r="O6" s="94"/>
    </row>
    <row r="7" spans="1:15" ht="15" customHeight="1" x14ac:dyDescent="0.25">
      <c r="A7" s="40">
        <v>3</v>
      </c>
      <c r="B7" s="60" t="s">
        <v>37</v>
      </c>
      <c r="C7" s="67" t="s">
        <v>220</v>
      </c>
      <c r="D7" s="64" t="s">
        <v>124</v>
      </c>
      <c r="E7" s="50" t="s">
        <v>13</v>
      </c>
      <c r="F7" s="64" t="s">
        <v>74</v>
      </c>
      <c r="G7" s="65">
        <v>6.8</v>
      </c>
      <c r="H7" s="66" t="s">
        <v>84</v>
      </c>
      <c r="I7" s="66" t="s">
        <v>10</v>
      </c>
      <c r="J7" s="59"/>
      <c r="K7" s="59" t="s">
        <v>130</v>
      </c>
      <c r="L7" s="59"/>
      <c r="M7" s="94" t="s">
        <v>10</v>
      </c>
      <c r="N7" s="94"/>
      <c r="O7" s="94"/>
    </row>
    <row r="8" spans="1:15" ht="15" customHeight="1" x14ac:dyDescent="0.25">
      <c r="A8" s="40">
        <v>4</v>
      </c>
      <c r="B8" s="60" t="s">
        <v>8</v>
      </c>
      <c r="C8" s="67" t="s">
        <v>269</v>
      </c>
      <c r="D8" s="64" t="s">
        <v>93</v>
      </c>
      <c r="E8" s="50" t="s">
        <v>9</v>
      </c>
      <c r="F8" s="64" t="s">
        <v>74</v>
      </c>
      <c r="G8" s="65">
        <v>6.1</v>
      </c>
      <c r="H8" s="66" t="s">
        <v>84</v>
      </c>
      <c r="I8" s="66" t="s">
        <v>10</v>
      </c>
      <c r="J8" s="59"/>
      <c r="K8" s="59" t="s">
        <v>130</v>
      </c>
      <c r="L8" s="59"/>
      <c r="M8" s="94" t="s">
        <v>10</v>
      </c>
      <c r="N8" s="94"/>
      <c r="O8" s="94"/>
    </row>
    <row r="9" spans="1:15" ht="15" customHeight="1" x14ac:dyDescent="0.25">
      <c r="A9" s="40">
        <v>5</v>
      </c>
      <c r="B9" s="60" t="s">
        <v>42</v>
      </c>
      <c r="C9" s="67" t="s">
        <v>288</v>
      </c>
      <c r="D9" s="64" t="s">
        <v>113</v>
      </c>
      <c r="E9" s="50" t="s">
        <v>13</v>
      </c>
      <c r="F9" s="64" t="s">
        <v>74</v>
      </c>
      <c r="G9" s="65">
        <v>5.9</v>
      </c>
      <c r="H9" s="66" t="s">
        <v>84</v>
      </c>
      <c r="I9" s="66" t="s">
        <v>14</v>
      </c>
      <c r="J9" s="59"/>
      <c r="K9" s="59" t="s">
        <v>130</v>
      </c>
      <c r="L9" s="59" t="s">
        <v>134</v>
      </c>
      <c r="M9" s="94" t="s">
        <v>11</v>
      </c>
      <c r="N9" s="94"/>
      <c r="O9" s="94"/>
    </row>
    <row r="10" spans="1:15" ht="15" customHeight="1" x14ac:dyDescent="0.25">
      <c r="A10" s="40">
        <v>6</v>
      </c>
      <c r="B10" s="60" t="s">
        <v>42</v>
      </c>
      <c r="C10" s="67" t="s">
        <v>185</v>
      </c>
      <c r="D10" s="64" t="s">
        <v>111</v>
      </c>
      <c r="E10" s="50" t="s">
        <v>13</v>
      </c>
      <c r="F10" s="64" t="s">
        <v>74</v>
      </c>
      <c r="G10" s="65">
        <v>6.9</v>
      </c>
      <c r="H10" s="66" t="s">
        <v>10</v>
      </c>
      <c r="I10" s="66" t="s">
        <v>10</v>
      </c>
      <c r="J10" s="59" t="s">
        <v>333</v>
      </c>
      <c r="K10" s="59" t="s">
        <v>130</v>
      </c>
      <c r="L10" s="59"/>
      <c r="M10" s="94" t="s">
        <v>369</v>
      </c>
      <c r="N10" s="94"/>
      <c r="O10" s="94"/>
    </row>
    <row r="11" spans="1:15" ht="15" customHeight="1" x14ac:dyDescent="0.25">
      <c r="A11" s="40">
        <v>7</v>
      </c>
      <c r="B11" s="60" t="s">
        <v>38</v>
      </c>
      <c r="C11" s="67" t="s">
        <v>295</v>
      </c>
      <c r="D11" s="64" t="s">
        <v>115</v>
      </c>
      <c r="E11" s="50" t="s">
        <v>13</v>
      </c>
      <c r="F11" s="64" t="s">
        <v>74</v>
      </c>
      <c r="G11" s="65">
        <v>5.9</v>
      </c>
      <c r="H11" s="66" t="s">
        <v>84</v>
      </c>
      <c r="I11" s="66" t="s">
        <v>10</v>
      </c>
      <c r="J11" s="59"/>
      <c r="K11" s="59" t="s">
        <v>130</v>
      </c>
      <c r="L11" s="59"/>
      <c r="M11" s="94" t="s">
        <v>369</v>
      </c>
      <c r="N11" s="94"/>
      <c r="O11" s="94"/>
    </row>
    <row r="12" spans="1:15" ht="15" customHeight="1" x14ac:dyDescent="0.25">
      <c r="A12" s="40">
        <v>8</v>
      </c>
      <c r="B12" s="60" t="s">
        <v>32</v>
      </c>
      <c r="C12" s="67" t="s">
        <v>196</v>
      </c>
      <c r="D12" s="64" t="s">
        <v>121</v>
      </c>
      <c r="E12" s="50" t="s">
        <v>13</v>
      </c>
      <c r="F12" s="64" t="s">
        <v>74</v>
      </c>
      <c r="G12" s="65">
        <v>6.8</v>
      </c>
      <c r="H12" s="66" t="s">
        <v>10</v>
      </c>
      <c r="I12" s="66" t="s">
        <v>11</v>
      </c>
      <c r="J12" s="59" t="s">
        <v>333</v>
      </c>
      <c r="K12" s="59" t="s">
        <v>130</v>
      </c>
      <c r="L12" s="59"/>
      <c r="M12" s="94" t="s">
        <v>369</v>
      </c>
      <c r="N12" s="94"/>
      <c r="O12" s="94"/>
    </row>
    <row r="13" spans="1:15" ht="15" customHeight="1" x14ac:dyDescent="0.25">
      <c r="A13" s="40">
        <v>9</v>
      </c>
      <c r="B13" s="60" t="s">
        <v>25</v>
      </c>
      <c r="C13" s="67" t="s">
        <v>210</v>
      </c>
      <c r="D13" s="64" t="s">
        <v>27</v>
      </c>
      <c r="E13" s="50" t="s">
        <v>13</v>
      </c>
      <c r="F13" s="64" t="s">
        <v>74</v>
      </c>
      <c r="G13" s="65">
        <v>6.7</v>
      </c>
      <c r="H13" s="66" t="s">
        <v>129</v>
      </c>
      <c r="I13" s="66" t="s">
        <v>131</v>
      </c>
      <c r="J13" s="59"/>
      <c r="K13" s="59" t="s">
        <v>335</v>
      </c>
      <c r="L13" s="59"/>
      <c r="M13" s="94" t="s">
        <v>370</v>
      </c>
      <c r="N13" s="94"/>
      <c r="O13" s="94"/>
    </row>
    <row r="14" spans="1:15" ht="15" customHeight="1" x14ac:dyDescent="0.25">
      <c r="A14" s="40">
        <v>10</v>
      </c>
      <c r="B14" s="60" t="s">
        <v>30</v>
      </c>
      <c r="C14" s="67" t="s">
        <v>223</v>
      </c>
      <c r="D14" s="64" t="s">
        <v>117</v>
      </c>
      <c r="E14" s="50" t="s">
        <v>13</v>
      </c>
      <c r="F14" s="64" t="s">
        <v>74</v>
      </c>
      <c r="G14" s="65">
        <v>6.6</v>
      </c>
      <c r="H14" s="66" t="s">
        <v>84</v>
      </c>
      <c r="I14" s="66" t="s">
        <v>11</v>
      </c>
      <c r="J14" s="59"/>
      <c r="K14" s="59" t="s">
        <v>130</v>
      </c>
      <c r="L14" s="59"/>
      <c r="M14" s="94" t="s">
        <v>10</v>
      </c>
      <c r="N14" s="94"/>
      <c r="O14" s="94"/>
    </row>
    <row r="15" spans="1:15" ht="15" customHeight="1" x14ac:dyDescent="0.25">
      <c r="A15" s="40">
        <v>11</v>
      </c>
      <c r="B15" s="60" t="s">
        <v>26</v>
      </c>
      <c r="C15" s="67" t="s">
        <v>272</v>
      </c>
      <c r="D15" s="64" t="s">
        <v>112</v>
      </c>
      <c r="E15" s="50" t="s">
        <v>13</v>
      </c>
      <c r="F15" s="64" t="s">
        <v>74</v>
      </c>
      <c r="G15" s="65">
        <v>6.1</v>
      </c>
      <c r="H15" s="66" t="s">
        <v>84</v>
      </c>
      <c r="I15" s="66" t="s">
        <v>11</v>
      </c>
      <c r="J15" s="59"/>
      <c r="K15" s="59" t="s">
        <v>130</v>
      </c>
      <c r="L15" s="59"/>
      <c r="M15" s="94" t="s">
        <v>369</v>
      </c>
      <c r="N15" s="94"/>
      <c r="O15" s="94"/>
    </row>
    <row r="16" spans="1:15" ht="15" customHeight="1" x14ac:dyDescent="0.25">
      <c r="A16" s="40">
        <v>12</v>
      </c>
      <c r="B16" s="60" t="s">
        <v>41</v>
      </c>
      <c r="C16" s="67" t="s">
        <v>215</v>
      </c>
      <c r="D16" s="64" t="s">
        <v>94</v>
      </c>
      <c r="E16" s="50" t="s">
        <v>13</v>
      </c>
      <c r="F16" s="64" t="s">
        <v>74</v>
      </c>
      <c r="G16" s="65">
        <v>6.9</v>
      </c>
      <c r="H16" s="66" t="s">
        <v>84</v>
      </c>
      <c r="I16" s="66" t="s">
        <v>11</v>
      </c>
      <c r="J16" s="59"/>
      <c r="K16" s="59" t="s">
        <v>130</v>
      </c>
      <c r="L16" s="59"/>
      <c r="M16" s="94" t="s">
        <v>369</v>
      </c>
      <c r="N16" s="94"/>
      <c r="O16" s="94"/>
    </row>
    <row r="17" spans="1:15" ht="15" customHeight="1" x14ac:dyDescent="0.25">
      <c r="A17" s="40">
        <v>13</v>
      </c>
      <c r="B17" s="60" t="s">
        <v>21</v>
      </c>
      <c r="C17" s="67" t="s">
        <v>306</v>
      </c>
      <c r="D17" s="64" t="s">
        <v>99</v>
      </c>
      <c r="E17" s="50" t="s">
        <v>9</v>
      </c>
      <c r="F17" s="64" t="s">
        <v>74</v>
      </c>
      <c r="G17" s="65">
        <v>5.6</v>
      </c>
      <c r="H17" s="66" t="s">
        <v>84</v>
      </c>
      <c r="I17" s="66" t="s">
        <v>11</v>
      </c>
      <c r="J17" s="59"/>
      <c r="K17" s="59" t="s">
        <v>130</v>
      </c>
      <c r="L17" s="59"/>
      <c r="M17" s="94" t="s">
        <v>369</v>
      </c>
      <c r="N17" s="94"/>
      <c r="O17" s="94"/>
    </row>
    <row r="18" spans="1:15" ht="15" customHeight="1" x14ac:dyDescent="0.25">
      <c r="A18" s="40">
        <v>14</v>
      </c>
      <c r="B18" s="69" t="s">
        <v>26</v>
      </c>
      <c r="C18" s="52" t="s">
        <v>292</v>
      </c>
      <c r="D18" s="50" t="s">
        <v>113</v>
      </c>
      <c r="E18" s="50" t="s">
        <v>9</v>
      </c>
      <c r="F18" s="64" t="s">
        <v>74</v>
      </c>
      <c r="G18" s="53">
        <v>5.9</v>
      </c>
      <c r="H18" s="54" t="s">
        <v>84</v>
      </c>
      <c r="I18" s="54" t="s">
        <v>131</v>
      </c>
      <c r="J18" s="59"/>
      <c r="K18" s="59" t="s">
        <v>335</v>
      </c>
      <c r="L18" s="59"/>
      <c r="M18" s="94" t="s">
        <v>371</v>
      </c>
      <c r="N18" s="94"/>
      <c r="O18" s="94"/>
    </row>
    <row r="19" spans="1:15" ht="15" customHeight="1" x14ac:dyDescent="0.25">
      <c r="A19" s="40">
        <v>15</v>
      </c>
      <c r="B19" s="60" t="s">
        <v>25</v>
      </c>
      <c r="C19" s="67" t="s">
        <v>188</v>
      </c>
      <c r="D19" s="64" t="s">
        <v>103</v>
      </c>
      <c r="E19" s="50" t="s">
        <v>9</v>
      </c>
      <c r="F19" s="64" t="s">
        <v>74</v>
      </c>
      <c r="G19" s="65">
        <v>6.9</v>
      </c>
      <c r="H19" s="66" t="s">
        <v>10</v>
      </c>
      <c r="I19" s="66" t="s">
        <v>11</v>
      </c>
      <c r="J19" s="59" t="s">
        <v>333</v>
      </c>
      <c r="K19" s="59" t="s">
        <v>130</v>
      </c>
      <c r="L19" s="59"/>
      <c r="M19" s="94" t="s">
        <v>369</v>
      </c>
      <c r="N19" s="94"/>
      <c r="O19" s="94"/>
    </row>
    <row r="20" spans="1:15" ht="15" customHeight="1" x14ac:dyDescent="0.25">
      <c r="A20" s="40">
        <v>16</v>
      </c>
      <c r="B20" s="60" t="s">
        <v>35</v>
      </c>
      <c r="C20" s="67" t="s">
        <v>142</v>
      </c>
      <c r="D20" s="64" t="s">
        <v>122</v>
      </c>
      <c r="E20" s="50" t="s">
        <v>13</v>
      </c>
      <c r="F20" s="64" t="s">
        <v>74</v>
      </c>
      <c r="G20" s="65">
        <v>8</v>
      </c>
      <c r="H20" s="66" t="s">
        <v>10</v>
      </c>
      <c r="I20" s="66" t="s">
        <v>11</v>
      </c>
      <c r="J20" s="59" t="s">
        <v>333</v>
      </c>
      <c r="K20" s="59" t="s">
        <v>130</v>
      </c>
      <c r="L20" s="59"/>
      <c r="M20" s="94" t="s">
        <v>369</v>
      </c>
      <c r="N20" s="94"/>
      <c r="O20" s="94"/>
    </row>
    <row r="21" spans="1:15" ht="15" customHeight="1" x14ac:dyDescent="0.25">
      <c r="A21" s="40">
        <v>17</v>
      </c>
      <c r="B21" s="60" t="s">
        <v>30</v>
      </c>
      <c r="C21" s="67" t="s">
        <v>284</v>
      </c>
      <c r="D21" s="64" t="s">
        <v>118</v>
      </c>
      <c r="E21" s="50" t="s">
        <v>13</v>
      </c>
      <c r="F21" s="64" t="s">
        <v>74</v>
      </c>
      <c r="G21" s="65">
        <v>6</v>
      </c>
      <c r="H21" s="66" t="s">
        <v>84</v>
      </c>
      <c r="I21" s="66" t="s">
        <v>11</v>
      </c>
      <c r="J21" s="59"/>
      <c r="K21" s="59" t="s">
        <v>130</v>
      </c>
      <c r="L21" s="59"/>
      <c r="M21" s="94" t="s">
        <v>369</v>
      </c>
      <c r="N21" s="94"/>
      <c r="O21" s="94"/>
    </row>
    <row r="22" spans="1:15" ht="15" customHeight="1" x14ac:dyDescent="0.25">
      <c r="A22" s="40">
        <v>18</v>
      </c>
      <c r="B22" s="60" t="s">
        <v>8</v>
      </c>
      <c r="C22" s="67" t="s">
        <v>91</v>
      </c>
      <c r="D22" s="64" t="s">
        <v>95</v>
      </c>
      <c r="E22" s="50" t="s">
        <v>13</v>
      </c>
      <c r="F22" s="64" t="s">
        <v>74</v>
      </c>
      <c r="G22" s="65">
        <v>6.3</v>
      </c>
      <c r="H22" s="66" t="s">
        <v>84</v>
      </c>
      <c r="I22" s="66" t="s">
        <v>14</v>
      </c>
      <c r="J22" s="59"/>
      <c r="K22" s="59" t="s">
        <v>130</v>
      </c>
      <c r="L22" s="59"/>
      <c r="M22" s="94" t="s">
        <v>369</v>
      </c>
      <c r="N22" s="94"/>
      <c r="O22" s="94"/>
    </row>
    <row r="23" spans="1:15" ht="15" customHeight="1" x14ac:dyDescent="0.25">
      <c r="A23" s="40">
        <v>19</v>
      </c>
      <c r="B23" s="60" t="s">
        <v>8</v>
      </c>
      <c r="C23" s="67" t="s">
        <v>206</v>
      </c>
      <c r="D23" s="64" t="s">
        <v>96</v>
      </c>
      <c r="E23" s="50" t="s">
        <v>13</v>
      </c>
      <c r="F23" s="64" t="s">
        <v>74</v>
      </c>
      <c r="G23" s="65">
        <v>6.5</v>
      </c>
      <c r="H23" s="66" t="s">
        <v>10</v>
      </c>
      <c r="I23" s="66" t="s">
        <v>11</v>
      </c>
      <c r="J23" s="59" t="s">
        <v>333</v>
      </c>
      <c r="K23" s="59" t="s">
        <v>130</v>
      </c>
      <c r="L23" s="59"/>
      <c r="M23" s="94" t="s">
        <v>369</v>
      </c>
      <c r="N23" s="94"/>
      <c r="O23" s="94"/>
    </row>
    <row r="24" spans="1:15" ht="15" customHeight="1" x14ac:dyDescent="0.25">
      <c r="A24" s="40">
        <v>20</v>
      </c>
      <c r="B24" s="60" t="s">
        <v>38</v>
      </c>
      <c r="C24" s="67" t="s">
        <v>202</v>
      </c>
      <c r="D24" s="64" t="s">
        <v>97</v>
      </c>
      <c r="E24" s="50" t="s">
        <v>9</v>
      </c>
      <c r="F24" s="64" t="s">
        <v>74</v>
      </c>
      <c r="G24" s="65">
        <v>6.7</v>
      </c>
      <c r="H24" s="66" t="s">
        <v>10</v>
      </c>
      <c r="I24" s="66" t="s">
        <v>11</v>
      </c>
      <c r="J24" s="59" t="s">
        <v>333</v>
      </c>
      <c r="K24" s="59" t="s">
        <v>130</v>
      </c>
      <c r="L24" s="59"/>
      <c r="M24" s="94" t="s">
        <v>369</v>
      </c>
      <c r="N24" s="94"/>
      <c r="O24" s="94"/>
    </row>
    <row r="25" spans="1:15" ht="15" customHeight="1" x14ac:dyDescent="0.25">
      <c r="A25" s="40">
        <v>21</v>
      </c>
      <c r="B25" s="60" t="s">
        <v>35</v>
      </c>
      <c r="C25" s="67" t="s">
        <v>304</v>
      </c>
      <c r="D25" s="64" t="s">
        <v>123</v>
      </c>
      <c r="E25" s="50" t="s">
        <v>9</v>
      </c>
      <c r="F25" s="64" t="s">
        <v>74</v>
      </c>
      <c r="G25" s="65">
        <v>5.7</v>
      </c>
      <c r="H25" s="66" t="s">
        <v>84</v>
      </c>
      <c r="I25" s="66" t="s">
        <v>11</v>
      </c>
      <c r="J25" s="59"/>
      <c r="K25" s="59" t="s">
        <v>130</v>
      </c>
      <c r="L25" s="59"/>
      <c r="M25" s="94" t="s">
        <v>369</v>
      </c>
      <c r="N25" s="94"/>
      <c r="O25" s="94"/>
    </row>
    <row r="26" spans="1:15" ht="15" customHeight="1" x14ac:dyDescent="0.25">
      <c r="A26" s="40">
        <v>22</v>
      </c>
      <c r="B26" s="60" t="s">
        <v>26</v>
      </c>
      <c r="C26" s="67" t="s">
        <v>266</v>
      </c>
      <c r="D26" s="64" t="s">
        <v>114</v>
      </c>
      <c r="E26" s="50" t="s">
        <v>9</v>
      </c>
      <c r="F26" s="64" t="s">
        <v>74</v>
      </c>
      <c r="G26" s="65">
        <v>6.2</v>
      </c>
      <c r="H26" s="66" t="s">
        <v>84</v>
      </c>
      <c r="I26" s="66" t="s">
        <v>10</v>
      </c>
      <c r="J26" s="59"/>
      <c r="K26" s="59" t="s">
        <v>130</v>
      </c>
      <c r="L26" s="59"/>
      <c r="M26" s="94" t="s">
        <v>369</v>
      </c>
      <c r="N26" s="94"/>
      <c r="O26" s="94"/>
    </row>
    <row r="27" spans="1:15" ht="15" customHeight="1" x14ac:dyDescent="0.25">
      <c r="A27" s="40">
        <v>23</v>
      </c>
      <c r="B27" s="60" t="s">
        <v>25</v>
      </c>
      <c r="C27" s="67" t="s">
        <v>146</v>
      </c>
      <c r="D27" s="64" t="s">
        <v>105</v>
      </c>
      <c r="E27" s="50" t="s">
        <v>9</v>
      </c>
      <c r="F27" s="64" t="s">
        <v>74</v>
      </c>
      <c r="G27" s="65">
        <v>7.8</v>
      </c>
      <c r="H27" s="66" t="s">
        <v>10</v>
      </c>
      <c r="I27" s="66" t="s">
        <v>11</v>
      </c>
      <c r="J27" s="59" t="s">
        <v>333</v>
      </c>
      <c r="K27" s="59" t="s">
        <v>130</v>
      </c>
      <c r="L27" s="59"/>
      <c r="M27" s="94" t="s">
        <v>369</v>
      </c>
      <c r="N27" s="94"/>
      <c r="O27" s="94"/>
    </row>
    <row r="28" spans="1:15" ht="15" customHeight="1" x14ac:dyDescent="0.25">
      <c r="A28" s="40">
        <v>24</v>
      </c>
      <c r="B28" s="70" t="s">
        <v>78</v>
      </c>
      <c r="C28" s="67" t="s">
        <v>330</v>
      </c>
      <c r="D28" s="49" t="s">
        <v>132</v>
      </c>
      <c r="E28" s="64" t="s">
        <v>13</v>
      </c>
      <c r="F28" s="64" t="s">
        <v>74</v>
      </c>
      <c r="G28" s="65"/>
      <c r="H28" s="66"/>
      <c r="I28" s="66"/>
      <c r="J28" s="59"/>
      <c r="K28" s="59" t="s">
        <v>336</v>
      </c>
      <c r="L28" s="59"/>
      <c r="M28" s="94" t="s">
        <v>10</v>
      </c>
      <c r="N28" s="94"/>
      <c r="O28" s="94"/>
    </row>
    <row r="29" spans="1:15" ht="15" customHeight="1" x14ac:dyDescent="0.25">
      <c r="A29" s="40">
        <v>25</v>
      </c>
      <c r="B29" s="60" t="s">
        <v>42</v>
      </c>
      <c r="C29" s="67" t="s">
        <v>169</v>
      </c>
      <c r="D29" s="64" t="s">
        <v>110</v>
      </c>
      <c r="E29" s="50" t="s">
        <v>9</v>
      </c>
      <c r="F29" s="64" t="s">
        <v>74</v>
      </c>
      <c r="G29" s="65">
        <v>7.2</v>
      </c>
      <c r="H29" s="66" t="s">
        <v>10</v>
      </c>
      <c r="I29" s="66" t="s">
        <v>10</v>
      </c>
      <c r="J29" s="59" t="s">
        <v>333</v>
      </c>
      <c r="K29" s="59" t="s">
        <v>130</v>
      </c>
      <c r="L29" s="59"/>
      <c r="M29" s="94" t="s">
        <v>369</v>
      </c>
      <c r="N29" s="94"/>
      <c r="O29" s="94"/>
    </row>
    <row r="30" spans="1:15" ht="15" customHeight="1" x14ac:dyDescent="0.25">
      <c r="A30" s="40">
        <v>26</v>
      </c>
      <c r="B30" s="60" t="s">
        <v>21</v>
      </c>
      <c r="C30" s="67" t="s">
        <v>323</v>
      </c>
      <c r="D30" s="64" t="s">
        <v>100</v>
      </c>
      <c r="E30" s="50" t="s">
        <v>13</v>
      </c>
      <c r="F30" s="64" t="s">
        <v>74</v>
      </c>
      <c r="G30" s="65">
        <v>5.4</v>
      </c>
      <c r="H30" s="66" t="s">
        <v>45</v>
      </c>
      <c r="I30" s="66" t="s">
        <v>14</v>
      </c>
      <c r="J30" s="59"/>
      <c r="K30" s="59" t="s">
        <v>334</v>
      </c>
      <c r="L30" s="59"/>
      <c r="M30" s="94" t="s">
        <v>10</v>
      </c>
      <c r="N30" s="94"/>
      <c r="O30" s="94"/>
    </row>
    <row r="31" spans="1:15" ht="15" customHeight="1" x14ac:dyDescent="0.25">
      <c r="A31" s="40">
        <v>27</v>
      </c>
      <c r="B31" s="60" t="s">
        <v>35</v>
      </c>
      <c r="C31" s="67" t="s">
        <v>299</v>
      </c>
      <c r="D31" s="64" t="s">
        <v>101</v>
      </c>
      <c r="E31" s="50" t="s">
        <v>13</v>
      </c>
      <c r="F31" s="64" t="s">
        <v>74</v>
      </c>
      <c r="G31" s="65">
        <v>5.8</v>
      </c>
      <c r="H31" s="66" t="s">
        <v>84</v>
      </c>
      <c r="I31" s="66" t="s">
        <v>11</v>
      </c>
      <c r="J31" s="59"/>
      <c r="K31" s="59" t="s">
        <v>130</v>
      </c>
      <c r="L31" s="59"/>
      <c r="M31" s="94" t="s">
        <v>369</v>
      </c>
      <c r="N31" s="94"/>
      <c r="O31" s="94"/>
    </row>
    <row r="32" spans="1:15" ht="15" customHeight="1" x14ac:dyDescent="0.25">
      <c r="A32" s="40">
        <v>28</v>
      </c>
      <c r="B32" s="60" t="s">
        <v>30</v>
      </c>
      <c r="C32" s="67" t="s">
        <v>256</v>
      </c>
      <c r="D32" s="64" t="s">
        <v>119</v>
      </c>
      <c r="E32" s="50" t="s">
        <v>9</v>
      </c>
      <c r="F32" s="64" t="s">
        <v>74</v>
      </c>
      <c r="G32" s="65">
        <v>6.3</v>
      </c>
      <c r="H32" s="66" t="s">
        <v>84</v>
      </c>
      <c r="I32" s="66" t="s">
        <v>14</v>
      </c>
      <c r="J32" s="59"/>
      <c r="K32" s="59" t="s">
        <v>130</v>
      </c>
      <c r="L32" s="59"/>
      <c r="M32" s="94" t="s">
        <v>369</v>
      </c>
      <c r="N32" s="94"/>
      <c r="O32" s="94"/>
    </row>
    <row r="33" spans="1:15" ht="15" customHeight="1" x14ac:dyDescent="0.25">
      <c r="A33" s="40">
        <v>29</v>
      </c>
      <c r="B33" s="60" t="s">
        <v>25</v>
      </c>
      <c r="C33" s="67" t="s">
        <v>156</v>
      </c>
      <c r="D33" s="64" t="s">
        <v>107</v>
      </c>
      <c r="E33" s="50" t="s">
        <v>9</v>
      </c>
      <c r="F33" s="64" t="s">
        <v>74</v>
      </c>
      <c r="G33" s="65">
        <v>7.6</v>
      </c>
      <c r="H33" s="66" t="s">
        <v>10</v>
      </c>
      <c r="I33" s="66" t="s">
        <v>11</v>
      </c>
      <c r="J33" s="59" t="s">
        <v>333</v>
      </c>
      <c r="K33" s="59" t="s">
        <v>130</v>
      </c>
      <c r="L33" s="59"/>
      <c r="M33" s="94" t="s">
        <v>369</v>
      </c>
      <c r="N33" s="94"/>
      <c r="O33" s="94"/>
    </row>
    <row r="34" spans="1:15" ht="15" customHeight="1" x14ac:dyDescent="0.25">
      <c r="A34" s="40">
        <v>30</v>
      </c>
      <c r="B34" s="60" t="s">
        <v>32</v>
      </c>
      <c r="C34" s="67" t="s">
        <v>250</v>
      </c>
      <c r="D34" s="64" t="s">
        <v>104</v>
      </c>
      <c r="E34" s="50" t="s">
        <v>9</v>
      </c>
      <c r="F34" s="64" t="s">
        <v>74</v>
      </c>
      <c r="G34" s="65">
        <v>6.4</v>
      </c>
      <c r="H34" s="66" t="s">
        <v>84</v>
      </c>
      <c r="I34" s="66" t="s">
        <v>10</v>
      </c>
      <c r="J34" s="59"/>
      <c r="K34" s="59" t="s">
        <v>130</v>
      </c>
      <c r="L34" s="59"/>
      <c r="M34" s="94" t="s">
        <v>369</v>
      </c>
      <c r="N34" s="94"/>
      <c r="O34" s="94"/>
    </row>
    <row r="35" spans="1:15" ht="15" customHeight="1" x14ac:dyDescent="0.25">
      <c r="A35" s="40">
        <v>31</v>
      </c>
      <c r="B35" s="60" t="s">
        <v>35</v>
      </c>
      <c r="C35" s="67" t="s">
        <v>242</v>
      </c>
      <c r="D35" s="67" t="s">
        <v>98</v>
      </c>
      <c r="E35" s="50" t="s">
        <v>13</v>
      </c>
      <c r="F35" s="64" t="s">
        <v>74</v>
      </c>
      <c r="G35" s="65">
        <v>6.5</v>
      </c>
      <c r="H35" s="66" t="s">
        <v>84</v>
      </c>
      <c r="I35" s="66" t="s">
        <v>11</v>
      </c>
      <c r="J35" s="59"/>
      <c r="K35" s="59" t="s">
        <v>130</v>
      </c>
      <c r="L35" s="59"/>
      <c r="M35" s="94"/>
      <c r="N35" s="94"/>
      <c r="O35" s="94"/>
    </row>
    <row r="36" spans="1:15" ht="15" customHeight="1" x14ac:dyDescent="0.25">
      <c r="A36" s="40">
        <v>32</v>
      </c>
      <c r="B36" s="60" t="s">
        <v>41</v>
      </c>
      <c r="C36" s="67" t="s">
        <v>160</v>
      </c>
      <c r="D36" s="64" t="s">
        <v>106</v>
      </c>
      <c r="E36" s="50" t="s">
        <v>13</v>
      </c>
      <c r="F36" s="64" t="s">
        <v>74</v>
      </c>
      <c r="G36" s="65">
        <v>7.4</v>
      </c>
      <c r="H36" s="66" t="s">
        <v>10</v>
      </c>
      <c r="I36" s="66" t="s">
        <v>11</v>
      </c>
      <c r="J36" s="59" t="s">
        <v>333</v>
      </c>
      <c r="K36" s="59" t="s">
        <v>130</v>
      </c>
      <c r="L36" s="59"/>
      <c r="M36" s="94" t="s">
        <v>369</v>
      </c>
      <c r="N36" s="94"/>
      <c r="O36" s="94"/>
    </row>
    <row r="37" spans="1:15" ht="15" customHeight="1" x14ac:dyDescent="0.25">
      <c r="A37" s="40">
        <v>33</v>
      </c>
      <c r="B37" s="60" t="s">
        <v>42</v>
      </c>
      <c r="C37" s="67" t="s">
        <v>311</v>
      </c>
      <c r="D37" s="64" t="s">
        <v>126</v>
      </c>
      <c r="E37" s="50" t="s">
        <v>9</v>
      </c>
      <c r="F37" s="64" t="s">
        <v>74</v>
      </c>
      <c r="G37" s="65">
        <v>5.3</v>
      </c>
      <c r="H37" s="66" t="s">
        <v>84</v>
      </c>
      <c r="I37" s="66" t="s">
        <v>11</v>
      </c>
      <c r="J37" s="59"/>
      <c r="K37" s="59" t="s">
        <v>130</v>
      </c>
      <c r="L37" s="59"/>
      <c r="M37" s="94" t="s">
        <v>369</v>
      </c>
      <c r="N37" s="94"/>
      <c r="O37" s="94"/>
    </row>
    <row r="38" spans="1:15" ht="15" customHeight="1" x14ac:dyDescent="0.25">
      <c r="A38" s="40">
        <v>34</v>
      </c>
      <c r="B38" s="60" t="s">
        <v>42</v>
      </c>
      <c r="C38" s="67" t="s">
        <v>217</v>
      </c>
      <c r="D38" s="64" t="s">
        <v>128</v>
      </c>
      <c r="E38" s="50" t="s">
        <v>9</v>
      </c>
      <c r="F38" s="64" t="s">
        <v>74</v>
      </c>
      <c r="G38" s="65">
        <v>6.8</v>
      </c>
      <c r="H38" s="66" t="s">
        <v>84</v>
      </c>
      <c r="I38" s="66" t="s">
        <v>11</v>
      </c>
      <c r="J38" s="59"/>
      <c r="K38" s="59" t="s">
        <v>130</v>
      </c>
      <c r="L38" s="59"/>
      <c r="M38" s="94" t="s">
        <v>369</v>
      </c>
      <c r="N38" s="94"/>
      <c r="O38" s="94"/>
    </row>
    <row r="39" spans="1:15" ht="15" customHeight="1" x14ac:dyDescent="0.25">
      <c r="A39" s="40">
        <v>35</v>
      </c>
      <c r="B39" s="60" t="s">
        <v>41</v>
      </c>
      <c r="C39" s="67" t="s">
        <v>316</v>
      </c>
      <c r="D39" s="64" t="s">
        <v>127</v>
      </c>
      <c r="E39" s="50" t="s">
        <v>13</v>
      </c>
      <c r="F39" s="64" t="s">
        <v>74</v>
      </c>
      <c r="G39" s="65">
        <v>6.4</v>
      </c>
      <c r="H39" s="66" t="s">
        <v>45</v>
      </c>
      <c r="I39" s="66" t="s">
        <v>11</v>
      </c>
      <c r="J39" s="59"/>
      <c r="K39" s="59" t="s">
        <v>334</v>
      </c>
      <c r="L39" s="59"/>
      <c r="M39" s="94" t="s">
        <v>369</v>
      </c>
      <c r="N39" s="94"/>
      <c r="O39" s="94"/>
    </row>
    <row r="40" spans="1:15" ht="15" customHeight="1" x14ac:dyDescent="0.25">
      <c r="A40" s="40">
        <v>36</v>
      </c>
      <c r="B40" s="60" t="s">
        <v>42</v>
      </c>
      <c r="C40" s="67" t="s">
        <v>224</v>
      </c>
      <c r="D40" s="64" t="s">
        <v>33</v>
      </c>
      <c r="E40" s="50" t="s">
        <v>13</v>
      </c>
      <c r="F40" s="64" t="s">
        <v>74</v>
      </c>
      <c r="G40" s="65">
        <v>6.7</v>
      </c>
      <c r="H40" s="66" t="s">
        <v>84</v>
      </c>
      <c r="I40" s="66" t="s">
        <v>11</v>
      </c>
      <c r="J40" s="59"/>
      <c r="K40" s="59" t="s">
        <v>130</v>
      </c>
      <c r="L40" s="59"/>
      <c r="M40" s="94" t="s">
        <v>372</v>
      </c>
      <c r="N40" s="94"/>
      <c r="O40" s="94"/>
    </row>
    <row r="41" spans="1:15" ht="15" customHeight="1" x14ac:dyDescent="0.25">
      <c r="A41" s="40">
        <v>37</v>
      </c>
      <c r="B41" s="60" t="s">
        <v>25</v>
      </c>
      <c r="C41" s="67" t="s">
        <v>140</v>
      </c>
      <c r="D41" s="64" t="s">
        <v>108</v>
      </c>
      <c r="E41" s="50" t="s">
        <v>9</v>
      </c>
      <c r="F41" s="64" t="s">
        <v>74</v>
      </c>
      <c r="G41" s="65">
        <v>8.1</v>
      </c>
      <c r="H41" s="66" t="s">
        <v>19</v>
      </c>
      <c r="I41" s="66" t="s">
        <v>11</v>
      </c>
      <c r="J41" s="59" t="s">
        <v>19</v>
      </c>
      <c r="K41" s="59" t="s">
        <v>130</v>
      </c>
      <c r="L41" s="59"/>
      <c r="M41" s="94" t="s">
        <v>369</v>
      </c>
      <c r="N41" s="94"/>
      <c r="O41" s="94"/>
    </row>
    <row r="42" spans="1:15" ht="15" customHeight="1" x14ac:dyDescent="0.25">
      <c r="A42" s="40">
        <v>38</v>
      </c>
      <c r="B42" s="60" t="s">
        <v>25</v>
      </c>
      <c r="C42" s="67" t="s">
        <v>178</v>
      </c>
      <c r="D42" s="64" t="s">
        <v>109</v>
      </c>
      <c r="E42" s="50" t="s">
        <v>13</v>
      </c>
      <c r="F42" s="64" t="s">
        <v>74</v>
      </c>
      <c r="G42" s="65">
        <v>7.1</v>
      </c>
      <c r="H42" s="66" t="s">
        <v>10</v>
      </c>
      <c r="I42" s="66" t="s">
        <v>11</v>
      </c>
      <c r="J42" s="59" t="s">
        <v>333</v>
      </c>
      <c r="K42" s="59" t="s">
        <v>130</v>
      </c>
      <c r="L42" s="59"/>
      <c r="M42" s="94" t="s">
        <v>369</v>
      </c>
      <c r="N42" s="94"/>
      <c r="O42" s="94"/>
    </row>
    <row r="43" spans="1:15" ht="15" customHeight="1" x14ac:dyDescent="0.25">
      <c r="A43" s="40">
        <v>39</v>
      </c>
      <c r="B43" s="60" t="s">
        <v>39</v>
      </c>
      <c r="C43" s="67" t="s">
        <v>247</v>
      </c>
      <c r="D43" s="64" t="s">
        <v>125</v>
      </c>
      <c r="E43" s="50" t="s">
        <v>13</v>
      </c>
      <c r="F43" s="64" t="s">
        <v>74</v>
      </c>
      <c r="G43" s="65">
        <v>6.4</v>
      </c>
      <c r="H43" s="66" t="s">
        <v>84</v>
      </c>
      <c r="I43" s="66" t="s">
        <v>10</v>
      </c>
      <c r="J43" s="59"/>
      <c r="K43" s="59" t="s">
        <v>130</v>
      </c>
      <c r="L43" s="59"/>
      <c r="M43" s="94" t="s">
        <v>369</v>
      </c>
      <c r="N43" s="94"/>
      <c r="O43" s="94"/>
    </row>
    <row r="44" spans="1:15" ht="15" customHeight="1" x14ac:dyDescent="0.25">
      <c r="A44" s="40">
        <v>40</v>
      </c>
      <c r="B44" s="60" t="s">
        <v>38</v>
      </c>
      <c r="C44" s="67" t="s">
        <v>157</v>
      </c>
      <c r="D44" s="64" t="s">
        <v>116</v>
      </c>
      <c r="E44" s="50" t="s">
        <v>9</v>
      </c>
      <c r="F44" s="64" t="s">
        <v>74</v>
      </c>
      <c r="G44" s="65">
        <v>7.6</v>
      </c>
      <c r="H44" s="66" t="s">
        <v>10</v>
      </c>
      <c r="I44" s="66" t="s">
        <v>10</v>
      </c>
      <c r="J44" s="59" t="s">
        <v>333</v>
      </c>
      <c r="K44" s="59" t="s">
        <v>130</v>
      </c>
      <c r="L44" s="59"/>
      <c r="M44" s="94" t="s">
        <v>372</v>
      </c>
      <c r="N44" s="94"/>
      <c r="O44" s="94"/>
    </row>
    <row r="45" spans="1:15" ht="15" customHeight="1" x14ac:dyDescent="0.25">
      <c r="A45" s="40">
        <v>41</v>
      </c>
      <c r="B45" s="60" t="s">
        <v>30</v>
      </c>
      <c r="C45" s="67" t="s">
        <v>201</v>
      </c>
      <c r="D45" s="64" t="s">
        <v>120</v>
      </c>
      <c r="E45" s="50" t="s">
        <v>9</v>
      </c>
      <c r="F45" s="64" t="s">
        <v>74</v>
      </c>
      <c r="G45" s="65">
        <v>6.7</v>
      </c>
      <c r="H45" s="66" t="s">
        <v>10</v>
      </c>
      <c r="I45" s="66" t="s">
        <v>11</v>
      </c>
      <c r="J45" s="59" t="s">
        <v>333</v>
      </c>
      <c r="K45" s="59" t="s">
        <v>130</v>
      </c>
      <c r="L45" s="59"/>
      <c r="M45" s="94" t="s">
        <v>369</v>
      </c>
      <c r="N45" s="94"/>
      <c r="O45" s="94"/>
    </row>
    <row r="46" spans="1:15" ht="15" customHeight="1" x14ac:dyDescent="0.25">
      <c r="A46" s="40">
        <v>42</v>
      </c>
      <c r="B46" s="60" t="s">
        <v>32</v>
      </c>
      <c r="C46" s="36" t="s">
        <v>298</v>
      </c>
      <c r="D46" s="35" t="s">
        <v>40</v>
      </c>
      <c r="E46" s="50" t="s">
        <v>9</v>
      </c>
      <c r="F46" s="35" t="s">
        <v>74</v>
      </c>
      <c r="G46" s="57">
        <v>5.8</v>
      </c>
      <c r="H46" s="58" t="s">
        <v>84</v>
      </c>
      <c r="I46" s="58" t="s">
        <v>10</v>
      </c>
      <c r="J46" s="59"/>
      <c r="K46" s="59" t="s">
        <v>130</v>
      </c>
      <c r="L46" s="59"/>
      <c r="M46" s="94" t="s">
        <v>369</v>
      </c>
      <c r="N46" s="94"/>
      <c r="O46" s="94"/>
    </row>
    <row r="47" spans="1:15" ht="15" customHeight="1" x14ac:dyDescent="0.25">
      <c r="A47" s="40">
        <v>43</v>
      </c>
      <c r="B47" s="68"/>
      <c r="C47" s="41"/>
      <c r="D47" s="34"/>
      <c r="E47" s="34"/>
      <c r="F47" s="34"/>
      <c r="G47" s="42"/>
      <c r="H47" s="43"/>
      <c r="I47" s="43"/>
      <c r="J47" s="44"/>
      <c r="K47" s="44"/>
      <c r="L47" s="44"/>
      <c r="M47" s="94"/>
      <c r="N47" s="94"/>
      <c r="O47" s="94"/>
    </row>
    <row r="49" spans="1:13" x14ac:dyDescent="0.25">
      <c r="A49" s="121"/>
      <c r="B49" s="121"/>
      <c r="C49" s="122"/>
      <c r="D49" s="122"/>
      <c r="E49" s="122"/>
      <c r="F49" s="122"/>
      <c r="G49" s="122"/>
      <c r="H49" s="123" t="s">
        <v>85</v>
      </c>
      <c r="I49" s="124"/>
      <c r="J49" s="124"/>
      <c r="K49" s="125"/>
      <c r="L49" s="121" t="s">
        <v>86</v>
      </c>
      <c r="M49" s="45" t="s">
        <v>373</v>
      </c>
    </row>
    <row r="50" spans="1:13" s="46" customFormat="1" ht="11.25" customHeight="1" x14ac:dyDescent="0.2">
      <c r="A50" s="121"/>
      <c r="B50" s="121"/>
      <c r="C50" s="74"/>
      <c r="D50" s="74" t="s">
        <v>10</v>
      </c>
      <c r="E50" s="74" t="s">
        <v>84</v>
      </c>
      <c r="F50" s="74" t="s">
        <v>45</v>
      </c>
      <c r="G50" s="74" t="s">
        <v>45</v>
      </c>
      <c r="H50" s="74" t="s">
        <v>11</v>
      </c>
      <c r="I50" s="74" t="s">
        <v>10</v>
      </c>
      <c r="J50" s="74" t="s">
        <v>84</v>
      </c>
      <c r="K50" s="74" t="s">
        <v>131</v>
      </c>
      <c r="L50" s="121"/>
      <c r="M50" s="46" t="s">
        <v>374</v>
      </c>
    </row>
    <row r="51" spans="1:13" x14ac:dyDescent="0.25">
      <c r="A51" s="47"/>
      <c r="B51" s="47"/>
      <c r="C51" s="47"/>
      <c r="D51" s="47">
        <f t="shared" ref="D51:F51" si="0">COUNTIF($H$5:$H$47,D50)</f>
        <v>14</v>
      </c>
      <c r="E51" s="47">
        <f t="shared" si="0"/>
        <v>23</v>
      </c>
      <c r="F51" s="47">
        <f t="shared" si="0"/>
        <v>2</v>
      </c>
      <c r="G51" s="47">
        <f>COUNTIF($H$5:$H$47,G50)</f>
        <v>2</v>
      </c>
      <c r="H51" s="47">
        <f>COUNTIF($I$5:$I$47,H50)</f>
        <v>24</v>
      </c>
      <c r="I51" s="47">
        <f t="shared" ref="I51:K51" si="1">COUNTIF($I$5:$I$47,I50)</f>
        <v>11</v>
      </c>
      <c r="J51" s="47">
        <f t="shared" si="1"/>
        <v>4</v>
      </c>
      <c r="K51" s="47">
        <f t="shared" si="1"/>
        <v>2</v>
      </c>
      <c r="L51" s="48">
        <f>AVERAGE(G5:G47)</f>
        <v>6.5707317073170737</v>
      </c>
      <c r="M51" s="45" t="s">
        <v>375</v>
      </c>
    </row>
    <row r="52" spans="1:13" x14ac:dyDescent="0.25">
      <c r="M52" s="45" t="s">
        <v>376</v>
      </c>
    </row>
  </sheetData>
  <mergeCells count="7">
    <mergeCell ref="A2:K2"/>
    <mergeCell ref="A3:K3"/>
    <mergeCell ref="L49:L50"/>
    <mergeCell ref="A49:A50"/>
    <mergeCell ref="B49:B50"/>
    <mergeCell ref="C49:G49"/>
    <mergeCell ref="H49:K49"/>
  </mergeCells>
  <conditionalFormatting sqref="K47">
    <cfRule type="cellIs" dxfId="32" priority="7" stopIfTrue="1" operator="equal">
      <formula>"Chuyển trường"</formula>
    </cfRule>
  </conditionalFormatting>
  <conditionalFormatting sqref="K47">
    <cfRule type="cellIs" dxfId="31" priority="6" stopIfTrue="1" operator="equal">
      <formula>"Chuyển đến"</formula>
    </cfRule>
  </conditionalFormatting>
  <conditionalFormatting sqref="K5:K46">
    <cfRule type="cellIs" dxfId="30" priority="3" stopIfTrue="1" operator="equal">
      <formula>"Chuyển đến"</formula>
    </cfRule>
  </conditionalFormatting>
  <conditionalFormatting sqref="L47">
    <cfRule type="cellIs" dxfId="29" priority="5" stopIfTrue="1" operator="equal">
      <formula>"Chuyển trường"</formula>
    </cfRule>
  </conditionalFormatting>
  <conditionalFormatting sqref="L47">
    <cfRule type="cellIs" dxfId="28" priority="4" stopIfTrue="1" operator="equal">
      <formula>"Chuyển đến"</formula>
    </cfRule>
  </conditionalFormatting>
  <conditionalFormatting sqref="L5">
    <cfRule type="cellIs" dxfId="27" priority="2" stopIfTrue="1" operator="equal">
      <formula>"Chuyển đến"</formula>
    </cfRule>
  </conditionalFormatting>
  <conditionalFormatting sqref="L6:L46">
    <cfRule type="cellIs" dxfId="26" priority="1" stopIfTrue="1" operator="equal">
      <formula>"Chuyển đến"</formula>
    </cfRule>
  </conditionalFormatting>
  <pageMargins left="0.4" right="0" top="0.25" bottom="0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="85" zoomScaleNormal="85" zoomScalePageLayoutView="85" workbookViewId="0">
      <selection activeCell="C56" sqref="C55:C56"/>
    </sheetView>
  </sheetViews>
  <sheetFormatPr defaultColWidth="8.85546875" defaultRowHeight="15" x14ac:dyDescent="0.25"/>
  <cols>
    <col min="1" max="1" width="5" style="45" customWidth="1"/>
    <col min="2" max="2" width="32.42578125" style="45" customWidth="1"/>
    <col min="3" max="3" width="11.5703125" style="45" customWidth="1"/>
    <col min="4" max="4" width="18.42578125" style="45" customWidth="1"/>
    <col min="5" max="16384" width="8.85546875" style="45"/>
  </cols>
  <sheetData>
    <row r="1" spans="1:4" s="37" customFormat="1" ht="25.5" customHeight="1" x14ac:dyDescent="0.25">
      <c r="A1" s="24" t="s">
        <v>44</v>
      </c>
      <c r="B1" s="26"/>
      <c r="C1" s="26"/>
    </row>
    <row r="2" spans="1:4" s="37" customFormat="1" ht="20.25" x14ac:dyDescent="0.25">
      <c r="A2" s="118" t="s">
        <v>377</v>
      </c>
      <c r="B2" s="118"/>
      <c r="C2" s="118"/>
    </row>
    <row r="3" spans="1:4" s="37" customFormat="1" ht="18.75" x14ac:dyDescent="0.25">
      <c r="A3" s="119" t="s">
        <v>378</v>
      </c>
      <c r="B3" s="119"/>
      <c r="C3" s="119"/>
    </row>
    <row r="4" spans="1:4" s="39" customFormat="1" x14ac:dyDescent="0.25">
      <c r="A4" s="38" t="s">
        <v>0</v>
      </c>
      <c r="B4" s="38" t="s">
        <v>135</v>
      </c>
      <c r="C4" s="38" t="s">
        <v>5</v>
      </c>
      <c r="D4" s="38" t="s">
        <v>83</v>
      </c>
    </row>
    <row r="5" spans="1:4" ht="15" customHeight="1" thickBot="1" x14ac:dyDescent="0.3">
      <c r="A5" s="40">
        <v>1</v>
      </c>
      <c r="B5" s="67" t="s">
        <v>158</v>
      </c>
      <c r="C5" s="97" t="s">
        <v>379</v>
      </c>
      <c r="D5" s="59"/>
    </row>
    <row r="6" spans="1:4" ht="15" customHeight="1" thickBot="1" x14ac:dyDescent="0.3">
      <c r="A6" s="40">
        <v>2</v>
      </c>
      <c r="B6" s="67" t="s">
        <v>239</v>
      </c>
      <c r="C6" s="95" t="s">
        <v>379</v>
      </c>
      <c r="D6" s="59"/>
    </row>
    <row r="7" spans="1:4" ht="15" customHeight="1" thickBot="1" x14ac:dyDescent="0.3">
      <c r="A7" s="40">
        <v>3</v>
      </c>
      <c r="B7" s="67" t="s">
        <v>274</v>
      </c>
      <c r="C7" s="96" t="s">
        <v>129</v>
      </c>
      <c r="D7" s="59"/>
    </row>
    <row r="8" spans="1:4" ht="15" customHeight="1" thickBot="1" x14ac:dyDescent="0.3">
      <c r="A8" s="40">
        <v>4</v>
      </c>
      <c r="B8" s="67" t="s">
        <v>324</v>
      </c>
      <c r="C8" s="96" t="s">
        <v>129</v>
      </c>
      <c r="D8" s="59"/>
    </row>
    <row r="9" spans="1:4" ht="15" customHeight="1" thickBot="1" x14ac:dyDescent="0.3">
      <c r="A9" s="40">
        <v>5</v>
      </c>
      <c r="B9" s="67" t="s">
        <v>258</v>
      </c>
      <c r="C9" s="96" t="s">
        <v>129</v>
      </c>
      <c r="D9" s="59"/>
    </row>
    <row r="10" spans="1:4" ht="15" customHeight="1" thickBot="1" x14ac:dyDescent="0.3">
      <c r="A10" s="40">
        <v>6</v>
      </c>
      <c r="B10" s="67" t="s">
        <v>237</v>
      </c>
      <c r="C10" s="96" t="s">
        <v>379</v>
      </c>
      <c r="D10" s="59"/>
    </row>
    <row r="11" spans="1:4" ht="15" customHeight="1" thickBot="1" x14ac:dyDescent="0.3">
      <c r="A11" s="40">
        <v>7</v>
      </c>
      <c r="B11" s="67" t="s">
        <v>186</v>
      </c>
      <c r="C11" s="96" t="s">
        <v>379</v>
      </c>
      <c r="D11" s="59"/>
    </row>
    <row r="12" spans="1:4" ht="15" customHeight="1" thickBot="1" x14ac:dyDescent="0.3">
      <c r="A12" s="40">
        <v>8</v>
      </c>
      <c r="B12" s="67" t="s">
        <v>209</v>
      </c>
      <c r="C12" s="96" t="s">
        <v>379</v>
      </c>
      <c r="D12" s="59"/>
    </row>
    <row r="13" spans="1:4" ht="15" customHeight="1" thickBot="1" x14ac:dyDescent="0.3">
      <c r="A13" s="40">
        <v>9</v>
      </c>
      <c r="B13" s="67" t="s">
        <v>175</v>
      </c>
      <c r="C13" s="96" t="s">
        <v>379</v>
      </c>
      <c r="D13" s="59"/>
    </row>
    <row r="14" spans="1:4" ht="15" customHeight="1" thickBot="1" x14ac:dyDescent="0.3">
      <c r="A14" s="40">
        <v>10</v>
      </c>
      <c r="B14" s="67" t="s">
        <v>235</v>
      </c>
      <c r="C14" s="96" t="s">
        <v>379</v>
      </c>
      <c r="D14" s="59"/>
    </row>
    <row r="15" spans="1:4" ht="15" customHeight="1" thickBot="1" x14ac:dyDescent="0.3">
      <c r="A15" s="40">
        <v>11</v>
      </c>
      <c r="B15" s="67" t="s">
        <v>262</v>
      </c>
      <c r="C15" s="96" t="s">
        <v>129</v>
      </c>
      <c r="D15" s="59"/>
    </row>
    <row r="16" spans="1:4" ht="15" customHeight="1" thickBot="1" x14ac:dyDescent="0.3">
      <c r="A16" s="40">
        <v>12</v>
      </c>
      <c r="B16" s="67" t="s">
        <v>283</v>
      </c>
      <c r="C16" s="96" t="s">
        <v>379</v>
      </c>
      <c r="D16" s="59"/>
    </row>
    <row r="17" spans="1:4" ht="15" customHeight="1" thickBot="1" x14ac:dyDescent="0.3">
      <c r="A17" s="40">
        <v>13</v>
      </c>
      <c r="B17" s="67" t="s">
        <v>194</v>
      </c>
      <c r="C17" s="96" t="s">
        <v>379</v>
      </c>
      <c r="D17" s="59"/>
    </row>
    <row r="18" spans="1:4" ht="15" customHeight="1" thickBot="1" x14ac:dyDescent="0.3">
      <c r="A18" s="40">
        <v>14</v>
      </c>
      <c r="B18" s="67" t="s">
        <v>218</v>
      </c>
      <c r="C18" s="96" t="s">
        <v>379</v>
      </c>
      <c r="D18" s="59"/>
    </row>
    <row r="19" spans="1:4" ht="15" customHeight="1" thickBot="1" x14ac:dyDescent="0.3">
      <c r="A19" s="40">
        <v>15</v>
      </c>
      <c r="B19" s="67" t="s">
        <v>248</v>
      </c>
      <c r="C19" s="96" t="s">
        <v>84</v>
      </c>
      <c r="D19" s="59"/>
    </row>
    <row r="20" spans="1:4" ht="15" customHeight="1" thickBot="1" x14ac:dyDescent="0.3">
      <c r="A20" s="40">
        <v>16</v>
      </c>
      <c r="B20" s="67" t="s">
        <v>204</v>
      </c>
      <c r="C20" s="96" t="s">
        <v>379</v>
      </c>
      <c r="D20" s="59"/>
    </row>
    <row r="21" spans="1:4" ht="15" customHeight="1" thickBot="1" x14ac:dyDescent="0.3">
      <c r="A21" s="40">
        <v>17</v>
      </c>
      <c r="B21" s="67" t="s">
        <v>163</v>
      </c>
      <c r="C21" s="96" t="s">
        <v>379</v>
      </c>
      <c r="D21" s="59"/>
    </row>
    <row r="22" spans="1:4" ht="15" customHeight="1" thickBot="1" x14ac:dyDescent="0.3">
      <c r="A22" s="40">
        <v>18</v>
      </c>
      <c r="B22" s="67" t="s">
        <v>317</v>
      </c>
      <c r="C22" s="96" t="s">
        <v>379</v>
      </c>
      <c r="D22" s="59"/>
    </row>
    <row r="23" spans="1:4" ht="15" customHeight="1" thickBot="1" x14ac:dyDescent="0.3">
      <c r="A23" s="40">
        <v>19</v>
      </c>
      <c r="B23" s="67" t="s">
        <v>153</v>
      </c>
      <c r="C23" s="96" t="s">
        <v>379</v>
      </c>
      <c r="D23" s="59"/>
    </row>
    <row r="24" spans="1:4" ht="15" customHeight="1" thickBot="1" x14ac:dyDescent="0.3">
      <c r="A24" s="40">
        <v>20</v>
      </c>
      <c r="B24" s="67" t="s">
        <v>307</v>
      </c>
      <c r="C24" s="96" t="s">
        <v>379</v>
      </c>
      <c r="D24" s="59"/>
    </row>
    <row r="25" spans="1:4" ht="15" customHeight="1" thickBot="1" x14ac:dyDescent="0.3">
      <c r="A25" s="40">
        <v>21</v>
      </c>
      <c r="B25" s="67" t="s">
        <v>305</v>
      </c>
      <c r="C25" s="96" t="s">
        <v>379</v>
      </c>
      <c r="D25" s="59"/>
    </row>
    <row r="26" spans="1:4" ht="15" customHeight="1" thickBot="1" x14ac:dyDescent="0.3">
      <c r="A26" s="40">
        <v>22</v>
      </c>
      <c r="B26" s="67" t="s">
        <v>286</v>
      </c>
      <c r="C26" s="96" t="s">
        <v>129</v>
      </c>
      <c r="D26" s="59"/>
    </row>
    <row r="27" spans="1:4" ht="15" customHeight="1" thickBot="1" x14ac:dyDescent="0.3">
      <c r="A27" s="40">
        <v>23</v>
      </c>
      <c r="B27" s="67" t="s">
        <v>257</v>
      </c>
      <c r="C27" s="96" t="s">
        <v>379</v>
      </c>
      <c r="D27" s="59"/>
    </row>
    <row r="28" spans="1:4" ht="15" customHeight="1" thickBot="1" x14ac:dyDescent="0.3">
      <c r="A28" s="40">
        <v>24</v>
      </c>
      <c r="B28" s="67" t="s">
        <v>199</v>
      </c>
      <c r="C28" s="96" t="s">
        <v>379</v>
      </c>
      <c r="D28" s="59"/>
    </row>
    <row r="29" spans="1:4" ht="15" customHeight="1" thickBot="1" x14ac:dyDescent="0.3">
      <c r="A29" s="40">
        <v>25</v>
      </c>
      <c r="B29" s="67" t="s">
        <v>138</v>
      </c>
      <c r="C29" s="96" t="s">
        <v>379</v>
      </c>
      <c r="D29" s="59"/>
    </row>
    <row r="30" spans="1:4" ht="15" customHeight="1" thickBot="1" x14ac:dyDescent="0.3">
      <c r="A30" s="40">
        <v>26</v>
      </c>
      <c r="B30" s="67" t="s">
        <v>208</v>
      </c>
      <c r="C30" s="96" t="s">
        <v>379</v>
      </c>
      <c r="D30" s="59"/>
    </row>
    <row r="31" spans="1:4" ht="15" customHeight="1" thickBot="1" x14ac:dyDescent="0.3">
      <c r="A31" s="40">
        <v>27</v>
      </c>
      <c r="B31" s="67" t="s">
        <v>207</v>
      </c>
      <c r="C31" s="96" t="s">
        <v>129</v>
      </c>
      <c r="D31" s="59"/>
    </row>
    <row r="32" spans="1:4" ht="15" customHeight="1" thickBot="1" x14ac:dyDescent="0.3">
      <c r="A32" s="40">
        <v>28</v>
      </c>
      <c r="B32" s="67" t="s">
        <v>313</v>
      </c>
      <c r="C32" s="96" t="s">
        <v>129</v>
      </c>
      <c r="D32" s="59"/>
    </row>
    <row r="33" spans="1:4" ht="15" customHeight="1" thickBot="1" x14ac:dyDescent="0.3">
      <c r="A33" s="40">
        <v>29</v>
      </c>
      <c r="B33" s="67" t="s">
        <v>329</v>
      </c>
      <c r="C33" s="96" t="s">
        <v>379</v>
      </c>
      <c r="D33" s="59"/>
    </row>
    <row r="34" spans="1:4" ht="15" customHeight="1" thickBot="1" x14ac:dyDescent="0.3">
      <c r="A34" s="40">
        <v>30</v>
      </c>
      <c r="B34" s="67" t="s">
        <v>174</v>
      </c>
      <c r="C34" s="96" t="s">
        <v>379</v>
      </c>
      <c r="D34" s="59"/>
    </row>
    <row r="35" spans="1:4" ht="15" customHeight="1" thickBot="1" x14ac:dyDescent="0.3">
      <c r="A35" s="40">
        <v>31</v>
      </c>
      <c r="B35" s="67" t="s">
        <v>287</v>
      </c>
      <c r="C35" s="96" t="s">
        <v>129</v>
      </c>
      <c r="D35" s="59"/>
    </row>
    <row r="36" spans="1:4" ht="15" customHeight="1" thickBot="1" x14ac:dyDescent="0.3">
      <c r="A36" s="40">
        <v>32</v>
      </c>
      <c r="B36" s="67" t="s">
        <v>273</v>
      </c>
      <c r="C36" s="96" t="s">
        <v>379</v>
      </c>
      <c r="D36" s="59"/>
    </row>
    <row r="37" spans="1:4" ht="15" customHeight="1" thickBot="1" x14ac:dyDescent="0.3">
      <c r="A37" s="40">
        <v>33</v>
      </c>
      <c r="B37" s="67" t="s">
        <v>243</v>
      </c>
      <c r="C37" s="96" t="s">
        <v>379</v>
      </c>
      <c r="D37" s="59"/>
    </row>
    <row r="38" spans="1:4" ht="15" customHeight="1" thickBot="1" x14ac:dyDescent="0.3">
      <c r="A38" s="40">
        <v>34</v>
      </c>
      <c r="B38" s="67" t="s">
        <v>291</v>
      </c>
      <c r="C38" s="96" t="s">
        <v>379</v>
      </c>
      <c r="D38" s="59"/>
    </row>
    <row r="39" spans="1:4" ht="15" customHeight="1" thickBot="1" x14ac:dyDescent="0.3">
      <c r="A39" s="40">
        <v>35</v>
      </c>
      <c r="B39" s="67" t="s">
        <v>300</v>
      </c>
      <c r="C39" s="96" t="s">
        <v>379</v>
      </c>
      <c r="D39" s="59"/>
    </row>
    <row r="40" spans="1:4" ht="15" customHeight="1" thickBot="1" x14ac:dyDescent="0.3">
      <c r="A40" s="40">
        <v>36</v>
      </c>
      <c r="B40" s="67" t="s">
        <v>285</v>
      </c>
      <c r="C40" s="96" t="s">
        <v>129</v>
      </c>
      <c r="D40" s="59"/>
    </row>
    <row r="41" spans="1:4" ht="15" customHeight="1" thickBot="1" x14ac:dyDescent="0.3">
      <c r="A41" s="40">
        <v>37</v>
      </c>
      <c r="B41" s="67" t="s">
        <v>314</v>
      </c>
      <c r="C41" s="96" t="s">
        <v>379</v>
      </c>
      <c r="D41" s="59"/>
    </row>
    <row r="42" spans="1:4" ht="15" customHeight="1" thickBot="1" x14ac:dyDescent="0.3">
      <c r="A42" s="40">
        <v>38</v>
      </c>
      <c r="B42" s="67" t="s">
        <v>226</v>
      </c>
      <c r="C42" s="96" t="s">
        <v>379</v>
      </c>
      <c r="D42" s="59"/>
    </row>
    <row r="43" spans="1:4" ht="15" customHeight="1" thickBot="1" x14ac:dyDescent="0.3">
      <c r="A43" s="40">
        <v>39</v>
      </c>
      <c r="B43" s="67" t="s">
        <v>145</v>
      </c>
      <c r="C43" s="96" t="s">
        <v>379</v>
      </c>
      <c r="D43" s="59"/>
    </row>
    <row r="44" spans="1:4" ht="15" customHeight="1" thickBot="1" x14ac:dyDescent="0.3">
      <c r="A44" s="40">
        <v>40</v>
      </c>
      <c r="B44" s="67" t="s">
        <v>176</v>
      </c>
      <c r="C44" s="96" t="s">
        <v>379</v>
      </c>
      <c r="D44" s="59"/>
    </row>
    <row r="45" spans="1:4" ht="15" customHeight="1" thickBot="1" x14ac:dyDescent="0.3">
      <c r="A45" s="40">
        <v>41</v>
      </c>
      <c r="B45" s="67" t="s">
        <v>143</v>
      </c>
      <c r="C45" s="96" t="s">
        <v>379</v>
      </c>
      <c r="D45" s="59"/>
    </row>
    <row r="46" spans="1:4" ht="15" customHeight="1" thickBot="1" x14ac:dyDescent="0.3">
      <c r="A46" s="40">
        <v>42</v>
      </c>
      <c r="B46" s="36" t="s">
        <v>338</v>
      </c>
      <c r="C46" s="96" t="s">
        <v>379</v>
      </c>
      <c r="D46" s="59"/>
    </row>
  </sheetData>
  <mergeCells count="2">
    <mergeCell ref="A2:C2"/>
    <mergeCell ref="A3:C3"/>
  </mergeCells>
  <conditionalFormatting sqref="D5:D24 D26:D42 D44:D45">
    <cfRule type="cellIs" dxfId="25" priority="3" stopIfTrue="1" operator="equal">
      <formula>"Chuyển đến"</formula>
    </cfRule>
  </conditionalFormatting>
  <conditionalFormatting sqref="D46">
    <cfRule type="cellIs" dxfId="24" priority="2" stopIfTrue="1" operator="equal">
      <formula>"Chuyển đến"</formula>
    </cfRule>
  </conditionalFormatting>
  <pageMargins left="0.4" right="0" top="0.25" bottom="0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7" zoomScale="85" zoomScaleNormal="85" zoomScalePageLayoutView="85" workbookViewId="0">
      <selection activeCell="B31" sqref="B31"/>
    </sheetView>
  </sheetViews>
  <sheetFormatPr defaultColWidth="8.85546875" defaultRowHeight="18" customHeight="1" x14ac:dyDescent="0.3"/>
  <cols>
    <col min="1" max="1" width="8.85546875" style="84" customWidth="1"/>
    <col min="2" max="2" width="19" style="84" customWidth="1"/>
    <col min="3" max="3" width="11.7109375" style="84" customWidth="1"/>
    <col min="4" max="4" width="37.140625" style="84" customWidth="1"/>
    <col min="5" max="16384" width="8.85546875" style="84"/>
  </cols>
  <sheetData>
    <row r="1" spans="1:4" s="78" customFormat="1" ht="18" customHeight="1" x14ac:dyDescent="0.25">
      <c r="A1" s="126" t="s">
        <v>0</v>
      </c>
      <c r="B1" s="126" t="s">
        <v>135</v>
      </c>
      <c r="C1" s="129" t="s">
        <v>359</v>
      </c>
      <c r="D1" s="129" t="s">
        <v>83</v>
      </c>
    </row>
    <row r="2" spans="1:4" s="78" customFormat="1" ht="18" customHeight="1" x14ac:dyDescent="0.25">
      <c r="A2" s="127"/>
      <c r="B2" s="127"/>
      <c r="C2" s="130"/>
      <c r="D2" s="130"/>
    </row>
    <row r="3" spans="1:4" s="78" customFormat="1" ht="18" customHeight="1" x14ac:dyDescent="0.25">
      <c r="A3" s="128"/>
      <c r="B3" s="128"/>
      <c r="C3" s="131"/>
      <c r="D3" s="131"/>
    </row>
    <row r="4" spans="1:4" s="80" customFormat="1" ht="18" customHeight="1" x14ac:dyDescent="0.3">
      <c r="A4" s="87">
        <v>1</v>
      </c>
      <c r="B4" s="88" t="s">
        <v>225</v>
      </c>
      <c r="C4" s="89" t="s">
        <v>360</v>
      </c>
      <c r="D4" s="90"/>
    </row>
    <row r="5" spans="1:4" ht="18" customHeight="1" x14ac:dyDescent="0.3">
      <c r="A5" s="87">
        <v>2</v>
      </c>
      <c r="B5" s="88" t="s">
        <v>318</v>
      </c>
      <c r="C5" s="89" t="s">
        <v>360</v>
      </c>
      <c r="D5" s="90"/>
    </row>
    <row r="6" spans="1:4" ht="18" customHeight="1" x14ac:dyDescent="0.3">
      <c r="A6" s="87">
        <v>3</v>
      </c>
      <c r="B6" s="88" t="s">
        <v>244</v>
      </c>
      <c r="C6" s="89" t="s">
        <v>11</v>
      </c>
      <c r="D6" s="90"/>
    </row>
    <row r="7" spans="1:4" ht="18" customHeight="1" x14ac:dyDescent="0.3">
      <c r="A7" s="87">
        <v>4</v>
      </c>
      <c r="B7" s="88" t="s">
        <v>150</v>
      </c>
      <c r="C7" s="89" t="s">
        <v>11</v>
      </c>
      <c r="D7" s="90"/>
    </row>
    <row r="8" spans="1:4" ht="18" customHeight="1" x14ac:dyDescent="0.3">
      <c r="A8" s="87">
        <v>5</v>
      </c>
      <c r="B8" s="88" t="s">
        <v>327</v>
      </c>
      <c r="C8" s="89" t="s">
        <v>11</v>
      </c>
      <c r="D8" s="90"/>
    </row>
    <row r="9" spans="1:4" ht="18" customHeight="1" x14ac:dyDescent="0.3">
      <c r="A9" s="87">
        <v>6</v>
      </c>
      <c r="B9" s="88" t="s">
        <v>139</v>
      </c>
      <c r="C9" s="89" t="s">
        <v>45</v>
      </c>
      <c r="D9" s="90" t="s">
        <v>361</v>
      </c>
    </row>
    <row r="10" spans="1:4" ht="18" customHeight="1" x14ac:dyDescent="0.3">
      <c r="A10" s="87">
        <v>7</v>
      </c>
      <c r="B10" s="88" t="s">
        <v>268</v>
      </c>
      <c r="C10" s="89" t="s">
        <v>11</v>
      </c>
      <c r="D10" s="90"/>
    </row>
    <row r="11" spans="1:4" ht="18" customHeight="1" x14ac:dyDescent="0.3">
      <c r="A11" s="87">
        <v>8</v>
      </c>
      <c r="B11" s="88" t="s">
        <v>221</v>
      </c>
      <c r="C11" s="89" t="s">
        <v>11</v>
      </c>
      <c r="D11" s="90"/>
    </row>
    <row r="12" spans="1:4" ht="18" customHeight="1" x14ac:dyDescent="0.3">
      <c r="A12" s="87">
        <v>9</v>
      </c>
      <c r="B12" s="88" t="s">
        <v>193</v>
      </c>
      <c r="C12" s="89" t="s">
        <v>10</v>
      </c>
      <c r="D12" s="90" t="s">
        <v>362</v>
      </c>
    </row>
    <row r="13" spans="1:4" ht="18" customHeight="1" x14ac:dyDescent="0.3">
      <c r="A13" s="87">
        <v>10</v>
      </c>
      <c r="B13" s="88" t="s">
        <v>179</v>
      </c>
      <c r="C13" s="89" t="s">
        <v>84</v>
      </c>
      <c r="D13" s="90"/>
    </row>
    <row r="14" spans="1:4" ht="18" customHeight="1" x14ac:dyDescent="0.3">
      <c r="A14" s="87">
        <v>11</v>
      </c>
      <c r="B14" s="88" t="s">
        <v>267</v>
      </c>
      <c r="C14" s="89" t="s">
        <v>11</v>
      </c>
      <c r="D14" s="90"/>
    </row>
    <row r="15" spans="1:4" ht="18" customHeight="1" x14ac:dyDescent="0.3">
      <c r="A15" s="87">
        <v>12</v>
      </c>
      <c r="B15" s="88" t="s">
        <v>200</v>
      </c>
      <c r="C15" s="89" t="s">
        <v>11</v>
      </c>
      <c r="D15" s="90"/>
    </row>
    <row r="16" spans="1:4" ht="18" customHeight="1" x14ac:dyDescent="0.3">
      <c r="A16" s="87">
        <v>13</v>
      </c>
      <c r="B16" s="88" t="s">
        <v>312</v>
      </c>
      <c r="C16" s="89" t="s">
        <v>45</v>
      </c>
      <c r="D16" s="90" t="s">
        <v>363</v>
      </c>
    </row>
    <row r="17" spans="1:4" ht="18" customHeight="1" x14ac:dyDescent="0.3">
      <c r="A17" s="87">
        <v>14</v>
      </c>
      <c r="B17" s="88" t="s">
        <v>234</v>
      </c>
      <c r="C17" s="89" t="s">
        <v>11</v>
      </c>
      <c r="D17" s="90"/>
    </row>
    <row r="18" spans="1:4" ht="18" customHeight="1" x14ac:dyDescent="0.3">
      <c r="A18" s="87">
        <v>15</v>
      </c>
      <c r="B18" s="88" t="s">
        <v>187</v>
      </c>
      <c r="C18" s="89" t="s">
        <v>10</v>
      </c>
      <c r="D18" s="90" t="s">
        <v>364</v>
      </c>
    </row>
    <row r="19" spans="1:4" ht="18" customHeight="1" x14ac:dyDescent="0.3">
      <c r="A19" s="87">
        <v>16</v>
      </c>
      <c r="B19" s="88" t="s">
        <v>276</v>
      </c>
      <c r="C19" s="89" t="s">
        <v>84</v>
      </c>
      <c r="D19" s="90"/>
    </row>
    <row r="20" spans="1:4" ht="18" customHeight="1" x14ac:dyDescent="0.3">
      <c r="A20" s="87">
        <v>17</v>
      </c>
      <c r="B20" s="88" t="s">
        <v>277</v>
      </c>
      <c r="C20" s="89" t="s">
        <v>10</v>
      </c>
      <c r="D20" s="90" t="s">
        <v>365</v>
      </c>
    </row>
    <row r="21" spans="1:4" ht="18" customHeight="1" x14ac:dyDescent="0.3">
      <c r="A21" s="87">
        <v>18</v>
      </c>
      <c r="B21" s="88" t="s">
        <v>236</v>
      </c>
      <c r="C21" s="89" t="s">
        <v>11</v>
      </c>
      <c r="D21" s="90"/>
    </row>
    <row r="22" spans="1:4" ht="18" customHeight="1" x14ac:dyDescent="0.3">
      <c r="A22" s="87">
        <v>19</v>
      </c>
      <c r="B22" s="88" t="s">
        <v>171</v>
      </c>
      <c r="C22" s="89" t="s">
        <v>11</v>
      </c>
      <c r="D22" s="90"/>
    </row>
    <row r="23" spans="1:4" ht="18" customHeight="1" x14ac:dyDescent="0.3">
      <c r="A23" s="87">
        <v>20</v>
      </c>
      <c r="B23" s="88" t="s">
        <v>189</v>
      </c>
      <c r="C23" s="89" t="s">
        <v>11</v>
      </c>
      <c r="D23" s="90"/>
    </row>
    <row r="24" spans="1:4" ht="18" customHeight="1" x14ac:dyDescent="0.3">
      <c r="A24" s="87">
        <v>21</v>
      </c>
      <c r="B24" s="88" t="s">
        <v>302</v>
      </c>
      <c r="C24" s="89" t="s">
        <v>11</v>
      </c>
      <c r="D24" s="90"/>
    </row>
    <row r="25" spans="1:4" ht="18" customHeight="1" x14ac:dyDescent="0.3">
      <c r="A25" s="87">
        <v>22</v>
      </c>
      <c r="B25" s="88" t="s">
        <v>205</v>
      </c>
      <c r="C25" s="89" t="s">
        <v>11</v>
      </c>
      <c r="D25" s="90"/>
    </row>
    <row r="26" spans="1:4" ht="18" customHeight="1" x14ac:dyDescent="0.3">
      <c r="A26" s="87">
        <v>23</v>
      </c>
      <c r="B26" s="88" t="s">
        <v>141</v>
      </c>
      <c r="C26" s="89" t="s">
        <v>10</v>
      </c>
      <c r="D26" s="90" t="s">
        <v>364</v>
      </c>
    </row>
    <row r="27" spans="1:4" ht="18" customHeight="1" x14ac:dyDescent="0.3">
      <c r="A27" s="87">
        <v>24</v>
      </c>
      <c r="B27" s="88" t="s">
        <v>254</v>
      </c>
      <c r="C27" s="89" t="s">
        <v>10</v>
      </c>
      <c r="D27" s="90" t="s">
        <v>362</v>
      </c>
    </row>
    <row r="28" spans="1:4" ht="18" customHeight="1" x14ac:dyDescent="0.3">
      <c r="A28" s="87">
        <v>25</v>
      </c>
      <c r="B28" s="88" t="s">
        <v>164</v>
      </c>
      <c r="C28" s="89" t="s">
        <v>11</v>
      </c>
      <c r="D28" s="90"/>
    </row>
    <row r="29" spans="1:4" ht="18" customHeight="1" x14ac:dyDescent="0.3">
      <c r="A29" s="87">
        <v>26</v>
      </c>
      <c r="B29" s="88" t="s">
        <v>159</v>
      </c>
      <c r="C29" s="89" t="s">
        <v>11</v>
      </c>
      <c r="D29" s="90"/>
    </row>
    <row r="30" spans="1:4" ht="18" customHeight="1" x14ac:dyDescent="0.3">
      <c r="A30" s="87">
        <v>27</v>
      </c>
      <c r="B30" s="88" t="s">
        <v>294</v>
      </c>
      <c r="C30" s="89" t="s">
        <v>45</v>
      </c>
      <c r="D30" s="90" t="s">
        <v>366</v>
      </c>
    </row>
    <row r="31" spans="1:4" ht="18" customHeight="1" x14ac:dyDescent="0.3">
      <c r="A31" s="87">
        <v>28</v>
      </c>
      <c r="B31" s="88" t="s">
        <v>265</v>
      </c>
      <c r="C31" s="89" t="s">
        <v>11</v>
      </c>
      <c r="D31" s="90"/>
    </row>
    <row r="32" spans="1:4" ht="18" customHeight="1" x14ac:dyDescent="0.3">
      <c r="A32" s="87">
        <v>29</v>
      </c>
      <c r="B32" s="88" t="s">
        <v>144</v>
      </c>
      <c r="C32" s="89" t="s">
        <v>11</v>
      </c>
      <c r="D32" s="90"/>
    </row>
    <row r="33" spans="1:4" ht="18" customHeight="1" x14ac:dyDescent="0.3">
      <c r="A33" s="87">
        <v>30</v>
      </c>
      <c r="B33" s="88" t="s">
        <v>297</v>
      </c>
      <c r="C33" s="89" t="s">
        <v>11</v>
      </c>
      <c r="D33" s="90"/>
    </row>
    <row r="34" spans="1:4" ht="18" customHeight="1" x14ac:dyDescent="0.3">
      <c r="A34" s="87">
        <v>31</v>
      </c>
      <c r="B34" s="88" t="s">
        <v>183</v>
      </c>
      <c r="C34" s="89" t="s">
        <v>11</v>
      </c>
      <c r="D34" s="90"/>
    </row>
    <row r="35" spans="1:4" ht="18" customHeight="1" x14ac:dyDescent="0.3">
      <c r="A35" s="87">
        <v>32</v>
      </c>
      <c r="B35" s="88" t="s">
        <v>260</v>
      </c>
      <c r="C35" s="89" t="s">
        <v>11</v>
      </c>
      <c r="D35" s="90"/>
    </row>
    <row r="36" spans="1:4" ht="18" customHeight="1" x14ac:dyDescent="0.3">
      <c r="A36" s="87">
        <v>33</v>
      </c>
      <c r="B36" s="88" t="s">
        <v>229</v>
      </c>
      <c r="C36" s="89" t="s">
        <v>11</v>
      </c>
      <c r="D36" s="90"/>
    </row>
    <row r="37" spans="1:4" ht="18" customHeight="1" x14ac:dyDescent="0.3">
      <c r="A37" s="87">
        <v>34</v>
      </c>
      <c r="B37" s="88" t="s">
        <v>214</v>
      </c>
      <c r="C37" s="89" t="s">
        <v>11</v>
      </c>
      <c r="D37" s="90"/>
    </row>
    <row r="38" spans="1:4" ht="18" customHeight="1" x14ac:dyDescent="0.3">
      <c r="A38" s="87">
        <v>35</v>
      </c>
      <c r="B38" s="88" t="s">
        <v>282</v>
      </c>
      <c r="C38" s="89" t="s">
        <v>45</v>
      </c>
      <c r="D38" s="90" t="s">
        <v>361</v>
      </c>
    </row>
    <row r="39" spans="1:4" ht="18" customHeight="1" x14ac:dyDescent="0.3">
      <c r="A39" s="87">
        <v>36</v>
      </c>
      <c r="B39" s="88" t="s">
        <v>321</v>
      </c>
      <c r="C39" s="89" t="s">
        <v>11</v>
      </c>
      <c r="D39" s="90"/>
    </row>
    <row r="40" spans="1:4" ht="18" customHeight="1" x14ac:dyDescent="0.3">
      <c r="A40" s="87">
        <v>37</v>
      </c>
      <c r="B40" s="88" t="s">
        <v>296</v>
      </c>
      <c r="C40" s="89" t="s">
        <v>84</v>
      </c>
      <c r="D40" s="90" t="s">
        <v>367</v>
      </c>
    </row>
    <row r="41" spans="1:4" ht="18" customHeight="1" x14ac:dyDescent="0.3">
      <c r="A41" s="87">
        <v>38</v>
      </c>
      <c r="B41" s="88" t="s">
        <v>90</v>
      </c>
      <c r="C41" s="89" t="s">
        <v>11</v>
      </c>
      <c r="D41" s="90"/>
    </row>
    <row r="42" spans="1:4" ht="18" customHeight="1" x14ac:dyDescent="0.3">
      <c r="A42" s="87">
        <v>39</v>
      </c>
      <c r="B42" s="91" t="s">
        <v>337</v>
      </c>
      <c r="C42" s="89" t="s">
        <v>10</v>
      </c>
      <c r="D42" s="90" t="s">
        <v>364</v>
      </c>
    </row>
  </sheetData>
  <mergeCells count="4">
    <mergeCell ref="A1:A3"/>
    <mergeCell ref="B1:B3"/>
    <mergeCell ref="C1:C3"/>
    <mergeCell ref="D1:D3"/>
  </mergeCells>
  <pageMargins left="0.4" right="0" top="0.25" bottom="0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34" zoomScale="85" zoomScaleNormal="85" zoomScalePageLayoutView="85" workbookViewId="0">
      <selection activeCell="L17" sqref="L17"/>
    </sheetView>
  </sheetViews>
  <sheetFormatPr defaultRowHeight="15.75" x14ac:dyDescent="0.25"/>
  <cols>
    <col min="2" max="2" width="25.28515625" customWidth="1"/>
    <col min="3" max="3" width="9.140625" style="153"/>
    <col min="4" max="4" width="25.28515625" style="154" customWidth="1"/>
    <col min="5" max="5" width="9.140625" style="154"/>
  </cols>
  <sheetData>
    <row r="1" spans="1:5" ht="34.5" customHeight="1" x14ac:dyDescent="0.25">
      <c r="A1" s="152" t="s">
        <v>700</v>
      </c>
      <c r="B1" s="152"/>
      <c r="C1" s="152"/>
      <c r="D1" s="152"/>
      <c r="E1" s="152"/>
    </row>
    <row r="2" spans="1:5" ht="16.5" thickBot="1" x14ac:dyDescent="0.3"/>
    <row r="3" spans="1:5" ht="15" x14ac:dyDescent="0.25">
      <c r="A3" s="155" t="s">
        <v>0</v>
      </c>
      <c r="B3" s="156" t="s">
        <v>135</v>
      </c>
      <c r="C3" s="157" t="s">
        <v>346</v>
      </c>
      <c r="D3" s="158" t="s">
        <v>701</v>
      </c>
      <c r="E3" s="159" t="s">
        <v>83</v>
      </c>
    </row>
    <row r="4" spans="1:5" thickBot="1" x14ac:dyDescent="0.3">
      <c r="A4" s="160"/>
      <c r="B4" s="161"/>
      <c r="C4" s="162"/>
      <c r="D4" s="163"/>
      <c r="E4" s="164"/>
    </row>
    <row r="5" spans="1:5" ht="20.25" customHeight="1" thickTop="1" x14ac:dyDescent="0.25">
      <c r="A5" s="165">
        <v>1</v>
      </c>
      <c r="B5" s="166" t="s">
        <v>533</v>
      </c>
      <c r="C5" s="167" t="s">
        <v>379</v>
      </c>
      <c r="D5" s="168"/>
      <c r="E5" s="168"/>
    </row>
    <row r="6" spans="1:5" ht="20.25" customHeight="1" x14ac:dyDescent="0.25">
      <c r="A6" s="169">
        <v>2</v>
      </c>
      <c r="B6" s="170" t="s">
        <v>534</v>
      </c>
      <c r="C6" s="171" t="s">
        <v>379</v>
      </c>
      <c r="D6" s="172"/>
      <c r="E6" s="172"/>
    </row>
    <row r="7" spans="1:5" ht="20.25" customHeight="1" x14ac:dyDescent="0.25">
      <c r="A7" s="169">
        <v>3</v>
      </c>
      <c r="B7" s="170" t="s">
        <v>535</v>
      </c>
      <c r="C7" s="171" t="s">
        <v>129</v>
      </c>
      <c r="D7" s="172"/>
      <c r="E7" s="172"/>
    </row>
    <row r="8" spans="1:5" ht="20.25" customHeight="1" x14ac:dyDescent="0.25">
      <c r="A8" s="169">
        <v>4</v>
      </c>
      <c r="B8" s="170" t="s">
        <v>536</v>
      </c>
      <c r="C8" s="171" t="s">
        <v>129</v>
      </c>
      <c r="D8" s="172"/>
      <c r="E8" s="172"/>
    </row>
    <row r="9" spans="1:5" ht="20.25" customHeight="1" x14ac:dyDescent="0.25">
      <c r="A9" s="169">
        <v>5</v>
      </c>
      <c r="B9" s="170" t="s">
        <v>537</v>
      </c>
      <c r="C9" s="171" t="s">
        <v>129</v>
      </c>
      <c r="D9" s="172"/>
      <c r="E9" s="172"/>
    </row>
    <row r="10" spans="1:5" ht="20.25" customHeight="1" x14ac:dyDescent="0.25">
      <c r="A10" s="169">
        <v>6</v>
      </c>
      <c r="B10" s="170" t="s">
        <v>538</v>
      </c>
      <c r="C10" s="171" t="s">
        <v>379</v>
      </c>
      <c r="D10" s="172"/>
      <c r="E10" s="172"/>
    </row>
    <row r="11" spans="1:5" ht="20.25" customHeight="1" x14ac:dyDescent="0.25">
      <c r="A11" s="169">
        <v>7</v>
      </c>
      <c r="B11" s="170" t="s">
        <v>539</v>
      </c>
      <c r="C11" s="171" t="s">
        <v>379</v>
      </c>
      <c r="D11" s="172"/>
      <c r="E11" s="172"/>
    </row>
    <row r="12" spans="1:5" ht="20.25" customHeight="1" x14ac:dyDescent="0.25">
      <c r="A12" s="169">
        <v>8</v>
      </c>
      <c r="B12" s="170" t="s">
        <v>540</v>
      </c>
      <c r="C12" s="171" t="s">
        <v>379</v>
      </c>
      <c r="D12" s="172"/>
      <c r="E12" s="172"/>
    </row>
    <row r="13" spans="1:5" ht="20.25" customHeight="1" x14ac:dyDescent="0.25">
      <c r="A13" s="169">
        <v>9</v>
      </c>
      <c r="B13" s="170" t="s">
        <v>541</v>
      </c>
      <c r="C13" s="171" t="s">
        <v>379</v>
      </c>
      <c r="D13" s="172"/>
      <c r="E13" s="172"/>
    </row>
    <row r="14" spans="1:5" ht="20.25" customHeight="1" x14ac:dyDescent="0.25">
      <c r="A14" s="169">
        <v>10</v>
      </c>
      <c r="B14" s="170" t="s">
        <v>190</v>
      </c>
      <c r="C14" s="171" t="s">
        <v>379</v>
      </c>
      <c r="D14" s="172" t="s">
        <v>702</v>
      </c>
      <c r="E14" s="172"/>
    </row>
    <row r="15" spans="1:5" ht="20.25" customHeight="1" x14ac:dyDescent="0.25">
      <c r="A15" s="169">
        <v>11</v>
      </c>
      <c r="B15" s="170" t="s">
        <v>542</v>
      </c>
      <c r="C15" s="171" t="s">
        <v>379</v>
      </c>
      <c r="D15" s="172"/>
      <c r="E15" s="172"/>
    </row>
    <row r="16" spans="1:5" ht="20.25" customHeight="1" x14ac:dyDescent="0.25">
      <c r="A16" s="169">
        <v>12</v>
      </c>
      <c r="B16" s="170" t="s">
        <v>543</v>
      </c>
      <c r="C16" s="171" t="s">
        <v>379</v>
      </c>
      <c r="D16" s="172"/>
      <c r="E16" s="172"/>
    </row>
    <row r="17" spans="1:5" ht="20.25" customHeight="1" x14ac:dyDescent="0.25">
      <c r="A17" s="169">
        <v>13</v>
      </c>
      <c r="B17" s="170" t="s">
        <v>544</v>
      </c>
      <c r="C17" s="171" t="s">
        <v>379</v>
      </c>
      <c r="D17" s="172"/>
      <c r="E17" s="172"/>
    </row>
    <row r="18" spans="1:5" ht="20.25" customHeight="1" x14ac:dyDescent="0.25">
      <c r="A18" s="169">
        <v>14</v>
      </c>
      <c r="B18" s="170" t="s">
        <v>545</v>
      </c>
      <c r="C18" s="171" t="s">
        <v>379</v>
      </c>
      <c r="D18" s="172"/>
      <c r="E18" s="172"/>
    </row>
    <row r="19" spans="1:5" ht="20.25" customHeight="1" x14ac:dyDescent="0.25">
      <c r="A19" s="169">
        <v>15</v>
      </c>
      <c r="B19" s="170" t="s">
        <v>546</v>
      </c>
      <c r="C19" s="171" t="s">
        <v>379</v>
      </c>
      <c r="D19" s="172"/>
      <c r="E19" s="172"/>
    </row>
    <row r="20" spans="1:5" ht="20.25" customHeight="1" x14ac:dyDescent="0.25">
      <c r="A20" s="169">
        <v>16</v>
      </c>
      <c r="B20" s="170" t="s">
        <v>547</v>
      </c>
      <c r="C20" s="171" t="s">
        <v>379</v>
      </c>
      <c r="D20" s="172"/>
      <c r="E20" s="172"/>
    </row>
    <row r="21" spans="1:5" ht="20.25" customHeight="1" x14ac:dyDescent="0.25">
      <c r="A21" s="169">
        <v>17</v>
      </c>
      <c r="B21" s="170" t="s">
        <v>548</v>
      </c>
      <c r="C21" s="171" t="s">
        <v>379</v>
      </c>
      <c r="D21" s="172"/>
      <c r="E21" s="172"/>
    </row>
    <row r="22" spans="1:5" ht="20.25" customHeight="1" x14ac:dyDescent="0.25">
      <c r="A22" s="169">
        <v>18</v>
      </c>
      <c r="B22" s="170" t="s">
        <v>549</v>
      </c>
      <c r="C22" s="171" t="s">
        <v>379</v>
      </c>
      <c r="D22" s="172"/>
      <c r="E22" s="172"/>
    </row>
    <row r="23" spans="1:5" ht="20.25" customHeight="1" x14ac:dyDescent="0.25">
      <c r="A23" s="169">
        <v>19</v>
      </c>
      <c r="B23" s="170" t="s">
        <v>550</v>
      </c>
      <c r="C23" s="171" t="s">
        <v>379</v>
      </c>
      <c r="D23" s="172"/>
      <c r="E23" s="172"/>
    </row>
    <row r="24" spans="1:5" ht="20.25" customHeight="1" x14ac:dyDescent="0.25">
      <c r="A24" s="169">
        <v>20</v>
      </c>
      <c r="B24" s="170" t="s">
        <v>551</v>
      </c>
      <c r="C24" s="171" t="s">
        <v>379</v>
      </c>
      <c r="D24" s="172"/>
      <c r="E24" s="172"/>
    </row>
    <row r="25" spans="1:5" ht="20.25" customHeight="1" x14ac:dyDescent="0.25">
      <c r="A25" s="169">
        <v>21</v>
      </c>
      <c r="B25" s="170" t="s">
        <v>552</v>
      </c>
      <c r="C25" s="171" t="s">
        <v>379</v>
      </c>
      <c r="D25" s="172"/>
      <c r="E25" s="172"/>
    </row>
    <row r="26" spans="1:5" ht="20.25" customHeight="1" x14ac:dyDescent="0.25">
      <c r="A26" s="169">
        <v>22</v>
      </c>
      <c r="B26" s="170" t="s">
        <v>553</v>
      </c>
      <c r="C26" s="171" t="s">
        <v>379</v>
      </c>
      <c r="D26" s="172"/>
      <c r="E26" s="172"/>
    </row>
    <row r="27" spans="1:5" ht="20.25" customHeight="1" x14ac:dyDescent="0.25">
      <c r="A27" s="169">
        <v>23</v>
      </c>
      <c r="B27" s="170" t="s">
        <v>554</v>
      </c>
      <c r="C27" s="171" t="s">
        <v>379</v>
      </c>
      <c r="D27" s="172"/>
      <c r="E27" s="172"/>
    </row>
    <row r="28" spans="1:5" ht="20.25" customHeight="1" x14ac:dyDescent="0.25">
      <c r="A28" s="169">
        <v>24</v>
      </c>
      <c r="B28" s="170" t="s">
        <v>555</v>
      </c>
      <c r="C28" s="171" t="s">
        <v>379</v>
      </c>
      <c r="D28" s="172"/>
      <c r="E28" s="172"/>
    </row>
    <row r="29" spans="1:5" ht="20.25" customHeight="1" x14ac:dyDescent="0.25">
      <c r="A29" s="169">
        <v>25</v>
      </c>
      <c r="B29" s="170" t="s">
        <v>556</v>
      </c>
      <c r="C29" s="171" t="s">
        <v>379</v>
      </c>
      <c r="D29" s="172" t="s">
        <v>703</v>
      </c>
      <c r="E29" s="172"/>
    </row>
    <row r="30" spans="1:5" ht="20.25" customHeight="1" x14ac:dyDescent="0.25">
      <c r="A30" s="169">
        <v>26</v>
      </c>
      <c r="B30" s="170" t="s">
        <v>557</v>
      </c>
      <c r="C30" s="171" t="s">
        <v>379</v>
      </c>
      <c r="D30" s="172"/>
      <c r="E30" s="172"/>
    </row>
    <row r="31" spans="1:5" ht="20.25" customHeight="1" x14ac:dyDescent="0.25">
      <c r="A31" s="169">
        <v>27</v>
      </c>
      <c r="B31" s="170" t="s">
        <v>558</v>
      </c>
      <c r="C31" s="171" t="s">
        <v>379</v>
      </c>
      <c r="D31" s="172"/>
      <c r="E31" s="172"/>
    </row>
    <row r="32" spans="1:5" ht="20.25" customHeight="1" x14ac:dyDescent="0.25">
      <c r="A32" s="169">
        <v>28</v>
      </c>
      <c r="B32" s="170" t="s">
        <v>559</v>
      </c>
      <c r="C32" s="171" t="s">
        <v>379</v>
      </c>
      <c r="D32" s="172" t="s">
        <v>704</v>
      </c>
      <c r="E32" s="172"/>
    </row>
    <row r="33" spans="1:5" ht="20.25" customHeight="1" x14ac:dyDescent="0.25">
      <c r="A33" s="169">
        <v>29</v>
      </c>
      <c r="B33" s="170" t="s">
        <v>560</v>
      </c>
      <c r="C33" s="171" t="s">
        <v>129</v>
      </c>
      <c r="D33" s="172" t="s">
        <v>705</v>
      </c>
      <c r="E33" s="172"/>
    </row>
    <row r="34" spans="1:5" ht="20.25" customHeight="1" x14ac:dyDescent="0.25">
      <c r="A34" s="169">
        <v>30</v>
      </c>
      <c r="B34" s="170" t="s">
        <v>561</v>
      </c>
      <c r="C34" s="171" t="s">
        <v>129</v>
      </c>
      <c r="D34" s="172" t="s">
        <v>706</v>
      </c>
      <c r="E34" s="172"/>
    </row>
    <row r="35" spans="1:5" ht="20.25" customHeight="1" x14ac:dyDescent="0.25">
      <c r="A35" s="169">
        <v>31</v>
      </c>
      <c r="B35" s="170" t="s">
        <v>562</v>
      </c>
      <c r="C35" s="171" t="s">
        <v>379</v>
      </c>
      <c r="D35" s="172" t="s">
        <v>704</v>
      </c>
      <c r="E35" s="172"/>
    </row>
    <row r="36" spans="1:5" ht="20.25" customHeight="1" x14ac:dyDescent="0.25">
      <c r="A36" s="169">
        <v>32</v>
      </c>
      <c r="B36" s="170" t="s">
        <v>563</v>
      </c>
      <c r="C36" s="171" t="s">
        <v>379</v>
      </c>
      <c r="D36" s="172"/>
      <c r="E36" s="172"/>
    </row>
    <row r="37" spans="1:5" ht="20.25" customHeight="1" x14ac:dyDescent="0.25">
      <c r="A37" s="169">
        <v>33</v>
      </c>
      <c r="B37" s="170" t="s">
        <v>564</v>
      </c>
      <c r="C37" s="171" t="s">
        <v>379</v>
      </c>
      <c r="D37" s="172" t="s">
        <v>707</v>
      </c>
      <c r="E37" s="172"/>
    </row>
    <row r="38" spans="1:5" ht="20.25" customHeight="1" x14ac:dyDescent="0.25">
      <c r="A38" s="169">
        <v>34</v>
      </c>
      <c r="B38" s="170" t="s">
        <v>565</v>
      </c>
      <c r="C38" s="171" t="s">
        <v>379</v>
      </c>
      <c r="D38" s="172" t="s">
        <v>708</v>
      </c>
      <c r="E38" s="172"/>
    </row>
    <row r="39" spans="1:5" ht="20.25" customHeight="1" x14ac:dyDescent="0.25">
      <c r="A39" s="169">
        <v>35</v>
      </c>
      <c r="B39" s="170" t="s">
        <v>566</v>
      </c>
      <c r="C39" s="171" t="s">
        <v>379</v>
      </c>
      <c r="D39" s="172" t="s">
        <v>704</v>
      </c>
      <c r="E39" s="172"/>
    </row>
    <row r="40" spans="1:5" ht="20.25" customHeight="1" x14ac:dyDescent="0.25">
      <c r="A40" s="169">
        <v>36</v>
      </c>
      <c r="B40" s="170" t="s">
        <v>567</v>
      </c>
      <c r="C40" s="171" t="s">
        <v>379</v>
      </c>
      <c r="D40" s="172"/>
      <c r="E40" s="172"/>
    </row>
    <row r="41" spans="1:5" ht="20.25" customHeight="1" x14ac:dyDescent="0.25">
      <c r="A41" s="169">
        <v>37</v>
      </c>
      <c r="B41" s="170" t="s">
        <v>568</v>
      </c>
      <c r="C41" s="171" t="s">
        <v>379</v>
      </c>
      <c r="D41" s="172"/>
      <c r="E41" s="172"/>
    </row>
    <row r="42" spans="1:5" ht="20.25" customHeight="1" x14ac:dyDescent="0.25">
      <c r="A42" s="169">
        <v>38</v>
      </c>
      <c r="B42" s="170" t="s">
        <v>489</v>
      </c>
      <c r="C42" s="171" t="s">
        <v>379</v>
      </c>
      <c r="D42" s="172"/>
      <c r="E42" s="172"/>
    </row>
    <row r="43" spans="1:5" ht="20.25" customHeight="1" x14ac:dyDescent="0.25">
      <c r="A43" s="169">
        <v>39</v>
      </c>
      <c r="B43" s="170" t="s">
        <v>569</v>
      </c>
      <c r="C43" s="171" t="s">
        <v>379</v>
      </c>
      <c r="D43" s="172" t="s">
        <v>591</v>
      </c>
      <c r="E43" s="172"/>
    </row>
    <row r="44" spans="1:5" ht="20.25" customHeight="1" x14ac:dyDescent="0.25">
      <c r="A44" s="169">
        <v>40</v>
      </c>
      <c r="B44" s="170" t="s">
        <v>570</v>
      </c>
      <c r="C44" s="171" t="s">
        <v>379</v>
      </c>
      <c r="D44" s="172"/>
      <c r="E44" s="172"/>
    </row>
    <row r="45" spans="1:5" ht="20.25" customHeight="1" x14ac:dyDescent="0.25">
      <c r="A45" s="169">
        <v>41</v>
      </c>
      <c r="B45" s="173" t="s">
        <v>495</v>
      </c>
      <c r="C45" s="171" t="s">
        <v>379</v>
      </c>
      <c r="D45" s="172"/>
      <c r="E45" s="172"/>
    </row>
    <row r="46" spans="1:5" ht="20.25" hidden="1" customHeight="1" x14ac:dyDescent="0.25">
      <c r="A46" s="169"/>
    </row>
    <row r="48" spans="1:5" x14ac:dyDescent="0.25">
      <c r="D48" s="174" t="s">
        <v>709</v>
      </c>
    </row>
    <row r="49" spans="3:5" ht="15" x14ac:dyDescent="0.25">
      <c r="C49"/>
      <c r="D49"/>
      <c r="E49"/>
    </row>
    <row r="50" spans="3:5" ht="15" x14ac:dyDescent="0.25">
      <c r="C50"/>
      <c r="D50"/>
      <c r="E50"/>
    </row>
    <row r="51" spans="3:5" ht="15" x14ac:dyDescent="0.25">
      <c r="C51"/>
      <c r="D51"/>
      <c r="E51"/>
    </row>
  </sheetData>
  <mergeCells count="6">
    <mergeCell ref="A1:E1"/>
    <mergeCell ref="A3:A4"/>
    <mergeCell ref="B3:B4"/>
    <mergeCell ref="C3:C4"/>
    <mergeCell ref="D3:D4"/>
    <mergeCell ref="E3:E4"/>
  </mergeCells>
  <conditionalFormatting sqref="K47">
    <cfRule type="cellIs" dxfId="23" priority="8" stopIfTrue="1" operator="equal">
      <formula>"Chuyển trường"</formula>
    </cfRule>
  </conditionalFormatting>
  <conditionalFormatting sqref="K47">
    <cfRule type="cellIs" dxfId="22" priority="7" stopIfTrue="1" operator="equal">
      <formula>"Chuyển đến"</formula>
    </cfRule>
  </conditionalFormatting>
  <conditionalFormatting sqref="L47">
    <cfRule type="cellIs" dxfId="21" priority="6" stopIfTrue="1" operator="equal">
      <formula>"Chuyển trường"</formula>
    </cfRule>
  </conditionalFormatting>
  <conditionalFormatting sqref="L47">
    <cfRule type="cellIs" dxfId="20" priority="5" stopIfTrue="1" operator="equal">
      <formula>"Chuyển đến"</formula>
    </cfRule>
  </conditionalFormatting>
  <conditionalFormatting sqref="L5:L45">
    <cfRule type="cellIs" dxfId="19" priority="3" stopIfTrue="1" operator="equal">
      <formula>"Chuyển đến"</formula>
    </cfRule>
  </conditionalFormatting>
  <conditionalFormatting sqref="K5:K45">
    <cfRule type="cellIs" dxfId="18" priority="4" stopIfTrue="1" operator="equal">
      <formula>"Chuyển đến"</formula>
    </cfRule>
  </conditionalFormatting>
  <conditionalFormatting sqref="L46">
    <cfRule type="cellIs" dxfId="17" priority="2" stopIfTrue="1" operator="equal">
      <formula>"Chuyển đến"</formula>
    </cfRule>
  </conditionalFormatting>
  <conditionalFormatting sqref="K46">
    <cfRule type="cellIs" dxfId="16" priority="1" stopIfTrue="1" operator="equal">
      <formula>"Chuyển đến"</formula>
    </cfRule>
  </conditionalFormatting>
  <pageMargins left="0.4" right="0" top="0.25" bottom="0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="85" zoomScaleNormal="85" zoomScalePageLayoutView="85" workbookViewId="0">
      <selection activeCell="D50" sqref="D50"/>
    </sheetView>
  </sheetViews>
  <sheetFormatPr defaultColWidth="8.85546875" defaultRowHeight="15" x14ac:dyDescent="0.25"/>
  <cols>
    <col min="1" max="1" width="6.28515625" style="45" customWidth="1"/>
    <col min="2" max="2" width="29.85546875" style="45" customWidth="1"/>
    <col min="3" max="3" width="9.5703125" style="45" customWidth="1"/>
    <col min="4" max="4" width="28" style="45" customWidth="1"/>
    <col min="5" max="16384" width="8.85546875" style="45"/>
  </cols>
  <sheetData>
    <row r="1" spans="1:4" s="37" customFormat="1" ht="25.5" customHeight="1" x14ac:dyDescent="0.25">
      <c r="A1" s="24" t="s">
        <v>44</v>
      </c>
      <c r="B1" s="26"/>
      <c r="C1" s="26"/>
    </row>
    <row r="2" spans="1:4" s="37" customFormat="1" ht="20.25" x14ac:dyDescent="0.25">
      <c r="A2" s="118" t="s">
        <v>572</v>
      </c>
      <c r="B2" s="118"/>
      <c r="C2" s="118"/>
    </row>
    <row r="3" spans="1:4" s="37" customFormat="1" ht="18.75" x14ac:dyDescent="0.25">
      <c r="A3" s="119" t="s">
        <v>378</v>
      </c>
      <c r="B3" s="119"/>
      <c r="C3" s="119"/>
    </row>
    <row r="4" spans="1:4" s="39" customFormat="1" ht="15.75" thickBot="1" x14ac:dyDescent="0.3">
      <c r="A4" s="38" t="s">
        <v>0</v>
      </c>
      <c r="B4" s="38" t="s">
        <v>135</v>
      </c>
      <c r="C4" s="38" t="s">
        <v>5</v>
      </c>
      <c r="D4" s="38" t="s">
        <v>83</v>
      </c>
    </row>
    <row r="5" spans="1:4" ht="15" customHeight="1" thickBot="1" x14ac:dyDescent="0.3">
      <c r="A5" s="40">
        <v>1</v>
      </c>
      <c r="B5" s="67" t="s">
        <v>380</v>
      </c>
      <c r="C5" s="99" t="s">
        <v>10</v>
      </c>
      <c r="D5" s="99" t="s">
        <v>573</v>
      </c>
    </row>
    <row r="6" spans="1:4" ht="15" customHeight="1" thickBot="1" x14ac:dyDescent="0.3">
      <c r="A6" s="40">
        <v>2</v>
      </c>
      <c r="B6" s="67" t="s">
        <v>381</v>
      </c>
      <c r="C6" s="100" t="s">
        <v>11</v>
      </c>
      <c r="D6" s="100"/>
    </row>
    <row r="7" spans="1:4" ht="15" customHeight="1" thickBot="1" x14ac:dyDescent="0.3">
      <c r="A7" s="40">
        <v>3</v>
      </c>
      <c r="B7" s="67" t="s">
        <v>180</v>
      </c>
      <c r="C7" s="100" t="s">
        <v>10</v>
      </c>
      <c r="D7" s="100" t="s">
        <v>574</v>
      </c>
    </row>
    <row r="8" spans="1:4" ht="15" customHeight="1" thickBot="1" x14ac:dyDescent="0.3">
      <c r="A8" s="40">
        <v>4</v>
      </c>
      <c r="B8" s="67" t="s">
        <v>382</v>
      </c>
      <c r="C8" s="100" t="s">
        <v>84</v>
      </c>
      <c r="D8" s="100" t="s">
        <v>575</v>
      </c>
    </row>
    <row r="9" spans="1:4" ht="15" customHeight="1" thickBot="1" x14ac:dyDescent="0.3">
      <c r="A9" s="40">
        <v>5</v>
      </c>
      <c r="B9" s="67" t="s">
        <v>383</v>
      </c>
      <c r="C9" s="100" t="s">
        <v>10</v>
      </c>
      <c r="D9" s="100" t="s">
        <v>576</v>
      </c>
    </row>
    <row r="10" spans="1:4" ht="15" customHeight="1" thickBot="1" x14ac:dyDescent="0.3">
      <c r="A10" s="40">
        <v>6</v>
      </c>
      <c r="B10" s="67" t="s">
        <v>384</v>
      </c>
      <c r="C10" s="100" t="s">
        <v>10</v>
      </c>
      <c r="D10" s="100" t="s">
        <v>577</v>
      </c>
    </row>
    <row r="11" spans="1:4" ht="15" customHeight="1" thickBot="1" x14ac:dyDescent="0.3">
      <c r="A11" s="40">
        <v>7</v>
      </c>
      <c r="B11" s="67" t="s">
        <v>385</v>
      </c>
      <c r="C11" s="100" t="s">
        <v>45</v>
      </c>
      <c r="D11" s="100" t="s">
        <v>578</v>
      </c>
    </row>
    <row r="12" spans="1:4" ht="15" customHeight="1" thickBot="1" x14ac:dyDescent="0.3">
      <c r="A12" s="40">
        <v>8</v>
      </c>
      <c r="B12" s="67" t="s">
        <v>386</v>
      </c>
      <c r="C12" s="100" t="s">
        <v>10</v>
      </c>
      <c r="D12" s="100" t="s">
        <v>576</v>
      </c>
    </row>
    <row r="13" spans="1:4" ht="15" customHeight="1" thickBot="1" x14ac:dyDescent="0.3">
      <c r="A13" s="40">
        <v>9</v>
      </c>
      <c r="B13" s="67" t="s">
        <v>387</v>
      </c>
      <c r="C13" s="100" t="s">
        <v>11</v>
      </c>
      <c r="D13" s="100"/>
    </row>
    <row r="14" spans="1:4" ht="15" customHeight="1" thickBot="1" x14ac:dyDescent="0.3">
      <c r="A14" s="40">
        <v>10</v>
      </c>
      <c r="B14" s="67" t="s">
        <v>388</v>
      </c>
      <c r="C14" s="100" t="s">
        <v>84</v>
      </c>
      <c r="D14" s="100" t="s">
        <v>579</v>
      </c>
    </row>
    <row r="15" spans="1:4" ht="15" customHeight="1" thickBot="1" x14ac:dyDescent="0.3">
      <c r="A15" s="40">
        <v>11</v>
      </c>
      <c r="B15" s="67" t="s">
        <v>389</v>
      </c>
      <c r="C15" s="100" t="s">
        <v>10</v>
      </c>
      <c r="D15" s="100" t="s">
        <v>580</v>
      </c>
    </row>
    <row r="16" spans="1:4" ht="15" customHeight="1" thickBot="1" x14ac:dyDescent="0.3">
      <c r="A16" s="40">
        <v>12</v>
      </c>
      <c r="B16" s="67" t="s">
        <v>390</v>
      </c>
      <c r="C16" s="100" t="s">
        <v>10</v>
      </c>
      <c r="D16" s="100" t="s">
        <v>581</v>
      </c>
    </row>
    <row r="17" spans="1:4" ht="15" customHeight="1" thickBot="1" x14ac:dyDescent="0.3">
      <c r="A17" s="40">
        <v>13</v>
      </c>
      <c r="B17" s="67" t="s">
        <v>391</v>
      </c>
      <c r="C17" s="100" t="s">
        <v>11</v>
      </c>
      <c r="D17" s="100"/>
    </row>
    <row r="18" spans="1:4" ht="15" customHeight="1" thickBot="1" x14ac:dyDescent="0.3">
      <c r="A18" s="40">
        <v>14</v>
      </c>
      <c r="B18" s="67" t="s">
        <v>392</v>
      </c>
      <c r="C18" s="100" t="s">
        <v>11</v>
      </c>
      <c r="D18" s="100"/>
    </row>
    <row r="19" spans="1:4" ht="15" customHeight="1" thickBot="1" x14ac:dyDescent="0.3">
      <c r="A19" s="40">
        <v>15</v>
      </c>
      <c r="B19" s="67" t="s">
        <v>393</v>
      </c>
      <c r="C19" s="100" t="s">
        <v>45</v>
      </c>
      <c r="D19" s="100" t="s">
        <v>582</v>
      </c>
    </row>
    <row r="20" spans="1:4" ht="15" customHeight="1" thickBot="1" x14ac:dyDescent="0.3">
      <c r="A20" s="40">
        <v>16</v>
      </c>
      <c r="B20" s="67" t="s">
        <v>394</v>
      </c>
      <c r="C20" s="100" t="s">
        <v>10</v>
      </c>
      <c r="D20" s="100" t="s">
        <v>583</v>
      </c>
    </row>
    <row r="21" spans="1:4" ht="15" customHeight="1" thickBot="1" x14ac:dyDescent="0.3">
      <c r="A21" s="40">
        <v>17</v>
      </c>
      <c r="B21" s="67" t="s">
        <v>395</v>
      </c>
      <c r="C21" s="100" t="s">
        <v>11</v>
      </c>
      <c r="D21" s="100"/>
    </row>
    <row r="22" spans="1:4" ht="15" customHeight="1" thickBot="1" x14ac:dyDescent="0.3">
      <c r="A22" s="40">
        <v>18</v>
      </c>
      <c r="B22" s="67" t="s">
        <v>171</v>
      </c>
      <c r="C22" s="100" t="s">
        <v>11</v>
      </c>
      <c r="D22" s="100"/>
    </row>
    <row r="23" spans="1:4" ht="15" customHeight="1" thickBot="1" x14ac:dyDescent="0.3">
      <c r="A23" s="40">
        <v>19</v>
      </c>
      <c r="B23" s="67" t="s">
        <v>396</v>
      </c>
      <c r="C23" s="100" t="s">
        <v>11</v>
      </c>
      <c r="D23" s="100"/>
    </row>
    <row r="24" spans="1:4" ht="15" customHeight="1" thickBot="1" x14ac:dyDescent="0.3">
      <c r="A24" s="40">
        <v>20</v>
      </c>
      <c r="B24" s="67" t="s">
        <v>397</v>
      </c>
      <c r="C24" s="100" t="s">
        <v>45</v>
      </c>
      <c r="D24" s="100" t="s">
        <v>584</v>
      </c>
    </row>
    <row r="25" spans="1:4" ht="15" customHeight="1" thickBot="1" x14ac:dyDescent="0.3">
      <c r="A25" s="40">
        <v>21</v>
      </c>
      <c r="B25" s="67" t="s">
        <v>398</v>
      </c>
      <c r="C25" s="100" t="s">
        <v>84</v>
      </c>
      <c r="D25" s="100" t="s">
        <v>585</v>
      </c>
    </row>
    <row r="26" spans="1:4" ht="15" customHeight="1" thickBot="1" x14ac:dyDescent="0.3">
      <c r="A26" s="40">
        <v>22</v>
      </c>
      <c r="B26" s="67" t="s">
        <v>399</v>
      </c>
      <c r="C26" s="100" t="s">
        <v>11</v>
      </c>
      <c r="D26" s="100"/>
    </row>
    <row r="27" spans="1:4" ht="15" customHeight="1" thickBot="1" x14ac:dyDescent="0.3">
      <c r="A27" s="40">
        <v>23</v>
      </c>
      <c r="B27" s="67" t="s">
        <v>400</v>
      </c>
      <c r="C27" s="100" t="s">
        <v>10</v>
      </c>
      <c r="D27" s="100" t="s">
        <v>586</v>
      </c>
    </row>
    <row r="28" spans="1:4" ht="15" customHeight="1" thickBot="1" x14ac:dyDescent="0.3">
      <c r="A28" s="40">
        <v>24</v>
      </c>
      <c r="B28" s="67" t="s">
        <v>401</v>
      </c>
      <c r="C28" s="100" t="s">
        <v>11</v>
      </c>
      <c r="D28" s="100"/>
    </row>
    <row r="29" spans="1:4" ht="15" customHeight="1" thickBot="1" x14ac:dyDescent="0.3">
      <c r="A29" s="40">
        <v>25</v>
      </c>
      <c r="B29" s="67" t="s">
        <v>402</v>
      </c>
      <c r="C29" s="100" t="s">
        <v>10</v>
      </c>
      <c r="D29" s="100" t="s">
        <v>587</v>
      </c>
    </row>
    <row r="30" spans="1:4" ht="15" customHeight="1" thickBot="1" x14ac:dyDescent="0.3">
      <c r="A30" s="40">
        <v>26</v>
      </c>
      <c r="B30" s="67" t="s">
        <v>403</v>
      </c>
      <c r="C30" s="100" t="s">
        <v>84</v>
      </c>
      <c r="D30" s="100" t="s">
        <v>588</v>
      </c>
    </row>
    <row r="31" spans="1:4" ht="15" customHeight="1" thickBot="1" x14ac:dyDescent="0.3">
      <c r="A31" s="40">
        <v>27</v>
      </c>
      <c r="B31" s="67" t="s">
        <v>404</v>
      </c>
      <c r="C31" s="100" t="s">
        <v>45</v>
      </c>
      <c r="D31" s="100" t="s">
        <v>589</v>
      </c>
    </row>
    <row r="32" spans="1:4" ht="15" customHeight="1" thickBot="1" x14ac:dyDescent="0.3">
      <c r="A32" s="40">
        <v>28</v>
      </c>
      <c r="B32" s="67" t="s">
        <v>405</v>
      </c>
      <c r="C32" s="100" t="s">
        <v>10</v>
      </c>
      <c r="D32" s="100" t="s">
        <v>573</v>
      </c>
    </row>
    <row r="33" spans="1:4" ht="15" customHeight="1" thickBot="1" x14ac:dyDescent="0.3">
      <c r="A33" s="40">
        <v>29</v>
      </c>
      <c r="B33" s="67" t="s">
        <v>406</v>
      </c>
      <c r="C33" s="100" t="s">
        <v>11</v>
      </c>
      <c r="D33" s="100"/>
    </row>
    <row r="34" spans="1:4" ht="15" customHeight="1" thickBot="1" x14ac:dyDescent="0.3">
      <c r="A34" s="40">
        <v>30</v>
      </c>
      <c r="B34" s="67" t="s">
        <v>407</v>
      </c>
      <c r="C34" s="100" t="s">
        <v>11</v>
      </c>
      <c r="D34" s="100"/>
    </row>
    <row r="35" spans="1:4" ht="15" customHeight="1" thickBot="1" x14ac:dyDescent="0.3">
      <c r="A35" s="40">
        <v>31</v>
      </c>
      <c r="B35" s="67" t="s">
        <v>408</v>
      </c>
      <c r="C35" s="100" t="s">
        <v>11</v>
      </c>
      <c r="D35" s="100"/>
    </row>
    <row r="36" spans="1:4" ht="15" customHeight="1" thickBot="1" x14ac:dyDescent="0.3">
      <c r="A36" s="40">
        <v>32</v>
      </c>
      <c r="B36" s="67" t="s">
        <v>409</v>
      </c>
      <c r="C36" s="100" t="s">
        <v>11</v>
      </c>
      <c r="D36" s="100"/>
    </row>
    <row r="37" spans="1:4" ht="15" customHeight="1" thickBot="1" x14ac:dyDescent="0.3">
      <c r="A37" s="40">
        <v>33</v>
      </c>
      <c r="B37" s="67" t="s">
        <v>410</v>
      </c>
      <c r="C37" s="100" t="s">
        <v>11</v>
      </c>
      <c r="D37" s="100"/>
    </row>
    <row r="38" spans="1:4" ht="15" customHeight="1" thickBot="1" x14ac:dyDescent="0.3">
      <c r="A38" s="40">
        <v>34</v>
      </c>
      <c r="B38" s="67" t="s">
        <v>411</v>
      </c>
      <c r="C38" s="100" t="s">
        <v>11</v>
      </c>
      <c r="D38" s="100"/>
    </row>
    <row r="39" spans="1:4" ht="15" customHeight="1" thickBot="1" x14ac:dyDescent="0.3">
      <c r="A39" s="40">
        <v>35</v>
      </c>
      <c r="B39" s="67" t="s">
        <v>412</v>
      </c>
      <c r="C39" s="100" t="s">
        <v>84</v>
      </c>
      <c r="D39" s="100" t="s">
        <v>590</v>
      </c>
    </row>
    <row r="40" spans="1:4" ht="15" customHeight="1" thickBot="1" x14ac:dyDescent="0.3">
      <c r="A40" s="40">
        <v>36</v>
      </c>
      <c r="B40" s="67" t="s">
        <v>413</v>
      </c>
      <c r="C40" s="100" t="s">
        <v>10</v>
      </c>
      <c r="D40" s="100" t="s">
        <v>573</v>
      </c>
    </row>
    <row r="41" spans="1:4" ht="15" customHeight="1" thickBot="1" x14ac:dyDescent="0.3">
      <c r="A41" s="40">
        <v>37</v>
      </c>
      <c r="B41" s="67" t="s">
        <v>414</v>
      </c>
      <c r="C41" s="100" t="s">
        <v>11</v>
      </c>
      <c r="D41" s="100"/>
    </row>
    <row r="42" spans="1:4" ht="15" customHeight="1" thickBot="1" x14ac:dyDescent="0.3">
      <c r="A42" s="40">
        <v>38</v>
      </c>
      <c r="B42" s="67" t="s">
        <v>415</v>
      </c>
      <c r="C42" s="100" t="s">
        <v>11</v>
      </c>
      <c r="D42" s="100"/>
    </row>
    <row r="43" spans="1:4" ht="15" customHeight="1" thickBot="1" x14ac:dyDescent="0.3">
      <c r="A43" s="40">
        <v>39</v>
      </c>
      <c r="B43" s="67" t="s">
        <v>416</v>
      </c>
      <c r="C43" s="100" t="s">
        <v>11</v>
      </c>
      <c r="D43" s="100"/>
    </row>
    <row r="44" spans="1:4" ht="15" customHeight="1" thickBot="1" x14ac:dyDescent="0.3">
      <c r="A44" s="40">
        <v>40</v>
      </c>
      <c r="B44" s="67" t="s">
        <v>417</v>
      </c>
      <c r="C44" s="100" t="s">
        <v>10</v>
      </c>
      <c r="D44" s="100" t="s">
        <v>591</v>
      </c>
    </row>
    <row r="45" spans="1:4" ht="15" customHeight="1" thickBot="1" x14ac:dyDescent="0.3">
      <c r="A45" s="40">
        <v>41</v>
      </c>
      <c r="B45" s="67" t="s">
        <v>418</v>
      </c>
      <c r="C45" s="100" t="s">
        <v>10</v>
      </c>
      <c r="D45" s="100"/>
    </row>
    <row r="46" spans="1:4" ht="20.25" customHeight="1" thickBot="1" x14ac:dyDescent="0.3">
      <c r="A46" s="101">
        <v>42</v>
      </c>
      <c r="B46" s="102" t="s">
        <v>571</v>
      </c>
      <c r="C46" s="103" t="s">
        <v>11</v>
      </c>
      <c r="D46" s="100"/>
    </row>
    <row r="48" spans="1:4" ht="16.5" x14ac:dyDescent="0.25">
      <c r="B48" s="104" t="s">
        <v>592</v>
      </c>
    </row>
    <row r="49" spans="2:2" ht="16.5" x14ac:dyDescent="0.25">
      <c r="B49" s="105" t="s">
        <v>593</v>
      </c>
    </row>
    <row r="50" spans="2:2" ht="17.25" x14ac:dyDescent="0.25">
      <c r="B50" s="106" t="s">
        <v>596</v>
      </c>
    </row>
    <row r="51" spans="2:2" ht="17.25" x14ac:dyDescent="0.25">
      <c r="B51" s="106" t="s">
        <v>594</v>
      </c>
    </row>
    <row r="52" spans="2:2" ht="17.25" x14ac:dyDescent="0.25">
      <c r="B52" s="106" t="s">
        <v>595</v>
      </c>
    </row>
  </sheetData>
  <mergeCells count="2">
    <mergeCell ref="A2:C2"/>
    <mergeCell ref="A3:C3"/>
  </mergeCells>
  <pageMargins left="0.4" right="0" top="0.25" bottom="0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zoomScale="85" zoomScaleNormal="85" zoomScalePageLayoutView="85" workbookViewId="0">
      <selection activeCell="D7" sqref="D7"/>
    </sheetView>
  </sheetViews>
  <sheetFormatPr defaultColWidth="8.85546875" defaultRowHeight="15" x14ac:dyDescent="0.25"/>
  <cols>
    <col min="1" max="1" width="4.42578125" style="7" customWidth="1"/>
    <col min="2" max="2" width="25.140625" style="7" customWidth="1"/>
    <col min="3" max="3" width="11.7109375" style="8" customWidth="1"/>
    <col min="4" max="4" width="10.5703125" style="8" customWidth="1"/>
    <col min="5" max="5" width="11" style="7" customWidth="1"/>
    <col min="6" max="7" width="14.140625" style="7" customWidth="1"/>
    <col min="8" max="8" width="16" style="7" customWidth="1"/>
    <col min="9" max="9" width="8.140625" style="7" hidden="1" customWidth="1"/>
    <col min="10" max="10" width="8.42578125" style="7" hidden="1" customWidth="1"/>
    <col min="11" max="11" width="8.42578125" style="9" hidden="1" customWidth="1"/>
    <col min="12" max="12" width="8.7109375" style="7" hidden="1" customWidth="1"/>
    <col min="13" max="13" width="8.42578125" style="7" hidden="1" customWidth="1"/>
    <col min="14" max="14" width="7.5703125" style="13" hidden="1" customWidth="1"/>
    <col min="15" max="15" width="8.28515625" style="7" hidden="1" customWidth="1"/>
    <col min="16" max="16" width="7" style="7" customWidth="1"/>
    <col min="17" max="17" width="9.140625" style="7" customWidth="1"/>
    <col min="18" max="16384" width="8.85546875" style="7"/>
  </cols>
  <sheetData>
    <row r="1" spans="1:21" s="9" customFormat="1" ht="21" customHeight="1" x14ac:dyDescent="0.25">
      <c r="A1" s="9" t="s">
        <v>44</v>
      </c>
      <c r="C1" s="10"/>
      <c r="D1" s="10"/>
      <c r="N1" s="11"/>
      <c r="O1" s="28" t="s">
        <v>340</v>
      </c>
    </row>
    <row r="2" spans="1:21" ht="21" customHeight="1" x14ac:dyDescent="0.25">
      <c r="A2" s="136" t="s">
        <v>341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21" ht="21" customHeight="1" x14ac:dyDescent="0.25">
      <c r="A3" s="1"/>
      <c r="B3" s="1"/>
      <c r="C3" s="1"/>
      <c r="D3" s="1"/>
      <c r="E3" s="1"/>
      <c r="F3" s="1"/>
      <c r="G3" s="1"/>
      <c r="H3" s="16"/>
      <c r="I3" s="1"/>
      <c r="J3" s="1"/>
      <c r="K3" s="1"/>
      <c r="L3" s="1"/>
      <c r="M3" s="1"/>
      <c r="N3" s="12"/>
    </row>
    <row r="4" spans="1:21" ht="21" customHeight="1" x14ac:dyDescent="0.25">
      <c r="A4" s="55" t="s">
        <v>0</v>
      </c>
      <c r="B4" s="55" t="s">
        <v>135</v>
      </c>
      <c r="C4" s="55" t="s">
        <v>342</v>
      </c>
      <c r="D4" s="55" t="s">
        <v>343</v>
      </c>
      <c r="E4" s="55" t="s">
        <v>344</v>
      </c>
      <c r="F4" s="55" t="s">
        <v>350</v>
      </c>
      <c r="G4" s="55" t="s">
        <v>345</v>
      </c>
      <c r="H4" s="55" t="s">
        <v>346</v>
      </c>
      <c r="I4" s="55"/>
      <c r="J4" s="55"/>
      <c r="K4" s="55"/>
      <c r="L4" s="55"/>
      <c r="M4" s="55"/>
      <c r="N4" s="55"/>
      <c r="O4" s="55"/>
    </row>
    <row r="5" spans="1:21" ht="21" customHeight="1" x14ac:dyDescent="0.25">
      <c r="A5" s="56">
        <v>1</v>
      </c>
      <c r="B5" s="36" t="s">
        <v>89</v>
      </c>
      <c r="C5" s="60">
        <v>1</v>
      </c>
      <c r="D5" s="35" t="s">
        <v>347</v>
      </c>
      <c r="E5" s="35"/>
      <c r="F5" s="56">
        <v>3</v>
      </c>
      <c r="G5" s="56"/>
      <c r="H5" s="56" t="s">
        <v>351</v>
      </c>
      <c r="I5" s="56"/>
      <c r="J5" s="57"/>
      <c r="K5" s="58"/>
      <c r="L5" s="58"/>
      <c r="M5" s="58"/>
      <c r="N5" s="59"/>
      <c r="O5" s="59"/>
      <c r="S5" s="22"/>
      <c r="T5" s="29"/>
      <c r="U5" s="22"/>
    </row>
    <row r="6" spans="1:21" ht="21" customHeight="1" x14ac:dyDescent="0.25">
      <c r="A6" s="56">
        <v>2</v>
      </c>
      <c r="B6" s="36" t="s">
        <v>154</v>
      </c>
      <c r="C6" s="35"/>
      <c r="D6" s="50"/>
      <c r="E6" s="35"/>
      <c r="F6" s="51"/>
      <c r="G6" s="51"/>
      <c r="H6" s="51" t="s">
        <v>352</v>
      </c>
      <c r="I6" s="51"/>
      <c r="J6" s="57"/>
      <c r="K6" s="58"/>
      <c r="L6" s="58"/>
      <c r="M6" s="58"/>
      <c r="N6" s="59"/>
      <c r="O6" s="59"/>
      <c r="S6" s="22"/>
      <c r="T6" s="29"/>
      <c r="U6" s="22"/>
    </row>
    <row r="7" spans="1:21" ht="21" customHeight="1" x14ac:dyDescent="0.25">
      <c r="A7" s="56">
        <v>3</v>
      </c>
      <c r="B7" s="36" t="s">
        <v>172</v>
      </c>
      <c r="C7" s="35"/>
      <c r="D7" s="50"/>
      <c r="E7" s="35"/>
      <c r="F7" s="51"/>
      <c r="G7" s="51"/>
      <c r="H7" s="51" t="s">
        <v>352</v>
      </c>
      <c r="I7" s="51"/>
      <c r="J7" s="57"/>
      <c r="K7" s="58"/>
      <c r="L7" s="58"/>
      <c r="M7" s="58"/>
      <c r="N7" s="59"/>
      <c r="O7" s="59"/>
      <c r="S7" s="22"/>
      <c r="T7" s="29"/>
      <c r="U7" s="22"/>
    </row>
    <row r="8" spans="1:21" ht="21" customHeight="1" x14ac:dyDescent="0.25">
      <c r="A8" s="56">
        <v>4</v>
      </c>
      <c r="B8" s="36" t="s">
        <v>213</v>
      </c>
      <c r="C8" s="35"/>
      <c r="D8" s="50"/>
      <c r="E8" s="35"/>
      <c r="F8" s="51"/>
      <c r="G8" s="51"/>
      <c r="H8" s="51" t="s">
        <v>352</v>
      </c>
      <c r="I8" s="51"/>
      <c r="J8" s="57"/>
      <c r="K8" s="58"/>
      <c r="L8" s="58"/>
      <c r="M8" s="58"/>
      <c r="N8" s="59"/>
      <c r="O8" s="59"/>
      <c r="S8" s="22"/>
      <c r="T8" s="29"/>
      <c r="U8" s="22"/>
    </row>
    <row r="9" spans="1:21" ht="21" customHeight="1" x14ac:dyDescent="0.25">
      <c r="A9" s="56">
        <v>5</v>
      </c>
      <c r="B9" s="36" t="s">
        <v>263</v>
      </c>
      <c r="C9" s="35"/>
      <c r="D9" s="50"/>
      <c r="E9" s="35"/>
      <c r="F9" s="51"/>
      <c r="G9" s="51"/>
      <c r="H9" s="51" t="s">
        <v>352</v>
      </c>
      <c r="I9" s="51"/>
      <c r="J9" s="57"/>
      <c r="K9" s="58"/>
      <c r="L9" s="58"/>
      <c r="M9" s="58"/>
      <c r="N9" s="59"/>
      <c r="O9" s="59"/>
      <c r="S9" s="22"/>
      <c r="T9" s="29"/>
      <c r="U9" s="22"/>
    </row>
    <row r="10" spans="1:21" ht="21" customHeight="1" x14ac:dyDescent="0.25">
      <c r="A10" s="56">
        <v>6</v>
      </c>
      <c r="B10" s="36" t="s">
        <v>251</v>
      </c>
      <c r="C10" s="35"/>
      <c r="D10" s="50"/>
      <c r="E10" s="35"/>
      <c r="F10" s="51"/>
      <c r="G10" s="51"/>
      <c r="H10" s="51" t="s">
        <v>352</v>
      </c>
      <c r="I10" s="51"/>
      <c r="J10" s="57"/>
      <c r="K10" s="58"/>
      <c r="L10" s="58"/>
      <c r="M10" s="58"/>
      <c r="N10" s="59"/>
      <c r="O10" s="59"/>
      <c r="S10" s="22"/>
      <c r="T10" s="29"/>
      <c r="U10" s="22"/>
    </row>
    <row r="11" spans="1:21" ht="21" customHeight="1" x14ac:dyDescent="0.25">
      <c r="A11" s="56">
        <v>7</v>
      </c>
      <c r="B11" s="36" t="s">
        <v>161</v>
      </c>
      <c r="C11" s="35"/>
      <c r="D11" s="50"/>
      <c r="E11" s="35"/>
      <c r="F11" s="51"/>
      <c r="G11" s="51"/>
      <c r="H11" s="51" t="s">
        <v>352</v>
      </c>
      <c r="I11" s="51"/>
      <c r="J11" s="57"/>
      <c r="K11" s="58"/>
      <c r="L11" s="58"/>
      <c r="M11" s="58"/>
      <c r="N11" s="59"/>
      <c r="O11" s="59"/>
      <c r="S11" s="22"/>
      <c r="T11" s="29"/>
      <c r="U11" s="22"/>
    </row>
    <row r="12" spans="1:21" ht="21" customHeight="1" x14ac:dyDescent="0.25">
      <c r="A12" s="56">
        <v>8</v>
      </c>
      <c r="B12" s="36" t="s">
        <v>211</v>
      </c>
      <c r="C12" s="35" t="s">
        <v>348</v>
      </c>
      <c r="D12" s="50">
        <v>7</v>
      </c>
      <c r="E12" s="35"/>
      <c r="F12" s="51">
        <v>8</v>
      </c>
      <c r="G12" s="51"/>
      <c r="H12" s="51" t="s">
        <v>84</v>
      </c>
      <c r="I12" s="51"/>
      <c r="J12" s="57"/>
      <c r="K12" s="58"/>
      <c r="L12" s="58"/>
      <c r="M12" s="58"/>
      <c r="N12" s="59"/>
      <c r="O12" s="59"/>
      <c r="S12" s="22"/>
      <c r="T12" s="29"/>
      <c r="U12" s="22"/>
    </row>
    <row r="13" spans="1:21" ht="21" customHeight="1" x14ac:dyDescent="0.25">
      <c r="A13" s="56">
        <v>9</v>
      </c>
      <c r="B13" s="36" t="s">
        <v>255</v>
      </c>
      <c r="C13" s="35"/>
      <c r="D13" s="50"/>
      <c r="E13" s="35"/>
      <c r="F13" s="51"/>
      <c r="G13" s="51"/>
      <c r="H13" s="51" t="s">
        <v>352</v>
      </c>
      <c r="I13" s="51"/>
      <c r="J13" s="57"/>
      <c r="K13" s="58"/>
      <c r="L13" s="58"/>
      <c r="M13" s="58"/>
      <c r="N13" s="59"/>
      <c r="O13" s="59"/>
      <c r="S13" s="22"/>
      <c r="T13" s="29"/>
      <c r="U13" s="22"/>
    </row>
    <row r="14" spans="1:21" ht="21" customHeight="1" x14ac:dyDescent="0.25">
      <c r="A14" s="56">
        <v>10</v>
      </c>
      <c r="B14" s="36" t="s">
        <v>245</v>
      </c>
      <c r="C14" s="35"/>
      <c r="D14" s="50"/>
      <c r="E14" s="35"/>
      <c r="F14" s="51"/>
      <c r="G14" s="51"/>
      <c r="H14" s="51" t="s">
        <v>352</v>
      </c>
      <c r="I14" s="51"/>
      <c r="J14" s="57"/>
      <c r="K14" s="58"/>
      <c r="L14" s="58"/>
      <c r="M14" s="58"/>
      <c r="N14" s="59"/>
      <c r="O14" s="59"/>
      <c r="S14" s="22"/>
      <c r="T14" s="29"/>
      <c r="U14" s="22"/>
    </row>
    <row r="15" spans="1:21" ht="21" customHeight="1" x14ac:dyDescent="0.25">
      <c r="A15" s="56">
        <v>11</v>
      </c>
      <c r="B15" s="36" t="s">
        <v>230</v>
      </c>
      <c r="C15" s="35"/>
      <c r="D15" s="50"/>
      <c r="E15" s="35"/>
      <c r="F15" s="51"/>
      <c r="G15" s="51"/>
      <c r="H15" s="51" t="s">
        <v>352</v>
      </c>
      <c r="I15" s="51"/>
      <c r="J15" s="57"/>
      <c r="K15" s="58"/>
      <c r="L15" s="58"/>
      <c r="M15" s="58"/>
      <c r="N15" s="59"/>
      <c r="O15" s="59"/>
      <c r="S15" s="22"/>
      <c r="T15" s="29"/>
      <c r="U15" s="22"/>
    </row>
    <row r="16" spans="1:21" ht="21" customHeight="1" x14ac:dyDescent="0.25">
      <c r="A16" s="56">
        <v>12</v>
      </c>
      <c r="B16" s="36" t="s">
        <v>222</v>
      </c>
      <c r="C16" s="35"/>
      <c r="D16" s="50"/>
      <c r="E16" s="35"/>
      <c r="F16" s="51"/>
      <c r="G16" s="51"/>
      <c r="H16" s="51" t="s">
        <v>352</v>
      </c>
      <c r="I16" s="51"/>
      <c r="J16" s="57"/>
      <c r="K16" s="58"/>
      <c r="L16" s="58"/>
      <c r="M16" s="58"/>
      <c r="N16" s="59"/>
      <c r="O16" s="59"/>
      <c r="S16" s="22"/>
      <c r="T16" s="29"/>
      <c r="U16" s="22"/>
    </row>
    <row r="17" spans="1:21" ht="21" customHeight="1" x14ac:dyDescent="0.25">
      <c r="A17" s="56">
        <v>13</v>
      </c>
      <c r="B17" s="36" t="s">
        <v>252</v>
      </c>
      <c r="C17" s="35"/>
      <c r="D17" s="50"/>
      <c r="E17" s="35"/>
      <c r="F17" s="51"/>
      <c r="G17" s="51"/>
      <c r="H17" s="51" t="s">
        <v>352</v>
      </c>
      <c r="I17" s="51"/>
      <c r="J17" s="57"/>
      <c r="K17" s="58"/>
      <c r="L17" s="58"/>
      <c r="M17" s="58"/>
      <c r="N17" s="59"/>
      <c r="O17" s="59"/>
      <c r="S17" s="22"/>
      <c r="T17" s="29"/>
      <c r="U17" s="22"/>
    </row>
    <row r="18" spans="1:21" ht="21" customHeight="1" x14ac:dyDescent="0.25">
      <c r="A18" s="56">
        <v>14</v>
      </c>
      <c r="B18" s="36" t="s">
        <v>303</v>
      </c>
      <c r="C18" s="35"/>
      <c r="D18" s="50"/>
      <c r="E18" s="35"/>
      <c r="F18" s="51"/>
      <c r="G18" s="51"/>
      <c r="H18" s="51" t="s">
        <v>352</v>
      </c>
      <c r="I18" s="51"/>
      <c r="J18" s="57"/>
      <c r="K18" s="58"/>
      <c r="L18" s="58"/>
      <c r="M18" s="58"/>
      <c r="N18" s="59"/>
      <c r="O18" s="59"/>
      <c r="S18" s="22"/>
      <c r="T18" s="29"/>
      <c r="U18" s="22"/>
    </row>
    <row r="19" spans="1:21" ht="21" customHeight="1" x14ac:dyDescent="0.25">
      <c r="A19" s="56">
        <v>15</v>
      </c>
      <c r="B19" s="36" t="s">
        <v>197</v>
      </c>
      <c r="C19" s="35"/>
      <c r="D19" s="50"/>
      <c r="E19" s="35"/>
      <c r="F19" s="51"/>
      <c r="G19" s="51"/>
      <c r="H19" s="51" t="s">
        <v>352</v>
      </c>
      <c r="I19" s="51"/>
      <c r="J19" s="57"/>
      <c r="K19" s="58"/>
      <c r="L19" s="58"/>
      <c r="M19" s="58"/>
      <c r="N19" s="59"/>
      <c r="O19" s="59"/>
      <c r="S19" s="22"/>
      <c r="T19" s="29"/>
      <c r="U19" s="22"/>
    </row>
    <row r="20" spans="1:21" ht="21" hidden="1" customHeight="1" x14ac:dyDescent="0.25">
      <c r="A20" s="56">
        <v>16</v>
      </c>
      <c r="B20" s="36" t="s">
        <v>181</v>
      </c>
      <c r="C20" s="35"/>
      <c r="D20" s="50"/>
      <c r="E20" s="35"/>
      <c r="F20" s="51"/>
      <c r="G20" s="51"/>
      <c r="H20" s="51"/>
      <c r="I20" s="51"/>
      <c r="J20" s="57"/>
      <c r="K20" s="58"/>
      <c r="L20" s="58"/>
      <c r="M20" s="58"/>
      <c r="N20" s="59"/>
      <c r="O20" s="59"/>
      <c r="S20" s="22"/>
      <c r="T20" s="29"/>
      <c r="U20" s="22"/>
    </row>
    <row r="21" spans="1:21" ht="21" hidden="1" customHeight="1" x14ac:dyDescent="0.25">
      <c r="A21" s="56">
        <v>16</v>
      </c>
      <c r="B21" s="36" t="s">
        <v>264</v>
      </c>
      <c r="C21" s="35"/>
      <c r="D21" s="50"/>
      <c r="E21" s="35"/>
      <c r="F21" s="51"/>
      <c r="G21" s="51"/>
      <c r="H21" s="51"/>
      <c r="I21" s="51"/>
      <c r="J21" s="57"/>
      <c r="K21" s="58"/>
      <c r="L21" s="58"/>
      <c r="M21" s="58"/>
      <c r="N21" s="59"/>
      <c r="O21" s="59"/>
      <c r="S21" s="22"/>
      <c r="T21" s="29"/>
      <c r="U21" s="22"/>
    </row>
    <row r="22" spans="1:21" ht="21" customHeight="1" x14ac:dyDescent="0.25">
      <c r="A22" s="56">
        <v>16</v>
      </c>
      <c r="B22" s="36" t="s">
        <v>240</v>
      </c>
      <c r="C22" s="35"/>
      <c r="D22" s="50"/>
      <c r="E22" s="35"/>
      <c r="F22" s="51"/>
      <c r="G22" s="51"/>
      <c r="H22" s="51" t="s">
        <v>352</v>
      </c>
      <c r="I22" s="51"/>
      <c r="J22" s="57"/>
      <c r="K22" s="58"/>
      <c r="L22" s="58"/>
      <c r="M22" s="58"/>
      <c r="N22" s="59"/>
      <c r="O22" s="59"/>
      <c r="S22" s="22"/>
      <c r="T22" s="29"/>
      <c r="U22" s="22"/>
    </row>
    <row r="23" spans="1:21" ht="21" customHeight="1" x14ac:dyDescent="0.25">
      <c r="A23" s="56">
        <v>17</v>
      </c>
      <c r="B23" s="36" t="s">
        <v>227</v>
      </c>
      <c r="C23" s="35"/>
      <c r="D23" s="50"/>
      <c r="E23" s="35"/>
      <c r="F23" s="51"/>
      <c r="G23" s="51"/>
      <c r="H23" s="51" t="s">
        <v>352</v>
      </c>
      <c r="I23" s="51"/>
      <c r="J23" s="57"/>
      <c r="K23" s="58"/>
      <c r="L23" s="58"/>
      <c r="M23" s="58"/>
      <c r="N23" s="59"/>
      <c r="O23" s="59"/>
      <c r="S23" s="22"/>
      <c r="T23" s="29"/>
      <c r="U23" s="22"/>
    </row>
    <row r="24" spans="1:21" ht="21" customHeight="1" x14ac:dyDescent="0.25">
      <c r="A24" s="56">
        <v>18</v>
      </c>
      <c r="B24" s="36" t="s">
        <v>319</v>
      </c>
      <c r="C24" s="35" t="s">
        <v>347</v>
      </c>
      <c r="D24" s="50"/>
      <c r="E24" s="35" t="s">
        <v>348</v>
      </c>
      <c r="F24" s="51">
        <v>3</v>
      </c>
      <c r="G24" s="51"/>
      <c r="H24" s="51" t="s">
        <v>351</v>
      </c>
      <c r="I24" s="51"/>
      <c r="J24" s="57"/>
      <c r="K24" s="58"/>
      <c r="L24" s="58"/>
      <c r="M24" s="58"/>
      <c r="N24" s="59"/>
      <c r="O24" s="59"/>
      <c r="S24" s="22"/>
      <c r="T24" s="29"/>
      <c r="U24" s="22"/>
    </row>
    <row r="25" spans="1:21" ht="21" customHeight="1" x14ac:dyDescent="0.25">
      <c r="A25" s="56">
        <v>19</v>
      </c>
      <c r="B25" s="36" t="s">
        <v>152</v>
      </c>
      <c r="C25" s="35"/>
      <c r="D25" s="50"/>
      <c r="E25" s="35"/>
      <c r="F25" s="51"/>
      <c r="G25" s="51"/>
      <c r="H25" s="51" t="s">
        <v>352</v>
      </c>
      <c r="I25" s="51"/>
      <c r="J25" s="57"/>
      <c r="K25" s="58"/>
      <c r="L25" s="58"/>
      <c r="M25" s="58"/>
      <c r="N25" s="59"/>
      <c r="O25" s="59"/>
      <c r="S25" s="22"/>
      <c r="T25" s="29"/>
      <c r="U25" s="22"/>
    </row>
    <row r="26" spans="1:21" ht="21" customHeight="1" x14ac:dyDescent="0.25">
      <c r="A26" s="56">
        <v>20</v>
      </c>
      <c r="B26" s="36" t="s">
        <v>322</v>
      </c>
      <c r="C26" s="35" t="s">
        <v>349</v>
      </c>
      <c r="D26" s="50">
        <v>1</v>
      </c>
      <c r="E26" s="35"/>
      <c r="F26" s="51">
        <v>5</v>
      </c>
      <c r="G26" s="51"/>
      <c r="H26" s="51" t="s">
        <v>351</v>
      </c>
      <c r="I26" s="51"/>
      <c r="J26" s="57"/>
      <c r="K26" s="58"/>
      <c r="L26" s="58"/>
      <c r="M26" s="58"/>
      <c r="N26" s="59"/>
      <c r="O26" s="59"/>
      <c r="S26" s="22"/>
      <c r="T26" s="29"/>
      <c r="U26" s="22"/>
    </row>
    <row r="27" spans="1:21" ht="21" customHeight="1" x14ac:dyDescent="0.25">
      <c r="A27" s="56">
        <v>21</v>
      </c>
      <c r="B27" s="52" t="s">
        <v>315</v>
      </c>
      <c r="C27" s="50">
        <v>3</v>
      </c>
      <c r="D27" s="50"/>
      <c r="E27" s="35"/>
      <c r="F27" s="51">
        <v>3</v>
      </c>
      <c r="G27" s="51"/>
      <c r="H27" s="51" t="s">
        <v>351</v>
      </c>
      <c r="I27" s="51"/>
      <c r="J27" s="53"/>
      <c r="K27" s="54"/>
      <c r="L27" s="54"/>
      <c r="M27" s="58"/>
      <c r="N27" s="59"/>
      <c r="O27" s="59"/>
      <c r="S27" s="22"/>
      <c r="T27" s="29"/>
      <c r="U27" s="22"/>
    </row>
    <row r="28" spans="1:21" ht="21" customHeight="1" x14ac:dyDescent="0.25">
      <c r="A28" s="56">
        <v>22</v>
      </c>
      <c r="B28" s="36" t="s">
        <v>137</v>
      </c>
      <c r="C28" s="35"/>
      <c r="D28" s="50"/>
      <c r="E28" s="35"/>
      <c r="F28" s="51"/>
      <c r="G28" s="51"/>
      <c r="H28" s="51" t="s">
        <v>352</v>
      </c>
      <c r="I28" s="51"/>
      <c r="J28" s="57"/>
      <c r="K28" s="58"/>
      <c r="L28" s="58"/>
      <c r="M28" s="58"/>
      <c r="N28" s="59"/>
      <c r="O28" s="59"/>
      <c r="S28" s="22"/>
      <c r="T28" s="29"/>
      <c r="U28" s="22"/>
    </row>
    <row r="29" spans="1:21" ht="21" customHeight="1" x14ac:dyDescent="0.25">
      <c r="A29" s="56">
        <v>23</v>
      </c>
      <c r="B29" s="36" t="s">
        <v>233</v>
      </c>
      <c r="C29" s="35" t="s">
        <v>347</v>
      </c>
      <c r="D29" s="50"/>
      <c r="E29" s="35" t="s">
        <v>348</v>
      </c>
      <c r="F29" s="51">
        <v>3</v>
      </c>
      <c r="G29" s="51"/>
      <c r="H29" s="51" t="s">
        <v>351</v>
      </c>
      <c r="I29" s="51"/>
      <c r="J29" s="57"/>
      <c r="K29" s="58"/>
      <c r="L29" s="58"/>
      <c r="M29" s="58"/>
      <c r="N29" s="59"/>
      <c r="O29" s="59"/>
      <c r="S29" s="22"/>
      <c r="T29" s="29"/>
      <c r="U29" s="22"/>
    </row>
    <row r="30" spans="1:21" ht="21" customHeight="1" x14ac:dyDescent="0.25">
      <c r="A30" s="56">
        <v>24</v>
      </c>
      <c r="B30" s="36" t="s">
        <v>173</v>
      </c>
      <c r="C30" s="35"/>
      <c r="D30" s="50"/>
      <c r="E30" s="35"/>
      <c r="F30" s="51"/>
      <c r="G30" s="51"/>
      <c r="H30" s="51" t="s">
        <v>352</v>
      </c>
      <c r="I30" s="51"/>
      <c r="J30" s="57"/>
      <c r="K30" s="58"/>
      <c r="L30" s="58"/>
      <c r="M30" s="58"/>
      <c r="N30" s="59"/>
      <c r="O30" s="59"/>
      <c r="S30" s="22"/>
      <c r="T30" s="29"/>
      <c r="U30" s="22"/>
    </row>
    <row r="31" spans="1:21" ht="21" customHeight="1" x14ac:dyDescent="0.25">
      <c r="A31" s="56">
        <v>25</v>
      </c>
      <c r="B31" s="36" t="s">
        <v>182</v>
      </c>
      <c r="C31" s="35"/>
      <c r="D31" s="50"/>
      <c r="E31" s="35"/>
      <c r="F31" s="51"/>
      <c r="G31" s="51"/>
      <c r="H31" s="51" t="s">
        <v>352</v>
      </c>
      <c r="I31" s="51"/>
      <c r="J31" s="57"/>
      <c r="K31" s="58"/>
      <c r="L31" s="58"/>
      <c r="M31" s="58"/>
      <c r="N31" s="59"/>
      <c r="O31" s="59"/>
      <c r="S31" s="22"/>
      <c r="T31" s="29"/>
      <c r="U31" s="22"/>
    </row>
    <row r="32" spans="1:21" ht="21" customHeight="1" x14ac:dyDescent="0.25">
      <c r="A32" s="56">
        <v>26</v>
      </c>
      <c r="B32" s="36" t="s">
        <v>293</v>
      </c>
      <c r="C32" s="35"/>
      <c r="D32" s="50"/>
      <c r="E32" s="35"/>
      <c r="F32" s="51"/>
      <c r="G32" s="51"/>
      <c r="H32" s="51" t="s">
        <v>352</v>
      </c>
      <c r="I32" s="51"/>
      <c r="J32" s="57"/>
      <c r="K32" s="58"/>
      <c r="L32" s="58"/>
      <c r="M32" s="58"/>
      <c r="N32" s="59"/>
      <c r="O32" s="59"/>
      <c r="S32" s="22"/>
      <c r="T32" s="29"/>
      <c r="U32" s="22"/>
    </row>
    <row r="33" spans="1:21" ht="21" customHeight="1" x14ac:dyDescent="0.25">
      <c r="A33" s="56">
        <v>27</v>
      </c>
      <c r="B33" s="36" t="s">
        <v>278</v>
      </c>
      <c r="C33" s="35" t="s">
        <v>349</v>
      </c>
      <c r="D33" s="50">
        <v>2</v>
      </c>
      <c r="E33" s="35" t="s">
        <v>347</v>
      </c>
      <c r="F33" s="51">
        <v>8</v>
      </c>
      <c r="G33" s="51"/>
      <c r="H33" s="51" t="s">
        <v>84</v>
      </c>
      <c r="I33" s="51"/>
      <c r="J33" s="57"/>
      <c r="K33" s="58"/>
      <c r="L33" s="58"/>
      <c r="M33" s="58"/>
      <c r="N33" s="59"/>
      <c r="O33" s="59"/>
      <c r="S33" s="22"/>
      <c r="T33" s="29"/>
      <c r="U33" s="22"/>
    </row>
    <row r="34" spans="1:21" ht="21" customHeight="1" x14ac:dyDescent="0.25">
      <c r="A34" s="56">
        <v>28</v>
      </c>
      <c r="B34" s="36" t="s">
        <v>155</v>
      </c>
      <c r="C34" s="35"/>
      <c r="D34" s="50"/>
      <c r="E34" s="35"/>
      <c r="F34" s="51"/>
      <c r="G34" s="51"/>
      <c r="H34" s="51" t="s">
        <v>352</v>
      </c>
      <c r="I34" s="51"/>
      <c r="J34" s="57"/>
      <c r="K34" s="58"/>
      <c r="L34" s="58"/>
      <c r="M34" s="58"/>
      <c r="N34" s="59"/>
      <c r="O34" s="59"/>
      <c r="S34" s="22"/>
      <c r="T34" s="29"/>
      <c r="U34" s="22"/>
    </row>
    <row r="35" spans="1:21" ht="21" customHeight="1" x14ac:dyDescent="0.25">
      <c r="A35" s="56">
        <v>29</v>
      </c>
      <c r="B35" s="36" t="s">
        <v>246</v>
      </c>
      <c r="C35" s="35"/>
      <c r="D35" s="50"/>
      <c r="E35" s="35"/>
      <c r="F35" s="51"/>
      <c r="G35" s="51"/>
      <c r="H35" s="51" t="s">
        <v>352</v>
      </c>
      <c r="I35" s="51"/>
      <c r="J35" s="57"/>
      <c r="K35" s="58"/>
      <c r="L35" s="58"/>
      <c r="M35" s="58"/>
      <c r="N35" s="59"/>
      <c r="O35" s="59"/>
      <c r="S35" s="22"/>
      <c r="T35" s="29"/>
      <c r="U35" s="22"/>
    </row>
    <row r="36" spans="1:21" ht="21" customHeight="1" x14ac:dyDescent="0.25">
      <c r="A36" s="56">
        <v>30</v>
      </c>
      <c r="B36" s="36" t="s">
        <v>203</v>
      </c>
      <c r="C36" s="35" t="s">
        <v>348</v>
      </c>
      <c r="D36" s="50">
        <v>1</v>
      </c>
      <c r="E36" s="35"/>
      <c r="F36" s="51">
        <v>2</v>
      </c>
      <c r="G36" s="51"/>
      <c r="H36" s="51" t="s">
        <v>352</v>
      </c>
      <c r="I36" s="51"/>
      <c r="J36" s="57"/>
      <c r="K36" s="58"/>
      <c r="L36" s="58"/>
      <c r="M36" s="58"/>
      <c r="N36" s="59"/>
      <c r="O36" s="59"/>
      <c r="S36" s="22"/>
      <c r="T36" s="29"/>
    </row>
    <row r="37" spans="1:21" ht="21" customHeight="1" x14ac:dyDescent="0.25">
      <c r="A37" s="56">
        <v>31</v>
      </c>
      <c r="B37" s="36" t="s">
        <v>289</v>
      </c>
      <c r="C37" s="35"/>
      <c r="D37" s="50"/>
      <c r="E37" s="35"/>
      <c r="F37" s="51"/>
      <c r="G37" s="51"/>
      <c r="H37" s="51" t="s">
        <v>352</v>
      </c>
      <c r="I37" s="51"/>
      <c r="J37" s="57"/>
      <c r="K37" s="58"/>
      <c r="L37" s="58"/>
      <c r="M37" s="58"/>
      <c r="N37" s="59"/>
      <c r="O37" s="59"/>
      <c r="S37" s="22"/>
      <c r="T37" s="29"/>
      <c r="U37" s="22"/>
    </row>
    <row r="38" spans="1:21" ht="21" hidden="1" customHeight="1" x14ac:dyDescent="0.25">
      <c r="A38" s="56">
        <v>363</v>
      </c>
      <c r="B38" s="36" t="s">
        <v>280</v>
      </c>
      <c r="C38" s="35"/>
      <c r="D38" s="50"/>
      <c r="E38" s="35"/>
      <c r="F38" s="51"/>
      <c r="G38" s="51"/>
      <c r="H38" s="51"/>
      <c r="I38" s="51"/>
      <c r="J38" s="57"/>
      <c r="K38" s="58"/>
      <c r="L38" s="58"/>
      <c r="M38" s="58"/>
      <c r="N38" s="59"/>
      <c r="O38" s="59"/>
      <c r="S38" s="22"/>
      <c r="T38" s="29"/>
      <c r="U38" s="22"/>
    </row>
    <row r="39" spans="1:21" ht="21" customHeight="1" x14ac:dyDescent="0.25">
      <c r="A39" s="56">
        <v>32</v>
      </c>
      <c r="B39" s="36" t="s">
        <v>167</v>
      </c>
      <c r="C39" s="35"/>
      <c r="D39" s="50"/>
      <c r="E39" s="35"/>
      <c r="F39" s="51"/>
      <c r="G39" s="51"/>
      <c r="H39" s="51" t="s">
        <v>352</v>
      </c>
      <c r="I39" s="51"/>
      <c r="J39" s="57"/>
      <c r="K39" s="58"/>
      <c r="L39" s="58"/>
      <c r="M39" s="58"/>
      <c r="N39" s="59"/>
      <c r="O39" s="59"/>
      <c r="S39" s="22"/>
      <c r="T39" s="29"/>
      <c r="U39" s="22"/>
    </row>
    <row r="40" spans="1:21" ht="21" customHeight="1" x14ac:dyDescent="0.25">
      <c r="A40" s="56">
        <v>33</v>
      </c>
      <c r="B40" s="36" t="s">
        <v>310</v>
      </c>
      <c r="C40" s="35"/>
      <c r="D40" s="50"/>
      <c r="E40" s="35"/>
      <c r="F40" s="51"/>
      <c r="G40" s="51"/>
      <c r="H40" s="51" t="s">
        <v>352</v>
      </c>
      <c r="I40" s="51"/>
      <c r="J40" s="57"/>
      <c r="K40" s="58"/>
      <c r="L40" s="58"/>
      <c r="M40" s="58"/>
      <c r="N40" s="59"/>
      <c r="O40" s="59"/>
      <c r="S40" s="22"/>
      <c r="T40" s="29"/>
      <c r="U40" s="22"/>
    </row>
    <row r="41" spans="1:21" ht="21" customHeight="1" x14ac:dyDescent="0.25">
      <c r="A41" s="56">
        <v>34</v>
      </c>
      <c r="B41" s="36" t="s">
        <v>281</v>
      </c>
      <c r="C41" s="35"/>
      <c r="D41" s="50">
        <v>1</v>
      </c>
      <c r="E41" s="35"/>
      <c r="F41" s="51">
        <v>1</v>
      </c>
      <c r="G41" s="51"/>
      <c r="H41" s="51" t="s">
        <v>352</v>
      </c>
      <c r="I41" s="51"/>
      <c r="J41" s="57"/>
      <c r="K41" s="58"/>
      <c r="L41" s="58"/>
      <c r="M41" s="58"/>
      <c r="N41" s="59"/>
      <c r="O41" s="59"/>
      <c r="S41" s="22"/>
      <c r="T41" s="29"/>
      <c r="U41" s="22"/>
    </row>
    <row r="42" spans="1:21" ht="21" customHeight="1" x14ac:dyDescent="0.25">
      <c r="A42" s="56">
        <v>35</v>
      </c>
      <c r="B42" s="36" t="s">
        <v>326</v>
      </c>
      <c r="C42" s="35"/>
      <c r="D42" s="50"/>
      <c r="E42" s="35"/>
      <c r="F42" s="51"/>
      <c r="G42" s="51"/>
      <c r="H42" s="51" t="s">
        <v>352</v>
      </c>
      <c r="I42" s="51"/>
      <c r="J42" s="57"/>
      <c r="K42" s="58"/>
      <c r="L42" s="58"/>
      <c r="M42" s="58"/>
      <c r="N42" s="59"/>
      <c r="O42" s="59"/>
      <c r="S42" s="22"/>
      <c r="T42" s="29"/>
      <c r="U42" s="22"/>
    </row>
    <row r="43" spans="1:21" ht="21" customHeight="1" x14ac:dyDescent="0.25">
      <c r="A43" s="56">
        <v>36</v>
      </c>
      <c r="B43" s="36" t="s">
        <v>191</v>
      </c>
      <c r="C43" s="35"/>
      <c r="D43" s="50"/>
      <c r="E43" s="35"/>
      <c r="F43" s="51"/>
      <c r="G43" s="51"/>
      <c r="H43" s="51" t="s">
        <v>352</v>
      </c>
      <c r="I43" s="51"/>
      <c r="J43" s="57"/>
      <c r="K43" s="58"/>
      <c r="L43" s="58"/>
      <c r="M43" s="58"/>
      <c r="N43" s="59"/>
      <c r="O43" s="59"/>
      <c r="S43" s="22"/>
      <c r="T43" s="29"/>
      <c r="U43" s="22"/>
    </row>
    <row r="44" spans="1:21" ht="21" customHeight="1" x14ac:dyDescent="0.25">
      <c r="A44" s="56">
        <v>37</v>
      </c>
      <c r="B44" s="36" t="s">
        <v>184</v>
      </c>
      <c r="C44" s="35"/>
      <c r="D44" s="50"/>
      <c r="E44" s="35"/>
      <c r="F44" s="51"/>
      <c r="G44" s="51"/>
      <c r="H44" s="51" t="s">
        <v>352</v>
      </c>
      <c r="I44" s="51"/>
      <c r="J44" s="57"/>
      <c r="K44" s="58"/>
      <c r="L44" s="58"/>
      <c r="M44" s="58"/>
      <c r="N44" s="59"/>
      <c r="O44" s="59"/>
      <c r="S44" s="22"/>
      <c r="T44" s="29"/>
      <c r="U44" s="22"/>
    </row>
    <row r="45" spans="1:21" ht="21" hidden="1" customHeight="1" x14ac:dyDescent="0.25">
      <c r="A45" s="56">
        <v>39</v>
      </c>
      <c r="B45" s="36" t="s">
        <v>290</v>
      </c>
      <c r="C45" s="35"/>
      <c r="D45" s="50"/>
      <c r="E45" s="35"/>
      <c r="F45" s="51"/>
      <c r="G45" s="51"/>
      <c r="H45" s="51"/>
      <c r="I45" s="51"/>
      <c r="J45" s="57"/>
      <c r="K45" s="58"/>
      <c r="L45" s="58"/>
      <c r="M45" s="58"/>
      <c r="N45" s="59"/>
      <c r="O45" s="59"/>
      <c r="S45" s="22"/>
      <c r="T45" s="29"/>
      <c r="U45" s="22"/>
    </row>
    <row r="46" spans="1:21" ht="21" customHeight="1" x14ac:dyDescent="0.25">
      <c r="B46" s="22"/>
      <c r="C46" s="29"/>
      <c r="D46" s="22"/>
      <c r="K46" s="7"/>
      <c r="N46" s="7"/>
    </row>
    <row r="47" spans="1:21" ht="21" customHeight="1" x14ac:dyDescent="0.25">
      <c r="B47" s="22"/>
      <c r="C47" s="29"/>
      <c r="D47" s="22"/>
      <c r="K47" s="7"/>
      <c r="N47" s="7"/>
    </row>
    <row r="48" spans="1:21" ht="21" customHeight="1" x14ac:dyDescent="0.25">
      <c r="B48" s="22"/>
      <c r="C48" s="29"/>
      <c r="D48" s="22"/>
      <c r="K48" s="7"/>
      <c r="N48" s="7"/>
    </row>
    <row r="49" spans="2:14" ht="21" customHeight="1" x14ac:dyDescent="0.25">
      <c r="B49" s="22"/>
      <c r="C49" s="29"/>
      <c r="D49" s="22"/>
      <c r="K49" s="7"/>
      <c r="N49" s="7"/>
    </row>
    <row r="50" spans="2:14" ht="21" customHeight="1" x14ac:dyDescent="0.25">
      <c r="B50" s="22"/>
      <c r="C50" s="29"/>
      <c r="D50" s="22"/>
      <c r="K50" s="7"/>
      <c r="N50" s="7"/>
    </row>
    <row r="51" spans="2:14" ht="21" customHeight="1" x14ac:dyDescent="0.25">
      <c r="B51" s="22"/>
      <c r="C51" s="29"/>
      <c r="D51" s="22"/>
      <c r="K51" s="7"/>
      <c r="N51" s="7"/>
    </row>
    <row r="52" spans="2:14" ht="21" customHeight="1" x14ac:dyDescent="0.25">
      <c r="B52" s="22"/>
      <c r="C52" s="29"/>
      <c r="D52" s="22"/>
      <c r="K52" s="7"/>
      <c r="N52" s="7"/>
    </row>
    <row r="53" spans="2:14" ht="21" customHeight="1" x14ac:dyDescent="0.25">
      <c r="B53" s="22"/>
      <c r="C53" s="29"/>
      <c r="D53" s="22"/>
      <c r="K53" s="7"/>
      <c r="N53" s="7"/>
    </row>
    <row r="54" spans="2:14" ht="21" customHeight="1" x14ac:dyDescent="0.25">
      <c r="B54" s="22"/>
      <c r="C54" s="29"/>
      <c r="D54" s="22"/>
      <c r="K54" s="7"/>
      <c r="N54" s="7"/>
    </row>
    <row r="55" spans="2:14" ht="21" customHeight="1" x14ac:dyDescent="0.25">
      <c r="B55" s="22"/>
      <c r="C55" s="29"/>
      <c r="D55" s="22"/>
      <c r="K55" s="7"/>
      <c r="N55" s="7"/>
    </row>
    <row r="56" spans="2:14" ht="21" customHeight="1" x14ac:dyDescent="0.25">
      <c r="B56" s="22"/>
      <c r="C56" s="29"/>
      <c r="D56" s="22"/>
      <c r="K56" s="7"/>
      <c r="N56" s="7"/>
    </row>
    <row r="57" spans="2:14" ht="21" customHeight="1" x14ac:dyDescent="0.25">
      <c r="B57" s="22"/>
      <c r="C57" s="29"/>
      <c r="D57" s="22"/>
      <c r="K57" s="7"/>
      <c r="N57" s="7"/>
    </row>
    <row r="58" spans="2:14" ht="21" customHeight="1" x14ac:dyDescent="0.25">
      <c r="B58" s="22"/>
      <c r="C58" s="29"/>
      <c r="D58" s="22"/>
      <c r="K58" s="7"/>
      <c r="N58" s="7"/>
    </row>
    <row r="59" spans="2:14" ht="21" customHeight="1" x14ac:dyDescent="0.25">
      <c r="B59" s="22"/>
      <c r="C59" s="29"/>
      <c r="D59" s="22"/>
      <c r="K59" s="7"/>
      <c r="N59" s="7"/>
    </row>
    <row r="60" spans="2:14" ht="21" customHeight="1" x14ac:dyDescent="0.25">
      <c r="B60" s="22"/>
      <c r="C60" s="29"/>
      <c r="D60" s="22"/>
      <c r="K60" s="7"/>
      <c r="N60" s="7"/>
    </row>
    <row r="61" spans="2:14" ht="21" customHeight="1" x14ac:dyDescent="0.25">
      <c r="B61" s="22"/>
      <c r="C61" s="29"/>
      <c r="D61" s="22"/>
      <c r="K61" s="7"/>
      <c r="N61" s="7"/>
    </row>
    <row r="62" spans="2:14" ht="21" customHeight="1" x14ac:dyDescent="0.25">
      <c r="B62" s="22"/>
      <c r="C62" s="29"/>
      <c r="D62" s="22"/>
      <c r="K62" s="7"/>
      <c r="N62" s="7"/>
    </row>
    <row r="63" spans="2:14" ht="21" customHeight="1" x14ac:dyDescent="0.25">
      <c r="B63" s="22"/>
      <c r="C63" s="29"/>
      <c r="D63" s="22"/>
      <c r="K63" s="7"/>
      <c r="N63" s="7"/>
    </row>
    <row r="64" spans="2:14" ht="21" customHeight="1" x14ac:dyDescent="0.25">
      <c r="B64" s="22"/>
      <c r="C64" s="29"/>
      <c r="D64" s="22"/>
      <c r="K64" s="7"/>
      <c r="N64" s="7"/>
    </row>
    <row r="65" spans="2:14" ht="21" customHeight="1" x14ac:dyDescent="0.25">
      <c r="B65" s="22"/>
      <c r="C65" s="29"/>
      <c r="D65" s="22"/>
      <c r="K65" s="7"/>
      <c r="N65" s="7"/>
    </row>
    <row r="66" spans="2:14" ht="21" customHeight="1" x14ac:dyDescent="0.25">
      <c r="B66" s="22"/>
      <c r="C66" s="29"/>
      <c r="D66" s="22"/>
      <c r="K66" s="7"/>
      <c r="N66" s="7"/>
    </row>
    <row r="67" spans="2:14" ht="21" customHeight="1" x14ac:dyDescent="0.25">
      <c r="B67" s="22"/>
      <c r="C67" s="29"/>
      <c r="D67" s="22"/>
      <c r="K67" s="7"/>
      <c r="N67" s="7"/>
    </row>
    <row r="68" spans="2:14" ht="21" customHeight="1" x14ac:dyDescent="0.25">
      <c r="B68" s="22"/>
      <c r="C68" s="29"/>
      <c r="D68" s="22"/>
      <c r="K68" s="7"/>
      <c r="N68" s="7"/>
    </row>
    <row r="69" spans="2:14" ht="21" customHeight="1" x14ac:dyDescent="0.25">
      <c r="B69" s="22"/>
      <c r="C69" s="29"/>
      <c r="D69" s="22"/>
      <c r="K69" s="7"/>
      <c r="N69" s="7"/>
    </row>
    <row r="70" spans="2:14" ht="21" customHeight="1" x14ac:dyDescent="0.25">
      <c r="B70" s="22"/>
      <c r="C70" s="29"/>
      <c r="D70" s="22"/>
      <c r="K70" s="7"/>
      <c r="N70" s="7"/>
    </row>
    <row r="71" spans="2:14" ht="21" customHeight="1" x14ac:dyDescent="0.25">
      <c r="B71" s="22"/>
      <c r="C71" s="29"/>
      <c r="D71" s="22"/>
      <c r="K71" s="7"/>
      <c r="N71" s="7"/>
    </row>
    <row r="72" spans="2:14" ht="21" customHeight="1" x14ac:dyDescent="0.25">
      <c r="B72" s="22"/>
      <c r="C72" s="29"/>
      <c r="D72" s="22"/>
      <c r="K72" s="7"/>
      <c r="N72" s="7"/>
    </row>
    <row r="73" spans="2:14" ht="21" customHeight="1" x14ac:dyDescent="0.25">
      <c r="B73" s="22"/>
      <c r="C73" s="29"/>
      <c r="D73" s="22"/>
      <c r="K73" s="7"/>
      <c r="N73" s="7"/>
    </row>
    <row r="74" spans="2:14" ht="21" customHeight="1" x14ac:dyDescent="0.25">
      <c r="B74" s="22"/>
      <c r="C74" s="29"/>
      <c r="D74" s="22"/>
      <c r="K74" s="7"/>
      <c r="N74" s="7"/>
    </row>
    <row r="75" spans="2:14" ht="21" customHeight="1" x14ac:dyDescent="0.25">
      <c r="B75" s="22"/>
      <c r="C75" s="29"/>
      <c r="D75" s="22"/>
      <c r="K75" s="7"/>
      <c r="N75" s="7"/>
    </row>
    <row r="76" spans="2:14" ht="21" customHeight="1" x14ac:dyDescent="0.25">
      <c r="B76" s="22"/>
      <c r="C76" s="29"/>
      <c r="D76" s="22"/>
      <c r="K76" s="7"/>
      <c r="N76" s="7"/>
    </row>
    <row r="77" spans="2:14" ht="21" customHeight="1" x14ac:dyDescent="0.25">
      <c r="B77" s="22"/>
      <c r="C77" s="29"/>
      <c r="D77" s="22"/>
      <c r="K77" s="7"/>
      <c r="N77" s="7"/>
    </row>
    <row r="78" spans="2:14" ht="21" customHeight="1" x14ac:dyDescent="0.25">
      <c r="B78" s="22"/>
      <c r="C78" s="29"/>
      <c r="D78" s="22"/>
      <c r="K78" s="7"/>
      <c r="N78" s="7"/>
    </row>
    <row r="79" spans="2:14" ht="21" customHeight="1" x14ac:dyDescent="0.25">
      <c r="B79" s="22"/>
      <c r="C79" s="29"/>
      <c r="D79" s="22"/>
      <c r="K79" s="7"/>
      <c r="N79" s="7"/>
    </row>
    <row r="80" spans="2:14" ht="21" customHeight="1" x14ac:dyDescent="0.25">
      <c r="B80" s="22"/>
      <c r="C80" s="29"/>
      <c r="D80" s="22"/>
      <c r="K80" s="7"/>
      <c r="N80" s="7"/>
    </row>
    <row r="81" spans="1:21" ht="21" customHeight="1" x14ac:dyDescent="0.25">
      <c r="B81" s="22"/>
      <c r="C81" s="29"/>
      <c r="D81" s="22"/>
      <c r="K81" s="7"/>
      <c r="N81" s="7"/>
    </row>
    <row r="82" spans="1:21" ht="21" customHeight="1" x14ac:dyDescent="0.25">
      <c r="B82" s="22"/>
      <c r="C82" s="29"/>
      <c r="D82" s="22"/>
      <c r="K82" s="7"/>
      <c r="N82" s="7"/>
    </row>
    <row r="83" spans="1:21" ht="21" customHeight="1" x14ac:dyDescent="0.25">
      <c r="B83" s="22"/>
      <c r="C83" s="29"/>
      <c r="D83" s="22"/>
      <c r="K83" s="7"/>
      <c r="N83" s="7"/>
    </row>
    <row r="84" spans="1:21" ht="21" customHeight="1" x14ac:dyDescent="0.25">
      <c r="B84" s="22"/>
      <c r="C84" s="29"/>
      <c r="D84" s="22"/>
      <c r="K84" s="7"/>
      <c r="N84" s="7"/>
    </row>
    <row r="85" spans="1:21" ht="21" customHeight="1" x14ac:dyDescent="0.25">
      <c r="S85" s="22"/>
      <c r="T85" s="29"/>
      <c r="U85" s="22"/>
    </row>
    <row r="86" spans="1:21" ht="21" customHeight="1" x14ac:dyDescent="0.25">
      <c r="S86" s="22"/>
      <c r="T86" s="29"/>
      <c r="U86" s="22"/>
    </row>
    <row r="87" spans="1:21" ht="24.75" customHeight="1" x14ac:dyDescent="0.25">
      <c r="S87" s="22"/>
      <c r="T87" s="29"/>
      <c r="U87" s="22"/>
    </row>
    <row r="88" spans="1:21" ht="21" customHeight="1" x14ac:dyDescent="0.25">
      <c r="S88" s="22"/>
      <c r="T88" s="29"/>
      <c r="U88" s="22"/>
    </row>
    <row r="89" spans="1:21" ht="21" customHeight="1" x14ac:dyDescent="0.25">
      <c r="S89" s="22"/>
      <c r="T89" s="29"/>
      <c r="U89" s="22"/>
    </row>
    <row r="90" spans="1:21" ht="21" customHeight="1" x14ac:dyDescent="0.25">
      <c r="S90" s="22"/>
      <c r="T90" s="29"/>
      <c r="U90" s="22"/>
    </row>
    <row r="91" spans="1:21" ht="21" customHeight="1" x14ac:dyDescent="0.25">
      <c r="S91" s="22"/>
      <c r="T91" s="22"/>
    </row>
    <row r="92" spans="1:21" ht="21" customHeight="1" x14ac:dyDescent="0.25">
      <c r="S92" s="22"/>
      <c r="T92" s="22"/>
    </row>
    <row r="95" spans="1:21" s="15" customFormat="1" ht="21" customHeight="1" x14ac:dyDescent="0.25">
      <c r="A95" s="7"/>
      <c r="B95" s="7"/>
      <c r="C95" s="8"/>
      <c r="D95" s="8"/>
      <c r="E95" s="7"/>
      <c r="F95" s="7"/>
      <c r="G95" s="7"/>
      <c r="H95" s="7"/>
      <c r="I95" s="7"/>
      <c r="J95" s="7"/>
      <c r="K95" s="9"/>
      <c r="L95" s="7"/>
      <c r="M95" s="7"/>
      <c r="N95" s="13"/>
      <c r="O95" s="7"/>
      <c r="P95" s="7"/>
      <c r="Q95" s="71"/>
      <c r="R95" s="71"/>
      <c r="S95" s="72"/>
      <c r="T95" s="132" t="s">
        <v>133</v>
      </c>
      <c r="U95" s="134" t="s">
        <v>82</v>
      </c>
    </row>
    <row r="96" spans="1:21" s="15" customFormat="1" ht="21" customHeight="1" x14ac:dyDescent="0.25">
      <c r="A96" s="7"/>
      <c r="B96" s="7"/>
      <c r="C96" s="8"/>
      <c r="D96" s="8"/>
      <c r="E96" s="7"/>
      <c r="F96" s="7"/>
      <c r="G96" s="7"/>
      <c r="H96" s="7"/>
      <c r="I96" s="7"/>
      <c r="J96" s="7"/>
      <c r="K96" s="9"/>
      <c r="L96" s="7"/>
      <c r="M96" s="7"/>
      <c r="N96" s="13"/>
      <c r="O96" s="7"/>
      <c r="P96" s="7"/>
      <c r="Q96" s="20" t="s">
        <v>67</v>
      </c>
      <c r="R96" s="21" t="s">
        <v>46</v>
      </c>
      <c r="S96" s="20" t="s">
        <v>3</v>
      </c>
      <c r="T96" s="133"/>
      <c r="U96" s="135"/>
    </row>
    <row r="97" spans="17:21" s="7" customFormat="1" ht="21" customHeight="1" x14ac:dyDescent="0.25">
      <c r="Q97" s="32" t="e">
        <f>AVERAGEIF($E$5:$E$45,#REF!,H$5:H$45)</f>
        <v>#DIV/0!</v>
      </c>
      <c r="R97" s="32" t="e">
        <f>AVERAGEIF($E$5:$E$45,#REF!,I$5:I$45)</f>
        <v>#DIV/0!</v>
      </c>
      <c r="S97" s="30" t="e">
        <f>AVERAGEIF($E$5:$E$45,#REF!,J$5:J$45)</f>
        <v>#DIV/0!</v>
      </c>
      <c r="T97" s="61">
        <f>COUNTIFS($E$5:$E$45,#REF!,$O$5:$O$45,"x")</f>
        <v>0</v>
      </c>
      <c r="U97" s="19" t="e">
        <f>#REF!+#REF!</f>
        <v>#REF!</v>
      </c>
    </row>
    <row r="98" spans="17:21" s="7" customFormat="1" ht="21" customHeight="1" x14ac:dyDescent="0.25">
      <c r="Q98" s="32" t="e">
        <f>AVERAGEIF($E$5:$E$45,#REF!,H$5:H$45)</f>
        <v>#DIV/0!</v>
      </c>
      <c r="R98" s="32" t="e">
        <f>AVERAGEIF($E$5:$E$45,#REF!,I$5:I$45)</f>
        <v>#DIV/0!</v>
      </c>
      <c r="S98" s="30" t="e">
        <f>AVERAGEIF($E$5:$E$45,#REF!,J$5:J$45)</f>
        <v>#DIV/0!</v>
      </c>
      <c r="T98" s="62">
        <f>COUNTIFS($E$5:$E$45,#REF!,$O$5:$O$45,"x")</f>
        <v>0</v>
      </c>
      <c r="U98" s="19" t="e">
        <f>#REF!+#REF!</f>
        <v>#REF!</v>
      </c>
    </row>
    <row r="99" spans="17:21" s="7" customFormat="1" ht="21" customHeight="1" x14ac:dyDescent="0.25">
      <c r="Q99" s="32" t="e">
        <f>AVERAGEIF($E$5:$E$45,#REF!,H$5:H$45)</f>
        <v>#DIV/0!</v>
      </c>
      <c r="R99" s="32" t="e">
        <f>AVERAGEIF($E$5:$E$45,#REF!,I$5:I$45)</f>
        <v>#DIV/0!</v>
      </c>
      <c r="S99" s="30" t="e">
        <f>AVERAGEIF($E$5:$E$45,#REF!,J$5:J$45)</f>
        <v>#DIV/0!</v>
      </c>
      <c r="T99" s="62">
        <f>COUNTIFS($E$5:$E$45,#REF!,$O$5:$O$45,"x")</f>
        <v>0</v>
      </c>
      <c r="U99" s="19" t="e">
        <f>#REF!+#REF!</f>
        <v>#REF!</v>
      </c>
    </row>
    <row r="100" spans="17:21" s="7" customFormat="1" ht="21" customHeight="1" x14ac:dyDescent="0.25">
      <c r="Q100" s="32" t="e">
        <f>AVERAGEIF($E$5:$E$45,#REF!,H$5:H$45)</f>
        <v>#DIV/0!</v>
      </c>
      <c r="R100" s="32" t="e">
        <f>AVERAGEIF($E$5:$E$45,#REF!,I$5:I$45)</f>
        <v>#DIV/0!</v>
      </c>
      <c r="S100" s="30" t="e">
        <f>AVERAGEIF($E$5:$E$45,#REF!,J$5:J$45)</f>
        <v>#DIV/0!</v>
      </c>
      <c r="T100" s="62">
        <f>COUNTIFS($E$5:$E$45,#REF!,$O$5:$O$45,"x")</f>
        <v>0</v>
      </c>
      <c r="U100" s="19" t="e">
        <f>#REF!+#REF!</f>
        <v>#REF!</v>
      </c>
    </row>
    <row r="101" spans="17:21" s="7" customFormat="1" ht="24.75" customHeight="1" x14ac:dyDescent="0.25">
      <c r="Q101" s="32" t="e">
        <f>AVERAGEIF($E$5:$E$45,#REF!,H$5:H$45)</f>
        <v>#DIV/0!</v>
      </c>
      <c r="R101" s="32" t="e">
        <f>AVERAGEIF($E$5:$E$45,#REF!,I$5:I$45)</f>
        <v>#DIV/0!</v>
      </c>
      <c r="S101" s="30" t="e">
        <f>AVERAGEIF($E$5:$E$45,#REF!,J$5:J$45)</f>
        <v>#DIV/0!</v>
      </c>
      <c r="T101" s="62">
        <f>COUNTIFS($E$5:$E$45,#REF!,$O$5:$O$45,"x")</f>
        <v>0</v>
      </c>
      <c r="U101" s="19" t="e">
        <f>#REF!+#REF!</f>
        <v>#REF!</v>
      </c>
    </row>
    <row r="102" spans="17:21" s="7" customFormat="1" ht="21" customHeight="1" x14ac:dyDescent="0.25">
      <c r="Q102" s="32" t="e">
        <f>AVERAGEIF($E$5:$E$45,#REF!,H$5:H$45)</f>
        <v>#DIV/0!</v>
      </c>
      <c r="R102" s="32" t="e">
        <f>AVERAGEIF($E$5:$E$45,#REF!,I$5:I$45)</f>
        <v>#DIV/0!</v>
      </c>
      <c r="S102" s="30" t="e">
        <f>AVERAGEIF($E$5:$E$45,#REF!,J$5:J$45)</f>
        <v>#DIV/0!</v>
      </c>
      <c r="T102" s="62">
        <f>COUNTIFS($E$5:$E$45,#REF!,$O$5:$O$45,"x")</f>
        <v>0</v>
      </c>
      <c r="U102" s="19" t="e">
        <f>#REF!+#REF!</f>
        <v>#REF!</v>
      </c>
    </row>
    <row r="103" spans="17:21" s="7" customFormat="1" ht="21" customHeight="1" x14ac:dyDescent="0.25">
      <c r="Q103" s="32" t="e">
        <f>AVERAGEIF($E$5:$E$45,#REF!,H$5:H$45)</f>
        <v>#DIV/0!</v>
      </c>
      <c r="R103" s="32" t="e">
        <f>AVERAGEIF($E$5:$E$45,#REF!,I$5:I$45)</f>
        <v>#DIV/0!</v>
      </c>
      <c r="S103" s="30" t="e">
        <f>AVERAGEIF($E$5:$E$45,#REF!,J$5:J$45)</f>
        <v>#DIV/0!</v>
      </c>
      <c r="T103" s="62">
        <f>COUNTIFS($E$5:$E$45,#REF!,$O$5:$O$45,"x")</f>
        <v>0</v>
      </c>
      <c r="U103" s="19" t="e">
        <f>#REF!+#REF!</f>
        <v>#REF!</v>
      </c>
    </row>
    <row r="104" spans="17:21" s="7" customFormat="1" ht="21" customHeight="1" x14ac:dyDescent="0.25">
      <c r="Q104" s="32" t="e">
        <f>AVERAGEIF($E$5:$E$45,#REF!,H$5:H$45)</f>
        <v>#DIV/0!</v>
      </c>
      <c r="R104" s="32" t="e">
        <f>AVERAGEIF($E$5:$E$45,#REF!,I$5:I$45)</f>
        <v>#DIV/0!</v>
      </c>
      <c r="S104" s="30" t="e">
        <f>AVERAGEIF($E$5:$E$45,#REF!,J$5:J$45)</f>
        <v>#DIV/0!</v>
      </c>
      <c r="T104" s="62">
        <f>COUNTIFS($E$5:$E$45,#REF!,$O$5:$O$45,"x")</f>
        <v>0</v>
      </c>
      <c r="U104" s="19" t="e">
        <f>#REF!+#REF!</f>
        <v>#REF!</v>
      </c>
    </row>
    <row r="105" spans="17:21" s="7" customFormat="1" ht="21" customHeight="1" x14ac:dyDescent="0.25">
      <c r="Q105" s="32" t="e">
        <f>AVERAGEIF($E$5:$E$45,#REF!,H$5:H$45)</f>
        <v>#DIV/0!</v>
      </c>
      <c r="R105" s="32" t="e">
        <f>AVERAGEIF($E$5:$E$45,#REF!,I$5:I$45)</f>
        <v>#DIV/0!</v>
      </c>
      <c r="S105" s="30" t="e">
        <f>AVERAGEIF($E$5:$E$45,#REF!,J$5:J$45)</f>
        <v>#DIV/0!</v>
      </c>
      <c r="T105" s="62">
        <f>COUNTIFS($E$5:$E$45,#REF!,$O$5:$O$45,"x")</f>
        <v>0</v>
      </c>
      <c r="U105" s="19" t="e">
        <f>#REF!+#REF!</f>
        <v>#REF!</v>
      </c>
    </row>
    <row r="106" spans="17:21" s="7" customFormat="1" ht="21" customHeight="1" x14ac:dyDescent="0.25">
      <c r="Q106" s="33" t="e">
        <f>AVERAGEIF($E$5:$E$45,#REF!,H$5:H$45)</f>
        <v>#DIV/0!</v>
      </c>
      <c r="R106" s="33" t="e">
        <f>AVERAGEIF($E$5:$E$45,#REF!,I$5:I$45)</f>
        <v>#DIV/0!</v>
      </c>
      <c r="S106" s="31" t="e">
        <f>AVERAGEIF($E$5:$E$45,#REF!,J$5:J$45)</f>
        <v>#DIV/0!</v>
      </c>
      <c r="T106" s="63">
        <f>COUNTIFS($E$5:$E$45,#REF!,$O$5:$O$45,"x")</f>
        <v>0</v>
      </c>
      <c r="U106" s="73" t="e">
        <f>#REF!+#REF!</f>
        <v>#REF!</v>
      </c>
    </row>
    <row r="107" spans="17:21" s="7" customFormat="1" ht="21" customHeight="1" x14ac:dyDescent="0.25">
      <c r="Q107" s="10"/>
      <c r="R107" s="10"/>
      <c r="S107" s="10"/>
      <c r="U107" s="9"/>
    </row>
  </sheetData>
  <mergeCells count="3">
    <mergeCell ref="T95:T96"/>
    <mergeCell ref="U95:U96"/>
    <mergeCell ref="A2:O2"/>
  </mergeCells>
  <conditionalFormatting sqref="N5:O35 N37:N45">
    <cfRule type="cellIs" dxfId="15" priority="2" stopIfTrue="1" operator="equal">
      <formula>"Chuyển đến"</formula>
    </cfRule>
  </conditionalFormatting>
  <conditionalFormatting sqref="O37:O45">
    <cfRule type="cellIs" dxfId="14" priority="1" stopIfTrue="1" operator="equal">
      <formula>"Chuyển đến"</formula>
    </cfRule>
  </conditionalFormatting>
  <conditionalFormatting sqref="T91:T92 U37:U45 U85:U90 D46:D84 U5:U35">
    <cfRule type="duplicateValues" dxfId="13" priority="3" stopIfTrue="1"/>
  </conditionalFormatting>
  <conditionalFormatting sqref="S5:S45 S85:S92 B46:B84">
    <cfRule type="duplicateValues" dxfId="12" priority="4"/>
  </conditionalFormatting>
  <pageMargins left="0.4" right="0" top="0.25" bottom="0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7" zoomScale="85" zoomScaleNormal="85" zoomScalePageLayoutView="85" workbookViewId="0">
      <selection activeCell="I10" sqref="I10"/>
    </sheetView>
  </sheetViews>
  <sheetFormatPr defaultColWidth="8.85546875" defaultRowHeight="15" x14ac:dyDescent="0.25"/>
  <cols>
    <col min="1" max="1" width="5" style="151" customWidth="1"/>
    <col min="2" max="2" width="33.28515625" style="148" customWidth="1"/>
    <col min="3" max="3" width="10.5703125" style="148" customWidth="1"/>
    <col min="4" max="4" width="12.5703125" style="148" hidden="1" customWidth="1"/>
    <col min="5" max="5" width="26" style="148" customWidth="1"/>
    <col min="6" max="6" width="20.5703125" style="148" customWidth="1"/>
    <col min="7" max="16384" width="8.85546875" style="148"/>
  </cols>
  <sheetData>
    <row r="1" spans="1:6" s="37" customFormat="1" ht="20.25" x14ac:dyDescent="0.3">
      <c r="A1" s="137" t="s">
        <v>693</v>
      </c>
      <c r="B1" s="137"/>
      <c r="C1" s="137"/>
      <c r="D1" s="137"/>
      <c r="E1" s="137"/>
      <c r="F1" s="137"/>
    </row>
    <row r="2" spans="1:6" s="37" customFormat="1" ht="18.75" x14ac:dyDescent="0.25">
      <c r="A2" s="120" t="s">
        <v>694</v>
      </c>
      <c r="B2" s="120"/>
      <c r="C2" s="120"/>
      <c r="D2" s="120"/>
      <c r="E2" s="120"/>
      <c r="F2" s="120"/>
    </row>
    <row r="3" spans="1:6" s="37" customFormat="1" ht="18.75" x14ac:dyDescent="0.25">
      <c r="A3" s="119"/>
      <c r="B3" s="119"/>
      <c r="C3" s="119"/>
      <c r="D3" s="119"/>
      <c r="E3" s="119"/>
      <c r="F3" s="119"/>
    </row>
    <row r="4" spans="1:6" s="142" customFormat="1" ht="31.5" x14ac:dyDescent="0.25">
      <c r="A4" s="138" t="s">
        <v>0</v>
      </c>
      <c r="B4" s="138" t="s">
        <v>135</v>
      </c>
      <c r="C4" s="138" t="s">
        <v>2</v>
      </c>
      <c r="D4" s="139" t="s">
        <v>419</v>
      </c>
      <c r="E4" s="140" t="s">
        <v>85</v>
      </c>
      <c r="F4" s="141" t="s">
        <v>83</v>
      </c>
    </row>
    <row r="5" spans="1:6" ht="18.75" x14ac:dyDescent="0.25">
      <c r="A5" s="143">
        <v>1</v>
      </c>
      <c r="B5" s="144" t="s">
        <v>420</v>
      </c>
      <c r="C5" s="145" t="s">
        <v>9</v>
      </c>
      <c r="D5" s="64" t="s">
        <v>80</v>
      </c>
      <c r="E5" s="146" t="s">
        <v>11</v>
      </c>
      <c r="F5" s="147"/>
    </row>
    <row r="6" spans="1:6" ht="18.75" x14ac:dyDescent="0.25">
      <c r="A6" s="143">
        <v>2</v>
      </c>
      <c r="B6" s="144" t="s">
        <v>421</v>
      </c>
      <c r="C6" s="145" t="s">
        <v>13</v>
      </c>
      <c r="D6" s="64" t="s">
        <v>80</v>
      </c>
      <c r="E6" s="146" t="s">
        <v>11</v>
      </c>
      <c r="F6" s="147"/>
    </row>
    <row r="7" spans="1:6" ht="18.75" x14ac:dyDescent="0.25">
      <c r="A7" s="143">
        <v>3</v>
      </c>
      <c r="B7" s="144" t="s">
        <v>422</v>
      </c>
      <c r="C7" s="145" t="s">
        <v>9</v>
      </c>
      <c r="D7" s="64" t="s">
        <v>80</v>
      </c>
      <c r="E7" s="146" t="s">
        <v>11</v>
      </c>
      <c r="F7" s="147"/>
    </row>
    <row r="8" spans="1:6" ht="18.75" x14ac:dyDescent="0.25">
      <c r="A8" s="143">
        <v>4</v>
      </c>
      <c r="B8" s="144" t="s">
        <v>423</v>
      </c>
      <c r="C8" s="145" t="s">
        <v>13</v>
      </c>
      <c r="D8" s="64" t="s">
        <v>80</v>
      </c>
      <c r="E8" s="146" t="s">
        <v>84</v>
      </c>
      <c r="F8" s="147"/>
    </row>
    <row r="9" spans="1:6" ht="18.75" x14ac:dyDescent="0.25">
      <c r="A9" s="143">
        <v>5</v>
      </c>
      <c r="B9" s="144" t="s">
        <v>424</v>
      </c>
      <c r="C9" s="145" t="s">
        <v>9</v>
      </c>
      <c r="D9" s="64" t="s">
        <v>80</v>
      </c>
      <c r="E9" s="146" t="s">
        <v>11</v>
      </c>
      <c r="F9" s="147"/>
    </row>
    <row r="10" spans="1:6" ht="18.75" x14ac:dyDescent="0.25">
      <c r="A10" s="143">
        <v>6</v>
      </c>
      <c r="B10" s="144" t="s">
        <v>425</v>
      </c>
      <c r="C10" s="145" t="s">
        <v>9</v>
      </c>
      <c r="D10" s="64" t="s">
        <v>80</v>
      </c>
      <c r="E10" s="146" t="s">
        <v>11</v>
      </c>
      <c r="F10" s="147"/>
    </row>
    <row r="11" spans="1:6" ht="18.75" x14ac:dyDescent="0.25">
      <c r="A11" s="143">
        <v>7</v>
      </c>
      <c r="B11" s="144" t="s">
        <v>426</v>
      </c>
      <c r="C11" s="145" t="s">
        <v>9</v>
      </c>
      <c r="D11" s="64" t="s">
        <v>80</v>
      </c>
      <c r="E11" s="146" t="s">
        <v>84</v>
      </c>
      <c r="F11" s="147"/>
    </row>
    <row r="12" spans="1:6" ht="18.75" x14ac:dyDescent="0.25">
      <c r="A12" s="143">
        <v>8</v>
      </c>
      <c r="B12" s="144" t="s">
        <v>427</v>
      </c>
      <c r="C12" s="145" t="s">
        <v>13</v>
      </c>
      <c r="D12" s="64" t="s">
        <v>80</v>
      </c>
      <c r="E12" s="146" t="s">
        <v>84</v>
      </c>
      <c r="F12" s="147"/>
    </row>
    <row r="13" spans="1:6" ht="18.75" x14ac:dyDescent="0.25">
      <c r="A13" s="143">
        <v>9</v>
      </c>
      <c r="B13" s="145" t="s">
        <v>428</v>
      </c>
      <c r="C13" s="145" t="s">
        <v>13</v>
      </c>
      <c r="D13" s="64" t="s">
        <v>80</v>
      </c>
      <c r="E13" s="146" t="s">
        <v>45</v>
      </c>
      <c r="F13" s="147"/>
    </row>
    <row r="14" spans="1:6" ht="18.75" x14ac:dyDescent="0.25">
      <c r="A14" s="143">
        <v>10</v>
      </c>
      <c r="B14" s="144" t="s">
        <v>429</v>
      </c>
      <c r="C14" s="145" t="s">
        <v>13</v>
      </c>
      <c r="D14" s="64" t="s">
        <v>80</v>
      </c>
      <c r="E14" s="146" t="s">
        <v>11</v>
      </c>
      <c r="F14" s="147"/>
    </row>
    <row r="15" spans="1:6" ht="18.75" x14ac:dyDescent="0.25">
      <c r="A15" s="143">
        <v>11</v>
      </c>
      <c r="B15" s="144" t="s">
        <v>430</v>
      </c>
      <c r="C15" s="145" t="s">
        <v>13</v>
      </c>
      <c r="D15" s="64" t="s">
        <v>80</v>
      </c>
      <c r="E15" s="146" t="s">
        <v>11</v>
      </c>
      <c r="F15" s="147"/>
    </row>
    <row r="16" spans="1:6" ht="18.75" x14ac:dyDescent="0.25">
      <c r="A16" s="143">
        <v>12</v>
      </c>
      <c r="B16" s="144" t="s">
        <v>431</v>
      </c>
      <c r="C16" s="145" t="s">
        <v>13</v>
      </c>
      <c r="D16" s="64" t="s">
        <v>80</v>
      </c>
      <c r="E16" s="146" t="s">
        <v>84</v>
      </c>
      <c r="F16" s="147"/>
    </row>
    <row r="17" spans="1:6" ht="18.75" x14ac:dyDescent="0.25">
      <c r="A17" s="143">
        <v>13</v>
      </c>
      <c r="B17" s="149" t="s">
        <v>432</v>
      </c>
      <c r="C17" s="145" t="s">
        <v>13</v>
      </c>
      <c r="D17" s="64" t="s">
        <v>80</v>
      </c>
      <c r="E17" s="146" t="s">
        <v>10</v>
      </c>
      <c r="F17" s="147"/>
    </row>
    <row r="18" spans="1:6" ht="18.75" x14ac:dyDescent="0.25">
      <c r="A18" s="143">
        <v>14</v>
      </c>
      <c r="B18" s="144" t="s">
        <v>433</v>
      </c>
      <c r="C18" s="145" t="s">
        <v>9</v>
      </c>
      <c r="D18" s="64" t="s">
        <v>80</v>
      </c>
      <c r="E18" s="146" t="s">
        <v>11</v>
      </c>
      <c r="F18" s="147"/>
    </row>
    <row r="19" spans="1:6" ht="18.75" x14ac:dyDescent="0.25">
      <c r="A19" s="143">
        <v>15</v>
      </c>
      <c r="B19" s="144" t="s">
        <v>434</v>
      </c>
      <c r="C19" s="145" t="s">
        <v>13</v>
      </c>
      <c r="D19" s="64" t="s">
        <v>80</v>
      </c>
      <c r="E19" s="146" t="s">
        <v>11</v>
      </c>
      <c r="F19" s="147"/>
    </row>
    <row r="20" spans="1:6" ht="18.75" x14ac:dyDescent="0.25">
      <c r="A20" s="143">
        <v>16</v>
      </c>
      <c r="B20" s="144" t="s">
        <v>435</v>
      </c>
      <c r="C20" s="145" t="s">
        <v>9</v>
      </c>
      <c r="D20" s="64" t="s">
        <v>80</v>
      </c>
      <c r="E20" s="146" t="s">
        <v>11</v>
      </c>
      <c r="F20" s="147"/>
    </row>
    <row r="21" spans="1:6" ht="18.75" x14ac:dyDescent="0.25">
      <c r="A21" s="143">
        <v>17</v>
      </c>
      <c r="B21" s="144" t="s">
        <v>436</v>
      </c>
      <c r="C21" s="145" t="s">
        <v>9</v>
      </c>
      <c r="D21" s="64" t="s">
        <v>80</v>
      </c>
      <c r="E21" s="146" t="s">
        <v>11</v>
      </c>
      <c r="F21" s="147"/>
    </row>
    <row r="22" spans="1:6" ht="18.75" x14ac:dyDescent="0.25">
      <c r="A22" s="143">
        <v>18</v>
      </c>
      <c r="B22" s="144" t="s">
        <v>393</v>
      </c>
      <c r="C22" s="145" t="s">
        <v>9</v>
      </c>
      <c r="D22" s="64" t="s">
        <v>80</v>
      </c>
      <c r="E22" s="146" t="s">
        <v>11</v>
      </c>
      <c r="F22" s="147"/>
    </row>
    <row r="23" spans="1:6" ht="18.75" x14ac:dyDescent="0.25">
      <c r="A23" s="143">
        <v>19</v>
      </c>
      <c r="B23" s="144" t="s">
        <v>437</v>
      </c>
      <c r="C23" s="145" t="s">
        <v>9</v>
      </c>
      <c r="D23" s="64" t="s">
        <v>80</v>
      </c>
      <c r="E23" s="146" t="s">
        <v>11</v>
      </c>
      <c r="F23" s="147"/>
    </row>
    <row r="24" spans="1:6" ht="18.75" x14ac:dyDescent="0.25">
      <c r="A24" s="143">
        <v>20</v>
      </c>
      <c r="B24" s="144" t="s">
        <v>438</v>
      </c>
      <c r="C24" s="145" t="s">
        <v>13</v>
      </c>
      <c r="D24" s="64" t="s">
        <v>80</v>
      </c>
      <c r="E24" s="146" t="s">
        <v>11</v>
      </c>
      <c r="F24" s="147"/>
    </row>
    <row r="25" spans="1:6" ht="18.75" x14ac:dyDescent="0.25">
      <c r="A25" s="143">
        <v>21</v>
      </c>
      <c r="B25" s="144" t="s">
        <v>439</v>
      </c>
      <c r="C25" s="145" t="s">
        <v>13</v>
      </c>
      <c r="D25" s="64" t="s">
        <v>80</v>
      </c>
      <c r="E25" s="146" t="s">
        <v>11</v>
      </c>
      <c r="F25" s="147"/>
    </row>
    <row r="26" spans="1:6" ht="18.75" x14ac:dyDescent="0.25">
      <c r="A26" s="143">
        <v>22</v>
      </c>
      <c r="B26" s="144" t="s">
        <v>440</v>
      </c>
      <c r="C26" s="145" t="s">
        <v>9</v>
      </c>
      <c r="D26" s="64" t="s">
        <v>80</v>
      </c>
      <c r="E26" s="146" t="s">
        <v>11</v>
      </c>
      <c r="F26" s="147"/>
    </row>
    <row r="27" spans="1:6" ht="18.75" x14ac:dyDescent="0.25">
      <c r="A27" s="143">
        <v>23</v>
      </c>
      <c r="B27" s="144" t="s">
        <v>441</v>
      </c>
      <c r="C27" s="145" t="s">
        <v>9</v>
      </c>
      <c r="D27" s="64" t="s">
        <v>80</v>
      </c>
      <c r="E27" s="146" t="s">
        <v>11</v>
      </c>
      <c r="F27" s="147"/>
    </row>
    <row r="28" spans="1:6" ht="18.75" x14ac:dyDescent="0.25">
      <c r="A28" s="143">
        <v>24</v>
      </c>
      <c r="B28" s="144" t="s">
        <v>442</v>
      </c>
      <c r="C28" s="145" t="s">
        <v>9</v>
      </c>
      <c r="D28" s="64" t="s">
        <v>80</v>
      </c>
      <c r="E28" s="146" t="s">
        <v>11</v>
      </c>
      <c r="F28" s="147"/>
    </row>
    <row r="29" spans="1:6" ht="18.75" x14ac:dyDescent="0.25">
      <c r="A29" s="143">
        <v>25</v>
      </c>
      <c r="B29" s="144" t="s">
        <v>443</v>
      </c>
      <c r="C29" s="145" t="s">
        <v>9</v>
      </c>
      <c r="D29" s="64" t="s">
        <v>80</v>
      </c>
      <c r="E29" s="146" t="s">
        <v>11</v>
      </c>
      <c r="F29" s="147"/>
    </row>
    <row r="30" spans="1:6" ht="18.75" x14ac:dyDescent="0.25">
      <c r="A30" s="143">
        <v>26</v>
      </c>
      <c r="B30" s="144" t="s">
        <v>444</v>
      </c>
      <c r="C30" s="145" t="s">
        <v>9</v>
      </c>
      <c r="D30" s="64" t="s">
        <v>80</v>
      </c>
      <c r="E30" s="146" t="s">
        <v>11</v>
      </c>
      <c r="F30" s="147"/>
    </row>
    <row r="31" spans="1:6" ht="18.75" x14ac:dyDescent="0.25">
      <c r="A31" s="143">
        <v>27</v>
      </c>
      <c r="B31" s="144" t="s">
        <v>445</v>
      </c>
      <c r="C31" s="145" t="s">
        <v>13</v>
      </c>
      <c r="D31" s="64" t="s">
        <v>80</v>
      </c>
      <c r="E31" s="146" t="s">
        <v>11</v>
      </c>
      <c r="F31" s="147"/>
    </row>
    <row r="32" spans="1:6" ht="15.95" customHeight="1" x14ac:dyDescent="0.25">
      <c r="A32" s="143">
        <v>28</v>
      </c>
      <c r="B32" s="144" t="s">
        <v>446</v>
      </c>
      <c r="C32" s="145" t="s">
        <v>13</v>
      </c>
      <c r="D32" s="64" t="s">
        <v>80</v>
      </c>
      <c r="E32" s="146" t="s">
        <v>11</v>
      </c>
      <c r="F32" s="147"/>
    </row>
    <row r="33" spans="1:6" ht="15.95" customHeight="1" x14ac:dyDescent="0.25">
      <c r="A33" s="143">
        <v>29</v>
      </c>
      <c r="B33" s="144" t="s">
        <v>447</v>
      </c>
      <c r="C33" s="145" t="s">
        <v>13</v>
      </c>
      <c r="D33" s="64" t="s">
        <v>80</v>
      </c>
      <c r="E33" s="146" t="s">
        <v>11</v>
      </c>
      <c r="F33" s="147"/>
    </row>
    <row r="34" spans="1:6" ht="15.95" customHeight="1" x14ac:dyDescent="0.25">
      <c r="A34" s="143">
        <v>30</v>
      </c>
      <c r="B34" s="144" t="s">
        <v>695</v>
      </c>
      <c r="C34" s="145" t="s">
        <v>13</v>
      </c>
      <c r="D34" s="64" t="s">
        <v>80</v>
      </c>
      <c r="E34" s="146" t="s">
        <v>11</v>
      </c>
      <c r="F34" s="147"/>
    </row>
    <row r="35" spans="1:6" ht="15.95" customHeight="1" x14ac:dyDescent="0.25">
      <c r="A35" s="143">
        <v>31</v>
      </c>
      <c r="B35" s="144" t="s">
        <v>448</v>
      </c>
      <c r="C35" s="145" t="s">
        <v>13</v>
      </c>
      <c r="D35" s="64" t="s">
        <v>80</v>
      </c>
      <c r="E35" s="146" t="s">
        <v>11</v>
      </c>
      <c r="F35" s="147"/>
    </row>
    <row r="36" spans="1:6" ht="15.95" customHeight="1" x14ac:dyDescent="0.25">
      <c r="A36" s="143">
        <v>32</v>
      </c>
      <c r="B36" s="144" t="s">
        <v>449</v>
      </c>
      <c r="C36" s="145" t="s">
        <v>13</v>
      </c>
      <c r="D36" s="64" t="s">
        <v>80</v>
      </c>
      <c r="E36" s="146" t="s">
        <v>11</v>
      </c>
      <c r="F36" s="147"/>
    </row>
    <row r="37" spans="1:6" ht="15.95" customHeight="1" x14ac:dyDescent="0.25">
      <c r="A37" s="143">
        <v>33</v>
      </c>
      <c r="B37" s="144" t="s">
        <v>450</v>
      </c>
      <c r="C37" s="145" t="s">
        <v>13</v>
      </c>
      <c r="D37" s="64" t="s">
        <v>80</v>
      </c>
      <c r="E37" s="146" t="s">
        <v>84</v>
      </c>
      <c r="F37" s="147"/>
    </row>
    <row r="38" spans="1:6" ht="15.95" customHeight="1" x14ac:dyDescent="0.25">
      <c r="A38" s="143">
        <v>34</v>
      </c>
      <c r="B38" s="144" t="s">
        <v>451</v>
      </c>
      <c r="C38" s="145" t="s">
        <v>13</v>
      </c>
      <c r="D38" s="64" t="s">
        <v>80</v>
      </c>
      <c r="E38" s="146" t="s">
        <v>84</v>
      </c>
      <c r="F38" s="147"/>
    </row>
    <row r="39" spans="1:6" ht="15.95" customHeight="1" x14ac:dyDescent="0.25">
      <c r="A39" s="143">
        <v>35</v>
      </c>
      <c r="B39" s="144" t="s">
        <v>452</v>
      </c>
      <c r="C39" s="145" t="s">
        <v>13</v>
      </c>
      <c r="D39" s="64" t="s">
        <v>80</v>
      </c>
      <c r="E39" s="146" t="s">
        <v>84</v>
      </c>
      <c r="F39" s="147"/>
    </row>
    <row r="40" spans="1:6" ht="15.95" customHeight="1" x14ac:dyDescent="0.25">
      <c r="A40" s="143">
        <v>36</v>
      </c>
      <c r="B40" s="144" t="s">
        <v>280</v>
      </c>
      <c r="C40" s="145" t="s">
        <v>9</v>
      </c>
      <c r="D40" s="65">
        <v>6</v>
      </c>
      <c r="E40" s="146" t="s">
        <v>11</v>
      </c>
      <c r="F40" s="147"/>
    </row>
    <row r="41" spans="1:6" ht="15.95" customHeight="1" x14ac:dyDescent="0.25">
      <c r="A41" s="143">
        <v>37</v>
      </c>
      <c r="B41" s="150" t="s">
        <v>453</v>
      </c>
      <c r="C41" s="144" t="s">
        <v>9</v>
      </c>
      <c r="D41" s="64" t="s">
        <v>80</v>
      </c>
      <c r="E41" s="146" t="s">
        <v>84</v>
      </c>
      <c r="F41" s="147"/>
    </row>
    <row r="42" spans="1:6" ht="15.95" customHeight="1" x14ac:dyDescent="0.25">
      <c r="A42" s="143">
        <v>38</v>
      </c>
      <c r="B42" s="144" t="s">
        <v>696</v>
      </c>
      <c r="C42" s="145" t="s">
        <v>9</v>
      </c>
      <c r="D42" s="64" t="s">
        <v>80</v>
      </c>
      <c r="E42" s="146" t="s">
        <v>11</v>
      </c>
      <c r="F42" s="147"/>
    </row>
    <row r="43" spans="1:6" ht="15.95" customHeight="1" x14ac:dyDescent="0.25">
      <c r="A43" s="143">
        <v>39</v>
      </c>
      <c r="B43" s="144" t="s">
        <v>454</v>
      </c>
      <c r="C43" s="145" t="s">
        <v>13</v>
      </c>
      <c r="D43" s="64" t="s">
        <v>80</v>
      </c>
      <c r="E43" s="146" t="s">
        <v>11</v>
      </c>
      <c r="F43" s="147"/>
    </row>
    <row r="44" spans="1:6" ht="15.95" customHeight="1" x14ac:dyDescent="0.25">
      <c r="A44" s="143">
        <v>40</v>
      </c>
      <c r="B44" s="144" t="s">
        <v>455</v>
      </c>
      <c r="C44" s="145" t="s">
        <v>13</v>
      </c>
      <c r="D44" s="64" t="s">
        <v>80</v>
      </c>
      <c r="E44" s="146" t="s">
        <v>45</v>
      </c>
      <c r="F44" s="147"/>
    </row>
    <row r="45" spans="1:6" x14ac:dyDescent="0.25">
      <c r="B45" s="148" t="s">
        <v>697</v>
      </c>
      <c r="C45" s="148">
        <f>COUNTIF($E$5:$E$44,E43)</f>
        <v>29</v>
      </c>
    </row>
    <row r="46" spans="1:6" x14ac:dyDescent="0.25">
      <c r="B46" s="148" t="s">
        <v>351</v>
      </c>
      <c r="C46" s="148">
        <f>COUNTIF($E$5:$E$44,E17)</f>
        <v>1</v>
      </c>
    </row>
    <row r="47" spans="1:6" x14ac:dyDescent="0.25">
      <c r="B47" s="148" t="s">
        <v>84</v>
      </c>
      <c r="C47" s="148">
        <f>COUNTIF($E$5:$E$44,E37)</f>
        <v>8</v>
      </c>
    </row>
    <row r="48" spans="1:6" x14ac:dyDescent="0.25">
      <c r="B48" s="148" t="s">
        <v>698</v>
      </c>
      <c r="C48" s="148">
        <f>COUNTIF($E$5:$E$44,E44)</f>
        <v>2</v>
      </c>
    </row>
    <row r="49" spans="1:3" x14ac:dyDescent="0.25">
      <c r="A49" s="148"/>
      <c r="B49" s="148" t="s">
        <v>699</v>
      </c>
      <c r="C49" s="148">
        <f>SUM(C45:C48)</f>
        <v>40</v>
      </c>
    </row>
    <row r="50" spans="1:3" x14ac:dyDescent="0.25">
      <c r="A50" s="148"/>
    </row>
    <row r="51" spans="1:3" x14ac:dyDescent="0.25">
      <c r="A51" s="148"/>
    </row>
  </sheetData>
  <mergeCells count="3">
    <mergeCell ref="A1:F1"/>
    <mergeCell ref="A2:F2"/>
    <mergeCell ref="A3:F3"/>
  </mergeCells>
  <conditionalFormatting sqref="E5:E44">
    <cfRule type="cellIs" dxfId="0" priority="1" stopIfTrue="1" operator="equal">
      <formula>"Chuyển đến"</formula>
    </cfRule>
  </conditionalFormatting>
  <pageMargins left="0.4" right="0" top="0.25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11A1</vt:lpstr>
      <vt:lpstr>11A2</vt:lpstr>
      <vt:lpstr>11A3</vt:lpstr>
      <vt:lpstr>11A4</vt:lpstr>
      <vt:lpstr>11A5</vt:lpstr>
      <vt:lpstr>11A6</vt:lpstr>
      <vt:lpstr>11A7</vt:lpstr>
      <vt:lpstr>11A8</vt:lpstr>
      <vt:lpstr>11A9</vt:lpstr>
      <vt:lpstr>11A10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LOI</cp:lastModifiedBy>
  <cp:lastPrinted>2017-08-02T10:32:49Z</cp:lastPrinted>
  <dcterms:created xsi:type="dcterms:W3CDTF">2016-07-09T17:20:44Z</dcterms:created>
  <dcterms:modified xsi:type="dcterms:W3CDTF">2017-10-04T05:09:43Z</dcterms:modified>
</cp:coreProperties>
</file>