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6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154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6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154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Q154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6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Q6" i="1"/>
  <c r="Q318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</calcChain>
</file>

<file path=xl/sharedStrings.xml><?xml version="1.0" encoding="utf-8"?>
<sst xmlns="http://schemas.openxmlformats.org/spreadsheetml/2006/main" count="1533" uniqueCount="1021">
  <si>
    <t>Toán</t>
  </si>
  <si>
    <t>000943</t>
  </si>
  <si>
    <t>Nguyễn Thành An</t>
  </si>
  <si>
    <t>14/11/2001</t>
  </si>
  <si>
    <t>12A1</t>
  </si>
  <si>
    <t>000949</t>
  </si>
  <si>
    <t>Bùi Thị Hồng Ánh</t>
  </si>
  <si>
    <t>07/10/2001</t>
  </si>
  <si>
    <t>000955</t>
  </si>
  <si>
    <t>Nguyễn Thị Lâm Duyên</t>
  </si>
  <si>
    <t>24/11/2001</t>
  </si>
  <si>
    <t>000957</t>
  </si>
  <si>
    <t>Dương Hải Đan</t>
  </si>
  <si>
    <t>29/01/2001</t>
  </si>
  <si>
    <t>000961</t>
  </si>
  <si>
    <t>Phạm Việt Đức</t>
  </si>
  <si>
    <t>13/10/2001</t>
  </si>
  <si>
    <t>000970</t>
  </si>
  <si>
    <t>Đỗ Văn Hiếu</t>
  </si>
  <si>
    <t>27/03/2001</t>
  </si>
  <si>
    <t>000971</t>
  </si>
  <si>
    <t>Phạm Minh Hiếu</t>
  </si>
  <si>
    <t>04/07/2001</t>
  </si>
  <si>
    <t>000973</t>
  </si>
  <si>
    <t>Mai Quốc Huy</t>
  </si>
  <si>
    <t>20/06/2001</t>
  </si>
  <si>
    <t>000974</t>
  </si>
  <si>
    <t>Nguyễn Quang Huy</t>
  </si>
  <si>
    <t>30/08/2001</t>
  </si>
  <si>
    <t>000983</t>
  </si>
  <si>
    <t>Trần Đăng Anh Khoa</t>
  </si>
  <si>
    <t>27/12/2001</t>
  </si>
  <si>
    <t>000997</t>
  </si>
  <si>
    <t>Võ Thị Khánh Linh</t>
  </si>
  <si>
    <t>31/05/2001</t>
  </si>
  <si>
    <t>001000</t>
  </si>
  <si>
    <t>Đặng Kim Lụa</t>
  </si>
  <si>
    <t>01/01/2001</t>
  </si>
  <si>
    <t>001004</t>
  </si>
  <si>
    <t>Phạm Đỗ Bình Minh</t>
  </si>
  <si>
    <t>16/02/2001</t>
  </si>
  <si>
    <t>001007</t>
  </si>
  <si>
    <t>Nguyễn Hoàng Nam</t>
  </si>
  <si>
    <t>01/07/2000</t>
  </si>
  <si>
    <t>001014</t>
  </si>
  <si>
    <t>Trịnh Thái Nguyễn</t>
  </si>
  <si>
    <t>09/08/2001</t>
  </si>
  <si>
    <t>001015</t>
  </si>
  <si>
    <t>Nguyễn Trung Nhân</t>
  </si>
  <si>
    <t>25/11/2001</t>
  </si>
  <si>
    <t>001021</t>
  </si>
  <si>
    <t>Phan Ngọc Nhi</t>
  </si>
  <si>
    <t>14/05/2001</t>
  </si>
  <si>
    <t>001024</t>
  </si>
  <si>
    <t>Nguyễn Ngọc Phê</t>
  </si>
  <si>
    <t>24/04/2001</t>
  </si>
  <si>
    <t>001025</t>
  </si>
  <si>
    <t>Huỳnh Vỹ Phong</t>
  </si>
  <si>
    <t>24/10/2001</t>
  </si>
  <si>
    <t>001033</t>
  </si>
  <si>
    <t>Lê Ngọc Diễm Quỳnh</t>
  </si>
  <si>
    <t>21/09/2001</t>
  </si>
  <si>
    <t>001035</t>
  </si>
  <si>
    <t>Vũ Nguyễn Hoài Sang</t>
  </si>
  <si>
    <t>01/12/2001</t>
  </si>
  <si>
    <t>001039</t>
  </si>
  <si>
    <t>Phạm Thế Sơn</t>
  </si>
  <si>
    <t>13/08/2001</t>
  </si>
  <si>
    <t>001044</t>
  </si>
  <si>
    <t>Lê Phú Thành</t>
  </si>
  <si>
    <t>28/09/2001</t>
  </si>
  <si>
    <t>001046</t>
  </si>
  <si>
    <t>Ngô Thị Thu Thảo</t>
  </si>
  <si>
    <t>10/05/2001</t>
  </si>
  <si>
    <t>001047</t>
  </si>
  <si>
    <t>Trần Bình Phương Thảo</t>
  </si>
  <si>
    <t>27/08/2001</t>
  </si>
  <si>
    <t>001048</t>
  </si>
  <si>
    <t>Trần Thị Phương Thảo</t>
  </si>
  <si>
    <t>001049</t>
  </si>
  <si>
    <t>Phạm Diễm Thắm</t>
  </si>
  <si>
    <t>001055</t>
  </si>
  <si>
    <t>Trần Văn Thịnh</t>
  </si>
  <si>
    <t>13/02/2001</t>
  </si>
  <si>
    <t>001056</t>
  </si>
  <si>
    <t>Bùi Đức Thọ</t>
  </si>
  <si>
    <t>25/04/2001</t>
  </si>
  <si>
    <t>001067</t>
  </si>
  <si>
    <t>Nguyễn Thị Bích Trà</t>
  </si>
  <si>
    <t>16/08/2001</t>
  </si>
  <si>
    <t>001070</t>
  </si>
  <si>
    <t>Nguyễn Trần Thanh Trúc</t>
  </si>
  <si>
    <t>02/06/2001</t>
  </si>
  <si>
    <t>001073</t>
  </si>
  <si>
    <t>Ngô Lê Xuân Trường</t>
  </si>
  <si>
    <t>07/06/2001</t>
  </si>
  <si>
    <t>001074</t>
  </si>
  <si>
    <t>Ngô Đình Tú</t>
  </si>
  <si>
    <t>16/07/2001</t>
  </si>
  <si>
    <t>001079</t>
  </si>
  <si>
    <t>Ngô Bá Tùng</t>
  </si>
  <si>
    <t>27/10/2001</t>
  </si>
  <si>
    <t>001083</t>
  </si>
  <si>
    <t>Trịnh Quốc Việt</t>
  </si>
  <si>
    <t>15/11/2000</t>
  </si>
  <si>
    <t>001084</t>
  </si>
  <si>
    <t>Đặng Ngọc Vinh</t>
  </si>
  <si>
    <t>11/10/2001</t>
  </si>
  <si>
    <t>001085</t>
  </si>
  <si>
    <t>Lương Trần Thế Vinh</t>
  </si>
  <si>
    <t>18/02/2001</t>
  </si>
  <si>
    <t>000942</t>
  </si>
  <si>
    <t>Cổ Minh Ái</t>
  </si>
  <si>
    <t>08/08/2001</t>
  </si>
  <si>
    <t>12A2</t>
  </si>
  <si>
    <t>000945</t>
  </si>
  <si>
    <t>Phạm Vân Anh</t>
  </si>
  <si>
    <t>22/04/2001</t>
  </si>
  <si>
    <t>000946</t>
  </si>
  <si>
    <t>Trần Khả Tuấn Anh</t>
  </si>
  <si>
    <t>10/11/2001</t>
  </si>
  <si>
    <t>000951</t>
  </si>
  <si>
    <t>Trần Thị Hồng Cẩm</t>
  </si>
  <si>
    <t>02/11/2001</t>
  </si>
  <si>
    <t>000953</t>
  </si>
  <si>
    <t>Đặng Hải Diện</t>
  </si>
  <si>
    <t>03/03/2001</t>
  </si>
  <si>
    <t>000963</t>
  </si>
  <si>
    <t>Vũ Tiến Giang</t>
  </si>
  <si>
    <t>05/04/2001</t>
  </si>
  <si>
    <t>000964</t>
  </si>
  <si>
    <t>Trần Văn Giàu</t>
  </si>
  <si>
    <t>10/03/1999</t>
  </si>
  <si>
    <t>000972</t>
  </si>
  <si>
    <t>Nguyễn Phan Thiên Hồng</t>
  </si>
  <si>
    <t>23/03/2001</t>
  </si>
  <si>
    <t>000977</t>
  </si>
  <si>
    <t>Huỳnh Phan Minh Hương</t>
  </si>
  <si>
    <t>30/07/2001</t>
  </si>
  <si>
    <t>000980</t>
  </si>
  <si>
    <t>Nguyễn Vĩ Khang</t>
  </si>
  <si>
    <t>23/11/2000</t>
  </si>
  <si>
    <t>000988</t>
  </si>
  <si>
    <t>Nguyễn Văn Kiều</t>
  </si>
  <si>
    <t>02/08/2000</t>
  </si>
  <si>
    <t>000992</t>
  </si>
  <si>
    <t>Nguyễn Ngọc Lân</t>
  </si>
  <si>
    <t>06/09/2001</t>
  </si>
  <si>
    <t>000993</t>
  </si>
  <si>
    <t>Hòang Thị Thùy Linh</t>
  </si>
  <si>
    <t>02/03/2001</t>
  </si>
  <si>
    <t>000995</t>
  </si>
  <si>
    <t>Nguyễn Quang Linh</t>
  </si>
  <si>
    <t>08/03/2001</t>
  </si>
  <si>
    <t>000998</t>
  </si>
  <si>
    <t>Nguyễn Thị Kim Loan</t>
  </si>
  <si>
    <t>18/12/2001</t>
  </si>
  <si>
    <t>000999</t>
  </si>
  <si>
    <t>Phan Ngọc Duy Long</t>
  </si>
  <si>
    <t>001001</t>
  </si>
  <si>
    <t>Nguyễn Thị Cẩm Ly</t>
  </si>
  <si>
    <t>001002</t>
  </si>
  <si>
    <t>Nguyễn Minh Mẫn</t>
  </si>
  <si>
    <t>18/03/2001</t>
  </si>
  <si>
    <t>001003</t>
  </si>
  <si>
    <t>Nguyễn Hoàng Minh</t>
  </si>
  <si>
    <t>01/08/2001</t>
  </si>
  <si>
    <t>001005</t>
  </si>
  <si>
    <t>Đặng Thị Trà My</t>
  </si>
  <si>
    <t>28/08/2001</t>
  </si>
  <si>
    <t>001006</t>
  </si>
  <si>
    <t>Nguyễn Cà Na</t>
  </si>
  <si>
    <t>10/03/2000</t>
  </si>
  <si>
    <t>001009</t>
  </si>
  <si>
    <t>Nguyễn Thị Thanh Ngân</t>
  </si>
  <si>
    <t>04/11/2001</t>
  </si>
  <si>
    <t>001012</t>
  </si>
  <si>
    <t>Nguyễn Bảo Nguyên</t>
  </si>
  <si>
    <t>23/01/2001</t>
  </si>
  <si>
    <t>001020</t>
  </si>
  <si>
    <t>Nguyễn Hồng Thúy Nhi</t>
  </si>
  <si>
    <t>28/01/2001</t>
  </si>
  <si>
    <t>001027</t>
  </si>
  <si>
    <t>Nguyễn Hoàng Phú</t>
  </si>
  <si>
    <t>001029</t>
  </si>
  <si>
    <t>Nguyễn Thị Bích Phượng</t>
  </si>
  <si>
    <t>09/01/2001</t>
  </si>
  <si>
    <t>001030</t>
  </si>
  <si>
    <t>Huỳnh Hoàng Quân</t>
  </si>
  <si>
    <t>13/11/2001</t>
  </si>
  <si>
    <t>001043</t>
  </si>
  <si>
    <t>Phạm Thị Kim Thanh</t>
  </si>
  <si>
    <t>08/11/2001</t>
  </si>
  <si>
    <t>001051</t>
  </si>
  <si>
    <t>Phan Chí Thiện</t>
  </si>
  <si>
    <t>13/12/2001</t>
  </si>
  <si>
    <t>001052</t>
  </si>
  <si>
    <t>Kiều Hoàng Thịnh</t>
  </si>
  <si>
    <t>001053</t>
  </si>
  <si>
    <t>Lương Tài Thịnh</t>
  </si>
  <si>
    <t>21/12/2001</t>
  </si>
  <si>
    <t>001054</t>
  </si>
  <si>
    <t>Nguyễn Hoàng Thịnh</t>
  </si>
  <si>
    <t>13/07/2001</t>
  </si>
  <si>
    <t>001058</t>
  </si>
  <si>
    <t>Đặng Duy Thuận</t>
  </si>
  <si>
    <t>001063</t>
  </si>
  <si>
    <t>Ngũ Phạm Thị Thủy Tiên</t>
  </si>
  <si>
    <t>12/07/2001</t>
  </si>
  <si>
    <t>001066</t>
  </si>
  <si>
    <t>Nguyễn Thanh Toàn</t>
  </si>
  <si>
    <t>29/05/2001</t>
  </si>
  <si>
    <t>001076</t>
  </si>
  <si>
    <t>Nguyễn Minh Tuấn</t>
  </si>
  <si>
    <t>11/02/2001</t>
  </si>
  <si>
    <t>001078</t>
  </si>
  <si>
    <t>Vương Quốc Tuấn</t>
  </si>
  <si>
    <t>04/04/2001</t>
  </si>
  <si>
    <t>001086</t>
  </si>
  <si>
    <t>Ngô Vũ Đình Vinh</t>
  </si>
  <si>
    <t>000947</t>
  </si>
  <si>
    <t>Trần Thị Diễm Anh</t>
  </si>
  <si>
    <t>27/11/2001</t>
  </si>
  <si>
    <t>12A3</t>
  </si>
  <si>
    <t>000950</t>
  </si>
  <si>
    <t>Nguyễn Long Bình</t>
  </si>
  <si>
    <t>06/06/2000</t>
  </si>
  <si>
    <t>000954</t>
  </si>
  <si>
    <t>Nguyễn Quốc Dũng</t>
  </si>
  <si>
    <t>000956</t>
  </si>
  <si>
    <t>Nguyễn Thị Mỹ Duyên</t>
  </si>
  <si>
    <t>06/04/2001</t>
  </si>
  <si>
    <t>000958</t>
  </si>
  <si>
    <t>Lê Nguyễn Thành Đạt</t>
  </si>
  <si>
    <t>02/12/2001</t>
  </si>
  <si>
    <t>000959</t>
  </si>
  <si>
    <t>Lê Quốc Đạt</t>
  </si>
  <si>
    <t>10/08/2000</t>
  </si>
  <si>
    <t>000962</t>
  </si>
  <si>
    <t>Trần Thanh Đức</t>
  </si>
  <si>
    <t>19/07/2001</t>
  </si>
  <si>
    <t>000965</t>
  </si>
  <si>
    <t>Nguyễn Hoàng Hải</t>
  </si>
  <si>
    <t>17/01/2001</t>
  </si>
  <si>
    <t>000966</t>
  </si>
  <si>
    <t>Nguyễn Anh Hào</t>
  </si>
  <si>
    <t>000967</t>
  </si>
  <si>
    <t>Trần Anh Hào</t>
  </si>
  <si>
    <t>08/02/2001</t>
  </si>
  <si>
    <t>000969</t>
  </si>
  <si>
    <t>Đoàn Thị Thu Hiền</t>
  </si>
  <si>
    <t>08/12/2001</t>
  </si>
  <si>
    <t>000975</t>
  </si>
  <si>
    <t>10/02/2001</t>
  </si>
  <si>
    <t>000976</t>
  </si>
  <si>
    <t>Nguyễn Duy Hưng</t>
  </si>
  <si>
    <t>23/05/2001</t>
  </si>
  <si>
    <t>000978</t>
  </si>
  <si>
    <t>Nguyễn Tấn An Khang</t>
  </si>
  <si>
    <t>25/01/2001</t>
  </si>
  <si>
    <t>000979</t>
  </si>
  <si>
    <t>Nguyễn Thành Nguyên Khang</t>
  </si>
  <si>
    <t>25/03/2001</t>
  </si>
  <si>
    <t>000982</t>
  </si>
  <si>
    <t>Trần Duy Kháng</t>
  </si>
  <si>
    <t>000985</t>
  </si>
  <si>
    <t>Trần Ngọc Đăng Khôi</t>
  </si>
  <si>
    <t>02/01/2001</t>
  </si>
  <si>
    <t>000986</t>
  </si>
  <si>
    <t>Nguyễn Hoàng Khương</t>
  </si>
  <si>
    <t>06/11/2001</t>
  </si>
  <si>
    <t>000990</t>
  </si>
  <si>
    <t>Lê Huỳnh Dạ Lan</t>
  </si>
  <si>
    <t>09/03/2001</t>
  </si>
  <si>
    <t>000994</t>
  </si>
  <si>
    <t>Nguyễn Nhật Linh</t>
  </si>
  <si>
    <t>04/10/2001</t>
  </si>
  <si>
    <t>001008</t>
  </si>
  <si>
    <t>Nguyễn Phương Nam</t>
  </si>
  <si>
    <t>001011</t>
  </si>
  <si>
    <t>Vũ Hoàng Ngọc</t>
  </si>
  <si>
    <t>16/10/2001</t>
  </si>
  <si>
    <t>001016</t>
  </si>
  <si>
    <t>Nguyễn Minh Nhật</t>
  </si>
  <si>
    <t>001017</t>
  </si>
  <si>
    <t>Huỳnh Thị Yến Nhi</t>
  </si>
  <si>
    <t>13/01/2001</t>
  </si>
  <si>
    <t>001019</t>
  </si>
  <si>
    <t>Lê Thị Thảo Nhi</t>
  </si>
  <si>
    <t>09/09/2001</t>
  </si>
  <si>
    <t>Vắng</t>
  </si>
  <si>
    <t>001022</t>
  </si>
  <si>
    <t>Lê Cẩm Nhung</t>
  </si>
  <si>
    <t>23/11/2001</t>
  </si>
  <si>
    <t>001023</t>
  </si>
  <si>
    <t>Bùi Thị Huỳnh Như</t>
  </si>
  <si>
    <t>26/03/2001</t>
  </si>
  <si>
    <t>001026</t>
  </si>
  <si>
    <t>Nguyễn An Phú</t>
  </si>
  <si>
    <t>001032</t>
  </si>
  <si>
    <t>Lê Ngọc Quỳnh</t>
  </si>
  <si>
    <t>001034</t>
  </si>
  <si>
    <t>Võ Thị Thu Sang</t>
  </si>
  <si>
    <t>12/04/2001</t>
  </si>
  <si>
    <t>001036</t>
  </si>
  <si>
    <t>Lê Văn Sơn</t>
  </si>
  <si>
    <t>12/10/2001</t>
  </si>
  <si>
    <t>001042</t>
  </si>
  <si>
    <t>Hoàng Ngọc Tân</t>
  </si>
  <si>
    <t>001062</t>
  </si>
  <si>
    <t>Hùynh Nguyễn Anh Thư</t>
  </si>
  <si>
    <t>18/09/2001</t>
  </si>
  <si>
    <t>001065</t>
  </si>
  <si>
    <t>Trần Huy Tiến</t>
  </si>
  <si>
    <t>001080</t>
  </si>
  <si>
    <t>Bùi Thanh Tuyền</t>
  </si>
  <si>
    <t>14/12/2001</t>
  </si>
  <si>
    <t>001081</t>
  </si>
  <si>
    <t>Đỗ Thị Thanh Tuyền</t>
  </si>
  <si>
    <t>22/10/2001</t>
  </si>
  <si>
    <t>000944</t>
  </si>
  <si>
    <t>Nguyễn Hoàng Lan Anh</t>
  </si>
  <si>
    <t>10/12/2001</t>
  </si>
  <si>
    <t>12A4</t>
  </si>
  <si>
    <t>000948</t>
  </si>
  <si>
    <t>Võ Thị Trâm Anh</t>
  </si>
  <si>
    <t>23/04/2001</t>
  </si>
  <si>
    <t>000952</t>
  </si>
  <si>
    <t>Lại Văn Cường</t>
  </si>
  <si>
    <t>15/08/2001</t>
  </si>
  <si>
    <t>000960</t>
  </si>
  <si>
    <t>Nguyễn Ngọc Ánh Đăng</t>
  </si>
  <si>
    <t>28/11/2001</t>
  </si>
  <si>
    <t>000968</t>
  </si>
  <si>
    <t>Nguyễn Anh Hảo</t>
  </si>
  <si>
    <t>000981</t>
  </si>
  <si>
    <t>Phạm Lê Khang</t>
  </si>
  <si>
    <t>14/03/2001</t>
  </si>
  <si>
    <t>000984</t>
  </si>
  <si>
    <t>Nguyễn Ngọc Khôi</t>
  </si>
  <si>
    <t>26/06/2001</t>
  </si>
  <si>
    <t>000987</t>
  </si>
  <si>
    <t>Lê Anh Kiệt</t>
  </si>
  <si>
    <t>13/06/2001</t>
  </si>
  <si>
    <t>000989</t>
  </si>
  <si>
    <t>Huỳnh Thị Trọng Kim</t>
  </si>
  <si>
    <t>16/01/2001</t>
  </si>
  <si>
    <t>000991</t>
  </si>
  <si>
    <t>Ngô Đình Lâm</t>
  </si>
  <si>
    <t>21/07/2001</t>
  </si>
  <si>
    <t>000996</t>
  </si>
  <si>
    <t>Trần Thị Linh</t>
  </si>
  <si>
    <t>02/05/2001</t>
  </si>
  <si>
    <t>001010</t>
  </si>
  <si>
    <t>Bùi Thị Thanh Ngọc</t>
  </si>
  <si>
    <t>09/11/2001</t>
  </si>
  <si>
    <t>001013</t>
  </si>
  <si>
    <t>Nguyễn Ngọc Thảo Nguyên</t>
  </si>
  <si>
    <t>30/09/2001</t>
  </si>
  <si>
    <t>001018</t>
  </si>
  <si>
    <t>Lê Ngọc Nhi</t>
  </si>
  <si>
    <t>14/08/2001</t>
  </si>
  <si>
    <t>001028</t>
  </si>
  <si>
    <t>Nguyễn Thị Thanh Phương</t>
  </si>
  <si>
    <t>001031</t>
  </si>
  <si>
    <t>Đỗ Tiến Quyết</t>
  </si>
  <si>
    <t>001037</t>
  </si>
  <si>
    <t>Nguyễn Hoàng Sơn</t>
  </si>
  <si>
    <t>14/01/2001</t>
  </si>
  <si>
    <t>001038</t>
  </si>
  <si>
    <t>Nguyễn Văn Trung Sơn</t>
  </si>
  <si>
    <t>26/09/2000</t>
  </si>
  <si>
    <t>001040</t>
  </si>
  <si>
    <t>Nguyễn Văn Tài</t>
  </si>
  <si>
    <t>11/11/2000</t>
  </si>
  <si>
    <t>001041</t>
  </si>
  <si>
    <t>Lâm Hồng Tâm</t>
  </si>
  <si>
    <t>25/05/2001</t>
  </si>
  <si>
    <t>001045</t>
  </si>
  <si>
    <t>Nguyễn Ngọc Thành</t>
  </si>
  <si>
    <t>27/04/2001</t>
  </si>
  <si>
    <t>001050</t>
  </si>
  <si>
    <t>Lê Văn Thắng</t>
  </si>
  <si>
    <t>001057</t>
  </si>
  <si>
    <t>Đặng Quốc Thống</t>
  </si>
  <si>
    <t>25/10/2001</t>
  </si>
  <si>
    <t>001059</t>
  </si>
  <si>
    <t>Nguyễn Khắc Thuận</t>
  </si>
  <si>
    <t>01/11/2000</t>
  </si>
  <si>
    <t>001060</t>
  </si>
  <si>
    <t>Nguyễn Minh Thuận</t>
  </si>
  <si>
    <t>17/08/2001</t>
  </si>
  <si>
    <t>001061</t>
  </si>
  <si>
    <t>Trần Thị Thanh Thùy</t>
  </si>
  <si>
    <t>18/10/2001</t>
  </si>
  <si>
    <t>001064</t>
  </si>
  <si>
    <t>Phan Kiều Thiên Tiên</t>
  </si>
  <si>
    <t>001068</t>
  </si>
  <si>
    <t>Trần Ngọc Thanh Trang</t>
  </si>
  <si>
    <t>001069</t>
  </si>
  <si>
    <t>Ôn Thị Bích Trâm</t>
  </si>
  <si>
    <t>11/01/2001</t>
  </si>
  <si>
    <t>001071</t>
  </si>
  <si>
    <t>Lê Trường Trung</t>
  </si>
  <si>
    <t>06/07/2001</t>
  </si>
  <si>
    <t>001072</t>
  </si>
  <si>
    <t>Nguyễn Anh Trung</t>
  </si>
  <si>
    <t>001075</t>
  </si>
  <si>
    <t>Hồ Quốc Tuấn</t>
  </si>
  <si>
    <t>001077</t>
  </si>
  <si>
    <t>Nguyễn Văn Thành Tuấn</t>
  </si>
  <si>
    <t>16/12/2001</t>
  </si>
  <si>
    <t>001082</t>
  </si>
  <si>
    <t>Võ Thị Ngọc Tuyền</t>
  </si>
  <si>
    <t>001087</t>
  </si>
  <si>
    <t>Phạm Anh Vũ</t>
  </si>
  <si>
    <t>001088</t>
  </si>
  <si>
    <t>Nguyễn Ngọc Thúy Vy</t>
  </si>
  <si>
    <t>04/10/2000</t>
  </si>
  <si>
    <t>001089</t>
  </si>
  <si>
    <t>Nguyễn Thị Kim Yến</t>
  </si>
  <si>
    <t>12/08/2000</t>
  </si>
  <si>
    <t>001093</t>
  </si>
  <si>
    <t>Mai Thị Lan Anh</t>
  </si>
  <si>
    <t>18/05/2001</t>
  </si>
  <si>
    <t>12A5</t>
  </si>
  <si>
    <t>001094</t>
  </si>
  <si>
    <t>Nguyễn Đình Anh</t>
  </si>
  <si>
    <t>25/12/2001</t>
  </si>
  <si>
    <t>001101</t>
  </si>
  <si>
    <t>Vũ Thị Trâm Anh</t>
  </si>
  <si>
    <t>001104</t>
  </si>
  <si>
    <t>Nguyễn Đức Bình</t>
  </si>
  <si>
    <t>16/11/2000</t>
  </si>
  <si>
    <t>001106</t>
  </si>
  <si>
    <t>Phùng Hỷ Châu</t>
  </si>
  <si>
    <t>20/02/2001</t>
  </si>
  <si>
    <t>001118</t>
  </si>
  <si>
    <t>Đỗ Nguyễn Hoàng Đức</t>
  </si>
  <si>
    <t>001121</t>
  </si>
  <si>
    <t>Nguyễn Tuệ Giang</t>
  </si>
  <si>
    <t>27/06/2001</t>
  </si>
  <si>
    <t>001123</t>
  </si>
  <si>
    <t>Lê Thanh Hải</t>
  </si>
  <si>
    <t>12/09/2001</t>
  </si>
  <si>
    <t>001126</t>
  </si>
  <si>
    <t>15/01/2001</t>
  </si>
  <si>
    <t>001131</t>
  </si>
  <si>
    <t>Trần Thị Thu Hiền</t>
  </si>
  <si>
    <t>28/10/2001</t>
  </si>
  <si>
    <t>001132</t>
  </si>
  <si>
    <t>Vũ Thị Thúy Hiền</t>
  </si>
  <si>
    <t>02/07/2001</t>
  </si>
  <si>
    <t>001135</t>
  </si>
  <si>
    <t>Lê Trung Hiếu</t>
  </si>
  <si>
    <t>24/06/2000</t>
  </si>
  <si>
    <t>001136</t>
  </si>
  <si>
    <t>Nguyễn Trung Hiếu</t>
  </si>
  <si>
    <t>20/08/2001</t>
  </si>
  <si>
    <t>001144</t>
  </si>
  <si>
    <t>Dương Gia Huy</t>
  </si>
  <si>
    <t>001145</t>
  </si>
  <si>
    <t>Đặng Hoàng Huy</t>
  </si>
  <si>
    <t>03/02/2001</t>
  </si>
  <si>
    <t>001153</t>
  </si>
  <si>
    <t>Đào Duy Hưng</t>
  </si>
  <si>
    <t>22/02/2001</t>
  </si>
  <si>
    <t>001158</t>
  </si>
  <si>
    <t>Nguyễn Thị Quỳnh Hương</t>
  </si>
  <si>
    <t>19/01/2001</t>
  </si>
  <si>
    <t>001163</t>
  </si>
  <si>
    <t>Văn Quốc Khánh</t>
  </si>
  <si>
    <t>24/09/2001</t>
  </si>
  <si>
    <t>001176</t>
  </si>
  <si>
    <t>Lê Thị Trúc Linh</t>
  </si>
  <si>
    <t>21/11/2000</t>
  </si>
  <si>
    <t>001184</t>
  </si>
  <si>
    <t>Trần Thị Hoàng Mai</t>
  </si>
  <si>
    <t>17/10/2001</t>
  </si>
  <si>
    <t>001189</t>
  </si>
  <si>
    <t>Huỳnh Thị Trà My</t>
  </si>
  <si>
    <t>001203</t>
  </si>
  <si>
    <t>Lê Văn Nhật</t>
  </si>
  <si>
    <t>25/05/2000</t>
  </si>
  <si>
    <t>001210</t>
  </si>
  <si>
    <t>Nguyễn Tùng Yến Nhi</t>
  </si>
  <si>
    <t>03/08/2001</t>
  </si>
  <si>
    <t>001217</t>
  </si>
  <si>
    <t>Nguyễn Phạm Kiều Oanh</t>
  </si>
  <si>
    <t>17/09/2000</t>
  </si>
  <si>
    <t>001219</t>
  </si>
  <si>
    <t>Lâm Lê Tiến Phát</t>
  </si>
  <si>
    <t>001232</t>
  </si>
  <si>
    <t>Trương Hoài Duy Phương</t>
  </si>
  <si>
    <t>06/05/2001</t>
  </si>
  <si>
    <t>001233</t>
  </si>
  <si>
    <t>Nguyễn Đăng Quang</t>
  </si>
  <si>
    <t>14/03/2000</t>
  </si>
  <si>
    <t>001235</t>
  </si>
  <si>
    <t>Dương Minh Sơn</t>
  </si>
  <si>
    <t>09/10/2001</t>
  </si>
  <si>
    <t>001242</t>
  </si>
  <si>
    <t>Nguyễn Thị Phương Tâm</t>
  </si>
  <si>
    <t>30/05/2001</t>
  </si>
  <si>
    <t>001251</t>
  </si>
  <si>
    <t>Nguyễn Đoàn Phương Thanh</t>
  </si>
  <si>
    <t>09/04/2001</t>
  </si>
  <si>
    <t>001255</t>
  </si>
  <si>
    <t>Trần Hương Thảo</t>
  </si>
  <si>
    <t>001259</t>
  </si>
  <si>
    <t>Nguyễn Hoàng Thiên</t>
  </si>
  <si>
    <t>20/08/2000</t>
  </si>
  <si>
    <t>001260</t>
  </si>
  <si>
    <t>Nguyễn Phú Thiện</t>
  </si>
  <si>
    <t>001263</t>
  </si>
  <si>
    <t>Hồ Thị Thu Thủy</t>
  </si>
  <si>
    <t>001265</t>
  </si>
  <si>
    <t>Đinh Thị Anh Thư</t>
  </si>
  <si>
    <t>05/05/2001</t>
  </si>
  <si>
    <t>001266</t>
  </si>
  <si>
    <t>Đoàn Thị Hoài Thương</t>
  </si>
  <si>
    <t>10/04/2001</t>
  </si>
  <si>
    <t>001270</t>
  </si>
  <si>
    <t>Huỳnh Nhật Tiến</t>
  </si>
  <si>
    <t>30/10/2001</t>
  </si>
  <si>
    <t>001289</t>
  </si>
  <si>
    <t>Âu Quang Trung</t>
  </si>
  <si>
    <t>17/10/2000</t>
  </si>
  <si>
    <t>001293</t>
  </si>
  <si>
    <t>Bùi Anh Tuấn</t>
  </si>
  <si>
    <t>23/10/2001</t>
  </si>
  <si>
    <t>001297</t>
  </si>
  <si>
    <t>Lê Quang Tuyên</t>
  </si>
  <si>
    <t>06/08/2000</t>
  </si>
  <si>
    <t>001298</t>
  </si>
  <si>
    <t>Lê Phan Thanh Tuyền</t>
  </si>
  <si>
    <t>17/07/2001</t>
  </si>
  <si>
    <t>001299</t>
  </si>
  <si>
    <t>Nguyễn Thị Bích Tuyền</t>
  </si>
  <si>
    <t>001303</t>
  </si>
  <si>
    <t>Kiều Thị Tố Uyên</t>
  </si>
  <si>
    <t>11/07/2001</t>
  </si>
  <si>
    <t>001308</t>
  </si>
  <si>
    <t>Nguyễn Thạch Trường Vũ</t>
  </si>
  <si>
    <t>24/05/2001</t>
  </si>
  <si>
    <t>001313</t>
  </si>
  <si>
    <t>Nguyễn Thị Yến</t>
  </si>
  <si>
    <t>19/12/2001</t>
  </si>
  <si>
    <t>001092</t>
  </si>
  <si>
    <t>Lê Thị Tuyết Anh</t>
  </si>
  <si>
    <t>27/05/2001</t>
  </si>
  <si>
    <t>12A6</t>
  </si>
  <si>
    <t>001096</t>
  </si>
  <si>
    <t>Nguyễn Thị Ngọc Anh</t>
  </si>
  <si>
    <t>29/09/2001</t>
  </si>
  <si>
    <t>001102</t>
  </si>
  <si>
    <t>Nguyễn Hoàng Hải Âu</t>
  </si>
  <si>
    <t>001109</t>
  </si>
  <si>
    <t>Âu Đức Duy</t>
  </si>
  <si>
    <t>001113</t>
  </si>
  <si>
    <t>Nguyễn Ngọc Duy</t>
  </si>
  <si>
    <t>20/05/2001</t>
  </si>
  <si>
    <t>001114</t>
  </si>
  <si>
    <t>Trần Ngọc Duy</t>
  </si>
  <si>
    <t>001116</t>
  </si>
  <si>
    <t>Lê Thành Đạt</t>
  </si>
  <si>
    <t>001122</t>
  </si>
  <si>
    <t>Dương Ngọc Sơn Hải</t>
  </si>
  <si>
    <t>26/05/2001</t>
  </si>
  <si>
    <t>001125</t>
  </si>
  <si>
    <t>Lê Quang Hào</t>
  </si>
  <si>
    <t>001133</t>
  </si>
  <si>
    <t>Võ Hoàng Hiệp</t>
  </si>
  <si>
    <t>001134</t>
  </si>
  <si>
    <t>Lâm Khải Hiếu</t>
  </si>
  <si>
    <t>08/10/1999</t>
  </si>
  <si>
    <t>001137</t>
  </si>
  <si>
    <t>18/10/1999</t>
  </si>
  <si>
    <t>001149</t>
  </si>
  <si>
    <t>Nguyễn Nhật Huy</t>
  </si>
  <si>
    <t>27/12/2000</t>
  </si>
  <si>
    <t>001151</t>
  </si>
  <si>
    <t>Trần Tùng Huy</t>
  </si>
  <si>
    <t>19/03/2001</t>
  </si>
  <si>
    <t>001152</t>
  </si>
  <si>
    <t>Lê Thị Kim Huyền</t>
  </si>
  <si>
    <t>10/08/2001</t>
  </si>
  <si>
    <t>001156</t>
  </si>
  <si>
    <t>Lê Thị Lan Hương</t>
  </si>
  <si>
    <t>17/02/2001</t>
  </si>
  <si>
    <t>001159</t>
  </si>
  <si>
    <t>Nguyễn Dung Hy</t>
  </si>
  <si>
    <t>26/04/2001</t>
  </si>
  <si>
    <t>001161</t>
  </si>
  <si>
    <t>Giang Hoàng Khánh</t>
  </si>
  <si>
    <t>10/09/2001</t>
  </si>
  <si>
    <t>001164</t>
  </si>
  <si>
    <t>Nguyễn Hoàng Anh Khoa</t>
  </si>
  <si>
    <t>11/12/2001</t>
  </si>
  <si>
    <t>001165</t>
  </si>
  <si>
    <t>Nguyễn Đan Khôi</t>
  </si>
  <si>
    <t>08/01/2001</t>
  </si>
  <si>
    <t>001171</t>
  </si>
  <si>
    <t>Cao Thị Xuân Kiều</t>
  </si>
  <si>
    <t>001173</t>
  </si>
  <si>
    <t>Nguyễn Thị Hoàng Kim</t>
  </si>
  <si>
    <t>001178</t>
  </si>
  <si>
    <t>Nguyễn Thị Thùy Linh</t>
  </si>
  <si>
    <t>19/08/2001</t>
  </si>
  <si>
    <t>001181</t>
  </si>
  <si>
    <t>Trương Hồng Loan</t>
  </si>
  <si>
    <t>001183</t>
  </si>
  <si>
    <t>001186</t>
  </si>
  <si>
    <t>Lâm Thị Minh Mẫn</t>
  </si>
  <si>
    <t>15/04/2001</t>
  </si>
  <si>
    <t>001198</t>
  </si>
  <si>
    <t>Nguyễn Thành Nguyên</t>
  </si>
  <si>
    <t>22/07/2001</t>
  </si>
  <si>
    <t>001204</t>
  </si>
  <si>
    <t>Cao Phương Nhi</t>
  </si>
  <si>
    <t>24/03/2001</t>
  </si>
  <si>
    <t>001206</t>
  </si>
  <si>
    <t>Lê Thị Kiều Nhi</t>
  </si>
  <si>
    <t>12/03/2001</t>
  </si>
  <si>
    <t>001216</t>
  </si>
  <si>
    <t>Trần Thị Huỳnh Như</t>
  </si>
  <si>
    <t>001240</t>
  </si>
  <si>
    <t>Nguyễn Tấn Tài</t>
  </si>
  <si>
    <t>17/03/2001</t>
  </si>
  <si>
    <t>001258</t>
  </si>
  <si>
    <t>Nguyễn Ngọc Thi</t>
  </si>
  <si>
    <t>15/06/2001</t>
  </si>
  <si>
    <t>001267</t>
  </si>
  <si>
    <t>Nguyễn Thị Cẩm Thương</t>
  </si>
  <si>
    <t>001272</t>
  </si>
  <si>
    <t>Trần Tân Tiến</t>
  </si>
  <si>
    <t>21/01/2001</t>
  </si>
  <si>
    <t>001279</t>
  </si>
  <si>
    <t>Phạm Thu Trang</t>
  </si>
  <si>
    <t>21/08/2001</t>
  </si>
  <si>
    <t>001281</t>
  </si>
  <si>
    <t>Nguyễn Thị Thanh Trâm</t>
  </si>
  <si>
    <t>02/08/2001</t>
  </si>
  <si>
    <t>001282</t>
  </si>
  <si>
    <t>Trần Thị Ngọc Trâm</t>
  </si>
  <si>
    <t>001291</t>
  </si>
  <si>
    <t>Phạm Phương Tú</t>
  </si>
  <si>
    <t>13/04/2001</t>
  </si>
  <si>
    <t>001294</t>
  </si>
  <si>
    <t>22/01/2001</t>
  </si>
  <si>
    <t>001296</t>
  </si>
  <si>
    <t>001300</t>
  </si>
  <si>
    <t>17/05/2001</t>
  </si>
  <si>
    <t>001302</t>
  </si>
  <si>
    <t>Lạc Bình Tỷ</t>
  </si>
  <si>
    <t>09/06/2001</t>
  </si>
  <si>
    <t>001304</t>
  </si>
  <si>
    <t>Nguyễn Thị Tuyết Vân</t>
  </si>
  <si>
    <t>14/02/2001</t>
  </si>
  <si>
    <t>001305</t>
  </si>
  <si>
    <t>Nguyễn Hà Vi</t>
  </si>
  <si>
    <t>001306</t>
  </si>
  <si>
    <t>Phan Bảo Vinh</t>
  </si>
  <si>
    <t>001091</t>
  </si>
  <si>
    <t>Hồ Thị Kim Anh</t>
  </si>
  <si>
    <t>12/01/2001</t>
  </si>
  <si>
    <t>12A7</t>
  </si>
  <si>
    <t>001098</t>
  </si>
  <si>
    <t>Trần Minh Anh</t>
  </si>
  <si>
    <t>001107</t>
  </si>
  <si>
    <t>Trần Phát Diệm</t>
  </si>
  <si>
    <t>01/06/2000</t>
  </si>
  <si>
    <t>001110</t>
  </si>
  <si>
    <t>Đặng Phước Duy</t>
  </si>
  <si>
    <t>001117</t>
  </si>
  <si>
    <t>Phạm Minh Đăng</t>
  </si>
  <si>
    <t>03/05/2001</t>
  </si>
  <si>
    <t>001120</t>
  </si>
  <si>
    <t>Trịnh xuân Đức</t>
  </si>
  <si>
    <t>29/02/2000</t>
  </si>
  <si>
    <t>001129</t>
  </si>
  <si>
    <t>Nguyễn Hồng Gia Hân</t>
  </si>
  <si>
    <t>30/04/2001</t>
  </si>
  <si>
    <t>001130</t>
  </si>
  <si>
    <t>Lê Thị Hậu</t>
  </si>
  <si>
    <t>30/11/2001</t>
  </si>
  <si>
    <t>001142</t>
  </si>
  <si>
    <t>Nguyễn Mạnh Hùng</t>
  </si>
  <si>
    <t>001146</t>
  </si>
  <si>
    <t>Hồ Nguyễn Gia Huy</t>
  </si>
  <si>
    <t>21/03/2001</t>
  </si>
  <si>
    <t>001148</t>
  </si>
  <si>
    <t>Nguyễn Đình Huy</t>
  </si>
  <si>
    <t>09/10/2000</t>
  </si>
  <si>
    <t>001150</t>
  </si>
  <si>
    <t>Nguyễn Quốc Huy</t>
  </si>
  <si>
    <t>06/02/2001</t>
  </si>
  <si>
    <t>001169</t>
  </si>
  <si>
    <t>Đỗ Trung Kiên</t>
  </si>
  <si>
    <t>12/12/2001</t>
  </si>
  <si>
    <t>001172</t>
  </si>
  <si>
    <t>Dương Nguyễn Hoàng Kim</t>
  </si>
  <si>
    <t>001174</t>
  </si>
  <si>
    <t>Trần Thị Thiên Kim</t>
  </si>
  <si>
    <t>06/10/2001</t>
  </si>
  <si>
    <t>001177</t>
  </si>
  <si>
    <t>Nguyễn Hoàng Linh</t>
  </si>
  <si>
    <t>001185</t>
  </si>
  <si>
    <t>Trần Nguyễn Hùng Mạnh</t>
  </si>
  <si>
    <t>001187</t>
  </si>
  <si>
    <t>Đỗ Anh Minh</t>
  </si>
  <si>
    <t>23/07/2000</t>
  </si>
  <si>
    <t>001190</t>
  </si>
  <si>
    <t>Nguyễn Đại Nam</t>
  </si>
  <si>
    <t>07/09/2001</t>
  </si>
  <si>
    <t>001191</t>
  </si>
  <si>
    <t>Phan Võ Hoài Nam</t>
  </si>
  <si>
    <t>19/09/2001</t>
  </si>
  <si>
    <t>001201</t>
  </si>
  <si>
    <t>Nguyễn Trọng Nguyễn</t>
  </si>
  <si>
    <t>001202</t>
  </si>
  <si>
    <t>Phạm Nguyễn Thành Nhân</t>
  </si>
  <si>
    <t>001205</t>
  </si>
  <si>
    <t>Hồ Yến Nhi</t>
  </si>
  <si>
    <t>001211</t>
  </si>
  <si>
    <t>Trần Thị Yến Nhi</t>
  </si>
  <si>
    <t>13/09/2001</t>
  </si>
  <si>
    <t>001224</t>
  </si>
  <si>
    <t>Nguyễn Văn Phúc</t>
  </si>
  <si>
    <t>001226</t>
  </si>
  <si>
    <t>Vương Hoàng Phúc</t>
  </si>
  <si>
    <t>13/03/2001</t>
  </si>
  <si>
    <t>001228</t>
  </si>
  <si>
    <t>Nguyễn Mai Phương</t>
  </si>
  <si>
    <t>001229</t>
  </si>
  <si>
    <t>Nguyễn Thị Diễm Phương</t>
  </si>
  <si>
    <t>001234</t>
  </si>
  <si>
    <t>Nguyễn Thị Thanh Quí</t>
  </si>
  <si>
    <t>28/03/2001</t>
  </si>
  <si>
    <t>001244</t>
  </si>
  <si>
    <t>Vũ Thị Bích Tâm</t>
  </si>
  <si>
    <t>001247</t>
  </si>
  <si>
    <t>Nguyễn Thanh Tấn</t>
  </si>
  <si>
    <t>001252</t>
  </si>
  <si>
    <t>Phạm Thị Thanh Thanh</t>
  </si>
  <si>
    <t>05/06/2001</t>
  </si>
  <si>
    <t>001254</t>
  </si>
  <si>
    <t>Lê Phương Thảo</t>
  </si>
  <si>
    <t>25/02/2001</t>
  </si>
  <si>
    <t>001256</t>
  </si>
  <si>
    <t>Lê Quốc Thắng</t>
  </si>
  <si>
    <t>02/09/2000</t>
  </si>
  <si>
    <t>001261</t>
  </si>
  <si>
    <t>Nguyễn Quốc Thịnh</t>
  </si>
  <si>
    <t>11/08/2000</t>
  </si>
  <si>
    <t>001262</t>
  </si>
  <si>
    <t>Phạm Quang Thọ</t>
  </si>
  <si>
    <t>001268</t>
  </si>
  <si>
    <t>Lê Hoàng Thủy Tiên</t>
  </si>
  <si>
    <t>001269</t>
  </si>
  <si>
    <t>Nguyễn Thị Cẩm Tiên</t>
  </si>
  <si>
    <t>001271</t>
  </si>
  <si>
    <t>Nguyễn Minh Tiến</t>
  </si>
  <si>
    <t>03/07/2001</t>
  </si>
  <si>
    <t>001277</t>
  </si>
  <si>
    <t>Dương Hoài Minh Trang</t>
  </si>
  <si>
    <t>001278</t>
  </si>
  <si>
    <t>Đỗ Thị Huyền Trang</t>
  </si>
  <si>
    <t>20/11/2001</t>
  </si>
  <si>
    <t>001283</t>
  </si>
  <si>
    <t>Trần Ngọc Huyền Trân</t>
  </si>
  <si>
    <t>001285</t>
  </si>
  <si>
    <t>Nguyễn Nguyễn Hải Triều</t>
  </si>
  <si>
    <t>26/10/2001</t>
  </si>
  <si>
    <t>001310</t>
  </si>
  <si>
    <t>Lê Thúy Thảo Vy</t>
  </si>
  <si>
    <t>001312</t>
  </si>
  <si>
    <t>Lê Như Ý</t>
  </si>
  <si>
    <t>24/10/2000</t>
  </si>
  <si>
    <t>001090</t>
  </si>
  <si>
    <t>Nguyễn Hồng An</t>
  </si>
  <si>
    <t>12A8</t>
  </si>
  <si>
    <t>001103</t>
  </si>
  <si>
    <t>Trần Văn Quốc Bảo</t>
  </si>
  <si>
    <t>26/12/2001</t>
  </si>
  <si>
    <t>001105</t>
  </si>
  <si>
    <t>Ngô Ngọc Cẩm</t>
  </si>
  <si>
    <t>001111</t>
  </si>
  <si>
    <t>Huỳnh Nhựt Duy</t>
  </si>
  <si>
    <t>19/10/2001</t>
  </si>
  <si>
    <t>001124</t>
  </si>
  <si>
    <t>Trần Đặng Nam Hải</t>
  </si>
  <si>
    <t>07/12/2001</t>
  </si>
  <si>
    <t>001127</t>
  </si>
  <si>
    <t>Lê Thị Thúy Hằng</t>
  </si>
  <si>
    <t>001138</t>
  </si>
  <si>
    <t>Vũ Hữu Hiếu</t>
  </si>
  <si>
    <t>001140</t>
  </si>
  <si>
    <t>Cao Thanh Hoàng</t>
  </si>
  <si>
    <t>30/05/2000</t>
  </si>
  <si>
    <t>001147</t>
  </si>
  <si>
    <t>15/07/2001</t>
  </si>
  <si>
    <t>001155</t>
  </si>
  <si>
    <t>Hoàng Thị Kim Hương</t>
  </si>
  <si>
    <t>001157</t>
  </si>
  <si>
    <t>Lý Huỳnh Hương</t>
  </si>
  <si>
    <t>001160</t>
  </si>
  <si>
    <t>Hồ Quốc Khang</t>
  </si>
  <si>
    <t>001162</t>
  </si>
  <si>
    <t>Nguyễn Ngọc Minh Khánh</t>
  </si>
  <si>
    <t>001166</t>
  </si>
  <si>
    <t>Nguyễn Thái Nguyên Khôi</t>
  </si>
  <si>
    <t>001167</t>
  </si>
  <si>
    <t>Trần Hoàng Khôi</t>
  </si>
  <si>
    <t>001175</t>
  </si>
  <si>
    <t>Phạm Thị Ngọc Liên</t>
  </si>
  <si>
    <t>001188</t>
  </si>
  <si>
    <t>Hoàng Công Minh</t>
  </si>
  <si>
    <t>26/03/2000</t>
  </si>
  <si>
    <t>001194</t>
  </si>
  <si>
    <t>Nguyễn Thị Thu Ngân</t>
  </si>
  <si>
    <t>15/02/2000</t>
  </si>
  <si>
    <t>001195</t>
  </si>
  <si>
    <t>Trương Kim Ngân</t>
  </si>
  <si>
    <t>001196</t>
  </si>
  <si>
    <t>Dương Thị Hồng Ngọc</t>
  </si>
  <si>
    <t>001197</t>
  </si>
  <si>
    <t>Nguyễn Khôi Nguyên</t>
  </si>
  <si>
    <t>07/05/2001</t>
  </si>
  <si>
    <t>001200</t>
  </si>
  <si>
    <t>Nguyễn A Nguyễn</t>
  </si>
  <si>
    <t>001209</t>
  </si>
  <si>
    <t>Nguyễn Trần Yến Nhi</t>
  </si>
  <si>
    <t>001213</t>
  </si>
  <si>
    <t>Trần Thị Thanh Nhị</t>
  </si>
  <si>
    <t>29/05/2000</t>
  </si>
  <si>
    <t>001218</t>
  </si>
  <si>
    <t>Tiêu Hoàng Oanh</t>
  </si>
  <si>
    <t>001221</t>
  </si>
  <si>
    <t>Lâm Quí Phi</t>
  </si>
  <si>
    <t>28/02/2001</t>
  </si>
  <si>
    <t>001223</t>
  </si>
  <si>
    <t>Huỳnh Trọng Phúc</t>
  </si>
  <si>
    <t>24/04/2000</t>
  </si>
  <si>
    <t>001225</t>
  </si>
  <si>
    <t>Nguyễn Văn Hoàng Phúc</t>
  </si>
  <si>
    <t>001227</t>
  </si>
  <si>
    <t>Lâm Kiều Phương</t>
  </si>
  <si>
    <t>19/07/2000</t>
  </si>
  <si>
    <t>001236</t>
  </si>
  <si>
    <t>Nguyễn Thanh Sơn</t>
  </si>
  <si>
    <t>29/10/2000</t>
  </si>
  <si>
    <t>001245</t>
  </si>
  <si>
    <t>Nguyễn Phước Tân</t>
  </si>
  <si>
    <t>23/12/2001</t>
  </si>
  <si>
    <t>001248</t>
  </si>
  <si>
    <t>Nguyễn Quốc Thái</t>
  </si>
  <si>
    <t>16/03/2001</t>
  </si>
  <si>
    <t>001250</t>
  </si>
  <si>
    <t>Nguyễn Cao Thiên Thanh</t>
  </si>
  <si>
    <t>14/04/2001</t>
  </si>
  <si>
    <t>001257</t>
  </si>
  <si>
    <t>Mai Nhã Thi</t>
  </si>
  <si>
    <t>001264</t>
  </si>
  <si>
    <t>Bùi Thị Thanh Thúy</t>
  </si>
  <si>
    <t>001274</t>
  </si>
  <si>
    <t>Nguyễn Trung Tín</t>
  </si>
  <si>
    <t>05/01/2001</t>
  </si>
  <si>
    <t>001275</t>
  </si>
  <si>
    <t>Lê Quốc Toàn</t>
  </si>
  <si>
    <t>001280</t>
  </si>
  <si>
    <t>Nguyễn Bảo Trâm</t>
  </si>
  <si>
    <t>03/12/2001</t>
  </si>
  <si>
    <t>001284</t>
  </si>
  <si>
    <t>Nguyễn Hữu Trí</t>
  </si>
  <si>
    <t>23/08/2001</t>
  </si>
  <si>
    <t>001288</t>
  </si>
  <si>
    <t>Đỗ Nguyễn Thủy Trúc</t>
  </si>
  <si>
    <t>15/08/2000</t>
  </si>
  <si>
    <t>001290</t>
  </si>
  <si>
    <t>Lê Nhựt Trường</t>
  </si>
  <si>
    <t>001301</t>
  </si>
  <si>
    <t>Phạm Thị Thanh Tuyền</t>
  </si>
  <si>
    <t>001307</t>
  </si>
  <si>
    <t>Trần Thế Vinh</t>
  </si>
  <si>
    <t>09/02/2001</t>
  </si>
  <si>
    <t>001311</t>
  </si>
  <si>
    <t>Nguyễn Hoàng Thảo Vy</t>
  </si>
  <si>
    <t>23/07/2001</t>
  </si>
  <si>
    <t>001095</t>
  </si>
  <si>
    <t>Nguyễn Hoàng Anh</t>
  </si>
  <si>
    <t>29/09/2000</t>
  </si>
  <si>
    <t>12A9</t>
  </si>
  <si>
    <t>001097</t>
  </si>
  <si>
    <t>Phạm Tuấn Anh</t>
  </si>
  <si>
    <t>01/07/2001</t>
  </si>
  <si>
    <t>001099</t>
  </si>
  <si>
    <t>Trần Quốc Anh</t>
  </si>
  <si>
    <t>001100</t>
  </si>
  <si>
    <t>Trịnh Đức Anh</t>
  </si>
  <si>
    <t>001108</t>
  </si>
  <si>
    <t>Lê Đức Dũng</t>
  </si>
  <si>
    <t>001112</t>
  </si>
  <si>
    <t>Lê Thanh Duy</t>
  </si>
  <si>
    <t>01/02/2001</t>
  </si>
  <si>
    <t>001115</t>
  </si>
  <si>
    <t>21/10/2001</t>
  </si>
  <si>
    <t>001119</t>
  </si>
  <si>
    <t>Trịnh Lê Hoàng Đức</t>
  </si>
  <si>
    <t>03/10/2001</t>
  </si>
  <si>
    <t>001128</t>
  </si>
  <si>
    <t>Nguyễn Hồ Ngọc Hân</t>
  </si>
  <si>
    <t>001139</t>
  </si>
  <si>
    <t>Đinh Thị Tuyết Hoa</t>
  </si>
  <si>
    <t>29/06/2001</t>
  </si>
  <si>
    <t>001141</t>
  </si>
  <si>
    <t>Phùng Nguyễn Huy Hoàng</t>
  </si>
  <si>
    <t>001143</t>
  </si>
  <si>
    <t>Chu Gia Huy</t>
  </si>
  <si>
    <t>26/02/2001</t>
  </si>
  <si>
    <t>001154</t>
  </si>
  <si>
    <t>Trần Quốc Hưng</t>
  </si>
  <si>
    <t>05/03/2001</t>
  </si>
  <si>
    <t>001168</t>
  </si>
  <si>
    <t>Đỗ Hoàng Trung Kiên</t>
  </si>
  <si>
    <t>19/11/2001</t>
  </si>
  <si>
    <t>001170</t>
  </si>
  <si>
    <t>Đào Tuấn Kiệt</t>
  </si>
  <si>
    <t>001179</t>
  </si>
  <si>
    <t>Trương Thị Thùy Linh</t>
  </si>
  <si>
    <t>21/04/2001</t>
  </si>
  <si>
    <t>001180</t>
  </si>
  <si>
    <t>001182</t>
  </si>
  <si>
    <t>Phạm Thị Lựu</t>
  </si>
  <si>
    <t>001192</t>
  </si>
  <si>
    <t>Hồ Thị Tố Nga</t>
  </si>
  <si>
    <t>16/11/2001</t>
  </si>
  <si>
    <t>001193</t>
  </si>
  <si>
    <t>Nguyễn Thị Kim Ngân</t>
  </si>
  <si>
    <t>08/05/2001</t>
  </si>
  <si>
    <t>001199</t>
  </si>
  <si>
    <t>Nguyễn Thị Tố Nguyên</t>
  </si>
  <si>
    <t>001207</t>
  </si>
  <si>
    <t>Nguyễn Lê Anh Nhi</t>
  </si>
  <si>
    <t>19/06/2001</t>
  </si>
  <si>
    <t>001208</t>
  </si>
  <si>
    <t>Nguyễn Thị Yến Nhi</t>
  </si>
  <si>
    <t>001212</t>
  </si>
  <si>
    <t>Trương Phùng Lan Nhi</t>
  </si>
  <si>
    <t>27/09/2001</t>
  </si>
  <si>
    <t>001214</t>
  </si>
  <si>
    <t>Nguyễn Thị Nhung</t>
  </si>
  <si>
    <t>10/12/2000</t>
  </si>
  <si>
    <t>001215</t>
  </si>
  <si>
    <t>Hồ Thị Quỳnh Như</t>
  </si>
  <si>
    <t>04/09/2001</t>
  </si>
  <si>
    <t>001220</t>
  </si>
  <si>
    <t>Lê Tấn Phát</t>
  </si>
  <si>
    <t>13/09/2000</t>
  </si>
  <si>
    <t>001222</t>
  </si>
  <si>
    <t>Đặng Thanh Phong</t>
  </si>
  <si>
    <t>001230</t>
  </si>
  <si>
    <t>Nguyễn Thị Thu Phương</t>
  </si>
  <si>
    <t>001231</t>
  </si>
  <si>
    <t>Nguyễn Thụy Uyên Phương</t>
  </si>
  <si>
    <t>001237</t>
  </si>
  <si>
    <t>Mã Võ Triệu Tài</t>
  </si>
  <si>
    <t>001238</t>
  </si>
  <si>
    <t>Nguyễn Hữu Tài</t>
  </si>
  <si>
    <t>001239</t>
  </si>
  <si>
    <t>Nguyễn Phạm Minh Tài</t>
  </si>
  <si>
    <t>001241</t>
  </si>
  <si>
    <t>Nguyễn Ngọc Tâm</t>
  </si>
  <si>
    <t>001243</t>
  </si>
  <si>
    <t>Phan Minh Tâm</t>
  </si>
  <si>
    <t>001246</t>
  </si>
  <si>
    <t>Diệp Thành Tấn</t>
  </si>
  <si>
    <t>16/08/2000</t>
  </si>
  <si>
    <t>001249</t>
  </si>
  <si>
    <t>Hoa Ngọc Giang Thanh</t>
  </si>
  <si>
    <t>001253</t>
  </si>
  <si>
    <t>Trương Nhật Thanh</t>
  </si>
  <si>
    <t>26/07/2001</t>
  </si>
  <si>
    <t>001273</t>
  </si>
  <si>
    <t>Võ Minh Tiến</t>
  </si>
  <si>
    <t>001276</t>
  </si>
  <si>
    <t>Cái Thị Huyền Trang</t>
  </si>
  <si>
    <t>17/12/2000</t>
  </si>
  <si>
    <t>001286</t>
  </si>
  <si>
    <t>Đỗ Thanh Trọng</t>
  </si>
  <si>
    <t>08/06/2000</t>
  </si>
  <si>
    <t>001287</t>
  </si>
  <si>
    <t>Ngô Thanh Trọng</t>
  </si>
  <si>
    <t>06/12/2001</t>
  </si>
  <si>
    <t>001292</t>
  </si>
  <si>
    <t>Trần Mộc Tú</t>
  </si>
  <si>
    <t>001295</t>
  </si>
  <si>
    <t>Hồ Hoàng Tuấn</t>
  </si>
  <si>
    <t>001309</t>
  </si>
  <si>
    <t>Trần Hà Tuấn Vũ</t>
  </si>
  <si>
    <t>29/12/2001</t>
  </si>
  <si>
    <t>Văn</t>
  </si>
  <si>
    <t>Anh</t>
  </si>
  <si>
    <t>Lý</t>
  </si>
  <si>
    <t>Hóa</t>
  </si>
  <si>
    <t>Sinh</t>
  </si>
  <si>
    <t>Sử</t>
  </si>
  <si>
    <t>Địa</t>
  </si>
  <si>
    <t>GDCD</t>
  </si>
  <si>
    <t>THPT Nguyễn Văn Tăng</t>
  </si>
  <si>
    <t>Năm học 2018-2019</t>
  </si>
  <si>
    <t>ĐIỂM THI GIỮA HỌC KỲ II</t>
  </si>
  <si>
    <t>STT</t>
  </si>
  <si>
    <t>SBD</t>
  </si>
  <si>
    <t>Họ tên</t>
  </si>
  <si>
    <t>Ngày sinh</t>
  </si>
  <si>
    <t>Lớp</t>
  </si>
  <si>
    <t>Ghi chú</t>
  </si>
  <si>
    <t>ĐIỂM PHẦN TỰ LUẬN</t>
  </si>
  <si>
    <t>ĐIỂM PHẦN TRẮC NGHIỆM</t>
  </si>
  <si>
    <t>ĐIỂM TỔNG THI GK2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</si>
</sst>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em%20Trac%20nghiem%20-%20Thi%20Giua%20HKII-K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A5">
            <v>942</v>
          </cell>
          <cell r="B5" t="str">
            <v>Cổ Minh Ái</v>
          </cell>
          <cell r="C5" t="str">
            <v>12A2</v>
          </cell>
          <cell r="D5">
            <v>1</v>
          </cell>
          <cell r="E5">
            <v>101</v>
          </cell>
          <cell r="F5">
            <v>25</v>
          </cell>
          <cell r="G5">
            <v>5</v>
          </cell>
          <cell r="H5">
            <v>817</v>
          </cell>
          <cell r="I5">
            <v>25</v>
          </cell>
          <cell r="J5">
            <v>3.75</v>
          </cell>
          <cell r="K5">
            <v>164</v>
          </cell>
          <cell r="L5">
            <v>18</v>
          </cell>
          <cell r="M5">
            <v>4.5</v>
          </cell>
          <cell r="N5">
            <v>357</v>
          </cell>
          <cell r="O5">
            <v>20</v>
          </cell>
          <cell r="P5">
            <v>4.8</v>
          </cell>
          <cell r="Q5">
            <v>328</v>
          </cell>
          <cell r="R5">
            <v>24</v>
          </cell>
          <cell r="S5">
            <v>6</v>
          </cell>
        </row>
        <row r="6">
          <cell r="A6">
            <v>943</v>
          </cell>
          <cell r="B6" t="str">
            <v>Nguyễn Thành An</v>
          </cell>
          <cell r="C6" t="str">
            <v>12A1</v>
          </cell>
          <cell r="D6">
            <v>1</v>
          </cell>
          <cell r="E6">
            <v>404</v>
          </cell>
          <cell r="F6">
            <v>25</v>
          </cell>
          <cell r="G6">
            <v>5</v>
          </cell>
          <cell r="H6">
            <v>285</v>
          </cell>
          <cell r="I6">
            <v>27</v>
          </cell>
          <cell r="J6">
            <v>4.05</v>
          </cell>
          <cell r="K6">
            <v>173</v>
          </cell>
          <cell r="L6">
            <v>23</v>
          </cell>
          <cell r="M6">
            <v>5.75</v>
          </cell>
          <cell r="N6">
            <v>209</v>
          </cell>
          <cell r="O6">
            <v>23</v>
          </cell>
          <cell r="P6">
            <v>5.52</v>
          </cell>
          <cell r="Q6">
            <v>328</v>
          </cell>
          <cell r="R6">
            <v>21</v>
          </cell>
          <cell r="S6">
            <v>5.25</v>
          </cell>
        </row>
        <row r="7">
          <cell r="A7">
            <v>944</v>
          </cell>
          <cell r="B7" t="str">
            <v>Nguyễn Hoàng Lan Anh</v>
          </cell>
          <cell r="C7" t="str">
            <v>12A4</v>
          </cell>
          <cell r="D7">
            <v>1</v>
          </cell>
          <cell r="E7">
            <v>202</v>
          </cell>
          <cell r="F7">
            <v>29</v>
          </cell>
          <cell r="G7">
            <v>5.8</v>
          </cell>
          <cell r="H7">
            <v>285</v>
          </cell>
          <cell r="I7">
            <v>18</v>
          </cell>
          <cell r="J7">
            <v>2.7</v>
          </cell>
          <cell r="K7">
            <v>182</v>
          </cell>
          <cell r="L7">
            <v>19</v>
          </cell>
          <cell r="M7">
            <v>4.75</v>
          </cell>
          <cell r="N7">
            <v>132</v>
          </cell>
          <cell r="O7">
            <v>20</v>
          </cell>
          <cell r="P7">
            <v>4.8</v>
          </cell>
          <cell r="Q7">
            <v>294</v>
          </cell>
          <cell r="R7">
            <v>21</v>
          </cell>
          <cell r="S7">
            <v>5.25</v>
          </cell>
        </row>
        <row r="8">
          <cell r="A8">
            <v>945</v>
          </cell>
          <cell r="B8" t="str">
            <v>Phạm Vân Anh</v>
          </cell>
          <cell r="C8" t="str">
            <v>12A2</v>
          </cell>
          <cell r="D8">
            <v>1</v>
          </cell>
          <cell r="E8">
            <v>404</v>
          </cell>
          <cell r="F8">
            <v>22</v>
          </cell>
          <cell r="G8">
            <v>4.4000000000000004</v>
          </cell>
          <cell r="H8">
            <v>641</v>
          </cell>
          <cell r="I8">
            <v>20</v>
          </cell>
          <cell r="J8">
            <v>3</v>
          </cell>
          <cell r="K8">
            <v>191</v>
          </cell>
          <cell r="L8">
            <v>17</v>
          </cell>
          <cell r="M8">
            <v>4.25</v>
          </cell>
          <cell r="N8">
            <v>485</v>
          </cell>
          <cell r="O8">
            <v>21</v>
          </cell>
          <cell r="P8">
            <v>5.04</v>
          </cell>
          <cell r="Q8">
            <v>294</v>
          </cell>
          <cell r="R8">
            <v>24</v>
          </cell>
          <cell r="S8">
            <v>6</v>
          </cell>
        </row>
        <row r="9">
          <cell r="A9">
            <v>946</v>
          </cell>
          <cell r="B9" t="str">
            <v>Trần Khả Tuấn Anh</v>
          </cell>
          <cell r="C9" t="str">
            <v>12A2</v>
          </cell>
          <cell r="D9">
            <v>1</v>
          </cell>
          <cell r="E9">
            <v>101</v>
          </cell>
          <cell r="F9">
            <v>19</v>
          </cell>
          <cell r="G9">
            <v>3.8</v>
          </cell>
          <cell r="H9">
            <v>285</v>
          </cell>
          <cell r="I9">
            <v>17</v>
          </cell>
          <cell r="J9">
            <v>2.5499999999999998</v>
          </cell>
          <cell r="K9">
            <v>164</v>
          </cell>
          <cell r="L9">
            <v>21</v>
          </cell>
          <cell r="M9">
            <v>5.25</v>
          </cell>
          <cell r="N9">
            <v>357</v>
          </cell>
          <cell r="O9">
            <v>19</v>
          </cell>
          <cell r="P9">
            <v>4.5599999999999996</v>
          </cell>
          <cell r="Q9">
            <v>328</v>
          </cell>
          <cell r="R9">
            <v>19</v>
          </cell>
          <cell r="S9">
            <v>4.75</v>
          </cell>
        </row>
        <row r="10">
          <cell r="A10">
            <v>947</v>
          </cell>
          <cell r="B10" t="str">
            <v>Trần Thị Diễm Anh</v>
          </cell>
          <cell r="C10" t="str">
            <v>12A3</v>
          </cell>
          <cell r="D10">
            <v>1</v>
          </cell>
          <cell r="E10">
            <v>303</v>
          </cell>
          <cell r="F10">
            <v>25</v>
          </cell>
          <cell r="G10">
            <v>5</v>
          </cell>
          <cell r="H10">
            <v>641</v>
          </cell>
          <cell r="I10">
            <v>29</v>
          </cell>
          <cell r="J10">
            <v>4.3499999999999996</v>
          </cell>
          <cell r="K10">
            <v>173</v>
          </cell>
          <cell r="L10">
            <v>24</v>
          </cell>
          <cell r="M10">
            <v>6</v>
          </cell>
          <cell r="N10">
            <v>209</v>
          </cell>
          <cell r="O10">
            <v>24</v>
          </cell>
          <cell r="P10">
            <v>5.76</v>
          </cell>
          <cell r="Q10">
            <v>328</v>
          </cell>
          <cell r="R10">
            <v>24</v>
          </cell>
          <cell r="S10">
            <v>6</v>
          </cell>
        </row>
        <row r="11">
          <cell r="A11">
            <v>948</v>
          </cell>
          <cell r="B11" t="str">
            <v>Võ Thị Trâm Anh</v>
          </cell>
          <cell r="C11" t="str">
            <v>12A4</v>
          </cell>
          <cell r="D11">
            <v>1</v>
          </cell>
          <cell r="E11">
            <v>303</v>
          </cell>
          <cell r="F11">
            <v>24</v>
          </cell>
          <cell r="G11">
            <v>4.8</v>
          </cell>
          <cell r="H11">
            <v>641</v>
          </cell>
          <cell r="I11">
            <v>26</v>
          </cell>
          <cell r="J11">
            <v>3.9</v>
          </cell>
          <cell r="K11">
            <v>182</v>
          </cell>
          <cell r="L11">
            <v>23</v>
          </cell>
          <cell r="M11">
            <v>5.75</v>
          </cell>
          <cell r="N11">
            <v>132</v>
          </cell>
          <cell r="O11">
            <v>17</v>
          </cell>
          <cell r="P11">
            <v>4.08</v>
          </cell>
          <cell r="Q11">
            <v>294</v>
          </cell>
          <cell r="R11">
            <v>17</v>
          </cell>
          <cell r="S11">
            <v>4.25</v>
          </cell>
        </row>
        <row r="12">
          <cell r="A12">
            <v>949</v>
          </cell>
          <cell r="B12" t="str">
            <v>Bùi Thị Hồng Ánh</v>
          </cell>
          <cell r="C12" t="str">
            <v>12A1</v>
          </cell>
          <cell r="D12">
            <v>1</v>
          </cell>
          <cell r="E12">
            <v>101</v>
          </cell>
          <cell r="F12">
            <v>24</v>
          </cell>
          <cell r="G12">
            <v>4.8</v>
          </cell>
          <cell r="H12">
            <v>836</v>
          </cell>
          <cell r="I12">
            <v>27</v>
          </cell>
          <cell r="J12">
            <v>4.05</v>
          </cell>
          <cell r="K12">
            <v>191</v>
          </cell>
          <cell r="L12">
            <v>19</v>
          </cell>
          <cell r="M12">
            <v>4.75</v>
          </cell>
          <cell r="N12">
            <v>132</v>
          </cell>
          <cell r="O12">
            <v>19</v>
          </cell>
          <cell r="P12">
            <v>4.5599999999999996</v>
          </cell>
          <cell r="Q12">
            <v>294</v>
          </cell>
          <cell r="R12">
            <v>24</v>
          </cell>
          <cell r="S12">
            <v>6</v>
          </cell>
        </row>
        <row r="13">
          <cell r="A13">
            <v>950</v>
          </cell>
          <cell r="B13" t="str">
            <v>Nguyễn Long Bình</v>
          </cell>
          <cell r="C13" t="str">
            <v>12A3</v>
          </cell>
          <cell r="D13">
            <v>1</v>
          </cell>
          <cell r="E13">
            <v>303</v>
          </cell>
          <cell r="F13">
            <v>20</v>
          </cell>
          <cell r="G13">
            <v>4</v>
          </cell>
          <cell r="H13">
            <v>836</v>
          </cell>
          <cell r="I13">
            <v>25</v>
          </cell>
          <cell r="J13">
            <v>3.75</v>
          </cell>
          <cell r="K13">
            <v>164</v>
          </cell>
          <cell r="L13">
            <v>20</v>
          </cell>
          <cell r="M13">
            <v>5</v>
          </cell>
          <cell r="N13">
            <v>485</v>
          </cell>
          <cell r="O13">
            <v>16</v>
          </cell>
          <cell r="P13">
            <v>3.84</v>
          </cell>
          <cell r="Q13">
            <v>328</v>
          </cell>
          <cell r="R13">
            <v>20</v>
          </cell>
          <cell r="S13">
            <v>5</v>
          </cell>
        </row>
        <row r="14">
          <cell r="A14">
            <v>951</v>
          </cell>
          <cell r="B14" t="str">
            <v>Trần Thị Hồng Cẩm</v>
          </cell>
          <cell r="C14" t="str">
            <v>12A2</v>
          </cell>
          <cell r="D14">
            <v>1</v>
          </cell>
          <cell r="E14">
            <v>202</v>
          </cell>
          <cell r="F14">
            <v>26</v>
          </cell>
          <cell r="G14">
            <v>5.2</v>
          </cell>
          <cell r="H14">
            <v>641</v>
          </cell>
          <cell r="I14">
            <v>22</v>
          </cell>
          <cell r="J14">
            <v>3.3</v>
          </cell>
          <cell r="K14">
            <v>173</v>
          </cell>
          <cell r="L14">
            <v>21</v>
          </cell>
          <cell r="M14">
            <v>5.25</v>
          </cell>
          <cell r="N14">
            <v>357</v>
          </cell>
          <cell r="O14">
            <v>24</v>
          </cell>
          <cell r="P14">
            <v>5.76</v>
          </cell>
          <cell r="Q14">
            <v>328</v>
          </cell>
          <cell r="R14">
            <v>24</v>
          </cell>
          <cell r="S14">
            <v>6</v>
          </cell>
        </row>
        <row r="15">
          <cell r="A15">
            <v>952</v>
          </cell>
          <cell r="B15" t="str">
            <v>Lại Văn Cường</v>
          </cell>
          <cell r="C15" t="str">
            <v>12A4</v>
          </cell>
          <cell r="D15">
            <v>1</v>
          </cell>
          <cell r="E15">
            <v>101</v>
          </cell>
          <cell r="F15">
            <v>24</v>
          </cell>
          <cell r="G15">
            <v>4.8</v>
          </cell>
          <cell r="H15">
            <v>285</v>
          </cell>
          <cell r="I15">
            <v>25</v>
          </cell>
          <cell r="J15">
            <v>3.75</v>
          </cell>
          <cell r="K15">
            <v>182</v>
          </cell>
          <cell r="L15">
            <v>16</v>
          </cell>
          <cell r="M15">
            <v>4</v>
          </cell>
          <cell r="N15">
            <v>209</v>
          </cell>
          <cell r="O15">
            <v>17</v>
          </cell>
          <cell r="P15">
            <v>4.08</v>
          </cell>
          <cell r="Q15">
            <v>294</v>
          </cell>
          <cell r="R15">
            <v>23</v>
          </cell>
          <cell r="S15">
            <v>5.75</v>
          </cell>
        </row>
        <row r="16">
          <cell r="A16">
            <v>953</v>
          </cell>
          <cell r="B16" t="str">
            <v>Đặng Hải Diện</v>
          </cell>
          <cell r="C16" t="str">
            <v>12A2</v>
          </cell>
          <cell r="D16">
            <v>1</v>
          </cell>
          <cell r="E16">
            <v>202</v>
          </cell>
          <cell r="F16">
            <v>13</v>
          </cell>
          <cell r="G16">
            <v>2.6</v>
          </cell>
          <cell r="H16">
            <v>641</v>
          </cell>
          <cell r="I16">
            <v>19</v>
          </cell>
          <cell r="J16">
            <v>2.85</v>
          </cell>
          <cell r="K16">
            <v>191</v>
          </cell>
          <cell r="L16">
            <v>12</v>
          </cell>
          <cell r="M16">
            <v>3</v>
          </cell>
          <cell r="N16">
            <v>132</v>
          </cell>
          <cell r="O16">
            <v>22</v>
          </cell>
          <cell r="P16">
            <v>5.28</v>
          </cell>
          <cell r="Q16">
            <v>294</v>
          </cell>
          <cell r="R16">
            <v>21</v>
          </cell>
          <cell r="S16">
            <v>5.25</v>
          </cell>
        </row>
        <row r="17">
          <cell r="A17">
            <v>954</v>
          </cell>
          <cell r="B17" t="str">
            <v>Nguyễn Quốc Dũng</v>
          </cell>
          <cell r="C17" t="str">
            <v>12A3</v>
          </cell>
          <cell r="D17">
            <v>1</v>
          </cell>
          <cell r="E17">
            <v>101</v>
          </cell>
          <cell r="F17">
            <v>22</v>
          </cell>
          <cell r="G17">
            <v>4.4000000000000004</v>
          </cell>
          <cell r="H17">
            <v>285</v>
          </cell>
          <cell r="I17">
            <v>20</v>
          </cell>
          <cell r="J17">
            <v>3</v>
          </cell>
          <cell r="K17">
            <v>164</v>
          </cell>
          <cell r="L17">
            <v>17</v>
          </cell>
          <cell r="M17">
            <v>4.25</v>
          </cell>
          <cell r="N17">
            <v>485</v>
          </cell>
          <cell r="O17">
            <v>17</v>
          </cell>
          <cell r="P17">
            <v>4.08</v>
          </cell>
          <cell r="Q17">
            <v>462</v>
          </cell>
          <cell r="R17">
            <v>16</v>
          </cell>
          <cell r="S17">
            <v>4</v>
          </cell>
        </row>
        <row r="18">
          <cell r="A18">
            <v>955</v>
          </cell>
          <cell r="B18" t="str">
            <v>Nguyễn Thị Lâm Duyên</v>
          </cell>
          <cell r="C18" t="str">
            <v>12A1</v>
          </cell>
          <cell r="D18">
            <v>1</v>
          </cell>
          <cell r="E18">
            <v>303</v>
          </cell>
          <cell r="F18">
            <v>21</v>
          </cell>
          <cell r="G18">
            <v>4.2</v>
          </cell>
          <cell r="H18">
            <v>817</v>
          </cell>
          <cell r="I18">
            <v>20</v>
          </cell>
          <cell r="J18">
            <v>3</v>
          </cell>
          <cell r="K18">
            <v>173</v>
          </cell>
          <cell r="L18">
            <v>15</v>
          </cell>
          <cell r="M18">
            <v>3.75</v>
          </cell>
          <cell r="N18">
            <v>209</v>
          </cell>
          <cell r="O18">
            <v>19</v>
          </cell>
          <cell r="P18">
            <v>4.5599999999999996</v>
          </cell>
          <cell r="Q18">
            <v>462</v>
          </cell>
          <cell r="R18">
            <v>17</v>
          </cell>
          <cell r="S18">
            <v>4.25</v>
          </cell>
        </row>
        <row r="19">
          <cell r="A19">
            <v>956</v>
          </cell>
          <cell r="B19" t="str">
            <v>Nguyễn Thị Mỹ Duyên</v>
          </cell>
          <cell r="C19" t="str">
            <v>12A3</v>
          </cell>
          <cell r="D19">
            <v>1</v>
          </cell>
          <cell r="E19">
            <v>404</v>
          </cell>
          <cell r="F19">
            <v>27</v>
          </cell>
          <cell r="G19">
            <v>5.4</v>
          </cell>
          <cell r="H19">
            <v>641</v>
          </cell>
          <cell r="I19">
            <v>25</v>
          </cell>
          <cell r="J19">
            <v>3.75</v>
          </cell>
          <cell r="K19">
            <v>182</v>
          </cell>
          <cell r="L19">
            <v>22</v>
          </cell>
          <cell r="M19">
            <v>5.5</v>
          </cell>
          <cell r="N19">
            <v>357</v>
          </cell>
          <cell r="O19">
            <v>19</v>
          </cell>
          <cell r="P19">
            <v>4.5599999999999996</v>
          </cell>
          <cell r="Q19">
            <v>160</v>
          </cell>
          <cell r="R19">
            <v>18</v>
          </cell>
          <cell r="S19">
            <v>4.5</v>
          </cell>
        </row>
        <row r="20">
          <cell r="A20">
            <v>957</v>
          </cell>
          <cell r="B20" t="str">
            <v>Dương Hải Đan</v>
          </cell>
          <cell r="C20" t="str">
            <v>12A1</v>
          </cell>
          <cell r="D20">
            <v>1</v>
          </cell>
          <cell r="E20">
            <v>202</v>
          </cell>
          <cell r="F20">
            <v>15</v>
          </cell>
          <cell r="G20">
            <v>3</v>
          </cell>
          <cell r="H20">
            <v>836</v>
          </cell>
          <cell r="I20">
            <v>23</v>
          </cell>
          <cell r="J20">
            <v>3.45</v>
          </cell>
          <cell r="K20">
            <v>191</v>
          </cell>
          <cell r="L20">
            <v>16</v>
          </cell>
          <cell r="M20">
            <v>4</v>
          </cell>
          <cell r="N20">
            <v>485</v>
          </cell>
          <cell r="O20">
            <v>15</v>
          </cell>
          <cell r="P20">
            <v>3.6</v>
          </cell>
          <cell r="Q20">
            <v>160</v>
          </cell>
          <cell r="R20">
            <v>17</v>
          </cell>
          <cell r="S20">
            <v>4.25</v>
          </cell>
        </row>
        <row r="21">
          <cell r="A21">
            <v>958</v>
          </cell>
          <cell r="B21" t="str">
            <v>Lê Nguyễn Thành Đạt</v>
          </cell>
          <cell r="C21" t="str">
            <v>12A3</v>
          </cell>
          <cell r="D21">
            <v>1</v>
          </cell>
          <cell r="E21">
            <v>303</v>
          </cell>
          <cell r="F21">
            <v>26</v>
          </cell>
          <cell r="G21">
            <v>5.2</v>
          </cell>
          <cell r="H21">
            <v>817</v>
          </cell>
          <cell r="I21">
            <v>33</v>
          </cell>
          <cell r="J21">
            <v>4.95</v>
          </cell>
          <cell r="K21">
            <v>164</v>
          </cell>
          <cell r="L21">
            <v>24</v>
          </cell>
          <cell r="M21">
            <v>6</v>
          </cell>
          <cell r="N21">
            <v>132</v>
          </cell>
          <cell r="O21">
            <v>16</v>
          </cell>
          <cell r="P21">
            <v>3.84</v>
          </cell>
          <cell r="Q21">
            <v>462</v>
          </cell>
          <cell r="R21">
            <v>21</v>
          </cell>
          <cell r="S21">
            <v>5.25</v>
          </cell>
        </row>
        <row r="22">
          <cell r="A22">
            <v>959</v>
          </cell>
          <cell r="B22" t="str">
            <v>Lê Quốc Đạt</v>
          </cell>
          <cell r="C22" t="str">
            <v>12A3</v>
          </cell>
          <cell r="D22">
            <v>1</v>
          </cell>
          <cell r="E22">
            <v>101</v>
          </cell>
          <cell r="F22">
            <v>23</v>
          </cell>
          <cell r="G22">
            <v>4.5999999999999996</v>
          </cell>
          <cell r="H22">
            <v>836</v>
          </cell>
          <cell r="I22">
            <v>24</v>
          </cell>
          <cell r="J22">
            <v>3.6</v>
          </cell>
          <cell r="K22">
            <v>173</v>
          </cell>
          <cell r="L22">
            <v>18</v>
          </cell>
          <cell r="M22">
            <v>4.5</v>
          </cell>
          <cell r="N22">
            <v>209</v>
          </cell>
          <cell r="O22">
            <v>16</v>
          </cell>
          <cell r="P22">
            <v>3.84</v>
          </cell>
          <cell r="Q22">
            <v>462</v>
          </cell>
          <cell r="R22">
            <v>11</v>
          </cell>
          <cell r="S22">
            <v>2.75</v>
          </cell>
        </row>
        <row r="23">
          <cell r="A23">
            <v>960</v>
          </cell>
          <cell r="B23" t="str">
            <v>Nguyễn Ngọc Ánh Đăng</v>
          </cell>
          <cell r="C23" t="str">
            <v>12A4</v>
          </cell>
          <cell r="D23">
            <v>1</v>
          </cell>
          <cell r="E23">
            <v>101</v>
          </cell>
          <cell r="F23">
            <v>23</v>
          </cell>
          <cell r="G23">
            <v>4.5999999999999996</v>
          </cell>
          <cell r="H23">
            <v>817</v>
          </cell>
          <cell r="I23">
            <v>25</v>
          </cell>
          <cell r="J23">
            <v>3.75</v>
          </cell>
          <cell r="K23">
            <v>182</v>
          </cell>
          <cell r="L23">
            <v>22</v>
          </cell>
          <cell r="M23">
            <v>5.5</v>
          </cell>
          <cell r="N23">
            <v>357</v>
          </cell>
          <cell r="O23">
            <v>21</v>
          </cell>
          <cell r="P23">
            <v>5.04</v>
          </cell>
          <cell r="Q23">
            <v>160</v>
          </cell>
          <cell r="R23">
            <v>20</v>
          </cell>
          <cell r="S23">
            <v>5</v>
          </cell>
        </row>
        <row r="24">
          <cell r="A24">
            <v>961</v>
          </cell>
          <cell r="B24" t="str">
            <v>Phạm Việt Đức</v>
          </cell>
          <cell r="C24" t="str">
            <v>12A1</v>
          </cell>
          <cell r="D24">
            <v>1</v>
          </cell>
          <cell r="E24">
            <v>303</v>
          </cell>
          <cell r="F24">
            <v>25</v>
          </cell>
          <cell r="G24">
            <v>5</v>
          </cell>
          <cell r="H24">
            <v>285</v>
          </cell>
          <cell r="I24">
            <v>28</v>
          </cell>
          <cell r="J24">
            <v>4.2</v>
          </cell>
          <cell r="K24">
            <v>191</v>
          </cell>
          <cell r="L24">
            <v>20</v>
          </cell>
          <cell r="M24">
            <v>5</v>
          </cell>
          <cell r="N24">
            <v>485</v>
          </cell>
          <cell r="O24">
            <v>19</v>
          </cell>
          <cell r="P24">
            <v>4.5599999999999996</v>
          </cell>
          <cell r="Q24">
            <v>160</v>
          </cell>
          <cell r="R24">
            <v>20</v>
          </cell>
          <cell r="S24">
            <v>5</v>
          </cell>
        </row>
        <row r="25">
          <cell r="A25">
            <v>962</v>
          </cell>
          <cell r="B25" t="str">
            <v>Trần Thanh Đức</v>
          </cell>
          <cell r="C25" t="str">
            <v>12A3</v>
          </cell>
          <cell r="D25">
            <v>1</v>
          </cell>
          <cell r="E25">
            <v>202</v>
          </cell>
          <cell r="F25">
            <v>27</v>
          </cell>
          <cell r="G25">
            <v>5.4</v>
          </cell>
          <cell r="H25">
            <v>817</v>
          </cell>
          <cell r="I25">
            <v>23</v>
          </cell>
          <cell r="J25">
            <v>3.45</v>
          </cell>
          <cell r="K25">
            <v>164</v>
          </cell>
          <cell r="L25">
            <v>20</v>
          </cell>
          <cell r="M25">
            <v>5</v>
          </cell>
          <cell r="N25">
            <v>209</v>
          </cell>
          <cell r="O25">
            <v>23</v>
          </cell>
          <cell r="P25">
            <v>5.52</v>
          </cell>
          <cell r="Q25">
            <v>462</v>
          </cell>
          <cell r="R25">
            <v>22</v>
          </cell>
          <cell r="S25">
            <v>5.5</v>
          </cell>
        </row>
        <row r="26">
          <cell r="A26">
            <v>963</v>
          </cell>
          <cell r="B26" t="str">
            <v>Vũ Tiến Giang</v>
          </cell>
          <cell r="C26" t="str">
            <v>12A2</v>
          </cell>
          <cell r="D26">
            <v>1</v>
          </cell>
          <cell r="E26">
            <v>404</v>
          </cell>
          <cell r="F26">
            <v>27</v>
          </cell>
          <cell r="G26">
            <v>5.4</v>
          </cell>
          <cell r="H26">
            <v>836</v>
          </cell>
          <cell r="I26">
            <v>21</v>
          </cell>
          <cell r="J26">
            <v>3.15</v>
          </cell>
          <cell r="K26">
            <v>173</v>
          </cell>
          <cell r="L26">
            <v>20</v>
          </cell>
          <cell r="M26">
            <v>5</v>
          </cell>
          <cell r="N26">
            <v>357</v>
          </cell>
          <cell r="O26">
            <v>22</v>
          </cell>
          <cell r="P26">
            <v>5.28</v>
          </cell>
          <cell r="Q26">
            <v>462</v>
          </cell>
          <cell r="R26">
            <v>19</v>
          </cell>
          <cell r="S26">
            <v>4.75</v>
          </cell>
        </row>
        <row r="27">
          <cell r="A27">
            <v>964</v>
          </cell>
          <cell r="B27" t="str">
            <v>Trần Văn Giàu</v>
          </cell>
          <cell r="C27" t="str">
            <v>12A2</v>
          </cell>
          <cell r="D27">
            <v>1</v>
          </cell>
          <cell r="E27">
            <v>404</v>
          </cell>
          <cell r="F27">
            <v>19</v>
          </cell>
          <cell r="G27">
            <v>3.8</v>
          </cell>
          <cell r="H27">
            <v>817</v>
          </cell>
          <cell r="I27">
            <v>22</v>
          </cell>
          <cell r="J27">
            <v>3.3</v>
          </cell>
          <cell r="K27">
            <v>182</v>
          </cell>
          <cell r="L27">
            <v>15</v>
          </cell>
          <cell r="M27">
            <v>3.75</v>
          </cell>
          <cell r="N27">
            <v>485</v>
          </cell>
          <cell r="O27">
            <v>18</v>
          </cell>
          <cell r="P27">
            <v>4.32</v>
          </cell>
          <cell r="Q27">
            <v>160</v>
          </cell>
          <cell r="R27">
            <v>15</v>
          </cell>
          <cell r="S27">
            <v>3.75</v>
          </cell>
        </row>
        <row r="28">
          <cell r="A28">
            <v>965</v>
          </cell>
          <cell r="B28" t="str">
            <v>Nguyễn Hoàng Hải</v>
          </cell>
          <cell r="C28" t="str">
            <v>12A3</v>
          </cell>
          <cell r="D28">
            <v>1</v>
          </cell>
          <cell r="E28">
            <v>202</v>
          </cell>
          <cell r="F28">
            <v>21</v>
          </cell>
          <cell r="G28">
            <v>4.2</v>
          </cell>
          <cell r="H28">
            <v>836</v>
          </cell>
          <cell r="I28">
            <v>32</v>
          </cell>
          <cell r="J28">
            <v>4.8</v>
          </cell>
          <cell r="K28">
            <v>191</v>
          </cell>
          <cell r="L28">
            <v>16</v>
          </cell>
          <cell r="M28">
            <v>4</v>
          </cell>
          <cell r="N28">
            <v>132</v>
          </cell>
          <cell r="O28">
            <v>16</v>
          </cell>
          <cell r="P28">
            <v>3.84</v>
          </cell>
          <cell r="Q28">
            <v>160</v>
          </cell>
          <cell r="R28">
            <v>18</v>
          </cell>
          <cell r="S28">
            <v>4.5</v>
          </cell>
        </row>
        <row r="29">
          <cell r="A29">
            <v>966</v>
          </cell>
          <cell r="B29" t="str">
            <v>Nguyễn Anh Hào</v>
          </cell>
          <cell r="C29" t="str">
            <v>12A3</v>
          </cell>
          <cell r="D29">
            <v>2</v>
          </cell>
          <cell r="E29">
            <v>303</v>
          </cell>
          <cell r="F29">
            <v>25</v>
          </cell>
          <cell r="G29">
            <v>5</v>
          </cell>
          <cell r="H29">
            <v>836</v>
          </cell>
          <cell r="I29">
            <v>16</v>
          </cell>
          <cell r="J29">
            <v>2.4</v>
          </cell>
          <cell r="K29">
            <v>164</v>
          </cell>
          <cell r="L29">
            <v>20</v>
          </cell>
          <cell r="M29">
            <v>5</v>
          </cell>
          <cell r="N29">
            <v>209</v>
          </cell>
          <cell r="O29">
            <v>20</v>
          </cell>
          <cell r="P29">
            <v>4.8</v>
          </cell>
          <cell r="Q29">
            <v>328</v>
          </cell>
          <cell r="R29">
            <v>19</v>
          </cell>
          <cell r="S29">
            <v>4.75</v>
          </cell>
        </row>
        <row r="30">
          <cell r="A30">
            <v>967</v>
          </cell>
          <cell r="B30" t="str">
            <v>Trần Anh Hào</v>
          </cell>
          <cell r="C30" t="str">
            <v>12A3</v>
          </cell>
          <cell r="D30">
            <v>2</v>
          </cell>
          <cell r="E30">
            <v>101</v>
          </cell>
          <cell r="F30">
            <v>25</v>
          </cell>
          <cell r="G30">
            <v>5</v>
          </cell>
          <cell r="H30">
            <v>285</v>
          </cell>
          <cell r="I30">
            <v>21</v>
          </cell>
          <cell r="J30">
            <v>3.15</v>
          </cell>
          <cell r="K30">
            <v>173</v>
          </cell>
          <cell r="L30">
            <v>23</v>
          </cell>
          <cell r="M30">
            <v>5.75</v>
          </cell>
          <cell r="N30">
            <v>357</v>
          </cell>
          <cell r="O30">
            <v>20</v>
          </cell>
          <cell r="P30">
            <v>4.8</v>
          </cell>
          <cell r="Q30">
            <v>328</v>
          </cell>
          <cell r="R30">
            <v>20</v>
          </cell>
          <cell r="S30">
            <v>5</v>
          </cell>
        </row>
        <row r="31">
          <cell r="A31">
            <v>968</v>
          </cell>
          <cell r="B31" t="str">
            <v>Nguyễn Anh Hảo</v>
          </cell>
          <cell r="C31" t="str">
            <v>12A4</v>
          </cell>
          <cell r="D31">
            <v>2</v>
          </cell>
          <cell r="E31">
            <v>404</v>
          </cell>
          <cell r="F31">
            <v>27</v>
          </cell>
          <cell r="G31">
            <v>5.4</v>
          </cell>
          <cell r="H31">
            <v>641</v>
          </cell>
          <cell r="I31">
            <v>26</v>
          </cell>
          <cell r="J31">
            <v>3.9</v>
          </cell>
          <cell r="K31">
            <v>182</v>
          </cell>
          <cell r="L31">
            <v>19</v>
          </cell>
          <cell r="M31">
            <v>4.75</v>
          </cell>
          <cell r="N31">
            <v>209</v>
          </cell>
          <cell r="O31">
            <v>21</v>
          </cell>
          <cell r="P31">
            <v>5.04</v>
          </cell>
          <cell r="Q31">
            <v>462</v>
          </cell>
          <cell r="R31">
            <v>21</v>
          </cell>
          <cell r="S31">
            <v>5.25</v>
          </cell>
        </row>
        <row r="32">
          <cell r="A32">
            <v>969</v>
          </cell>
          <cell r="B32" t="str">
            <v>Đoàn Thị Thu Hiền</v>
          </cell>
          <cell r="C32" t="str">
            <v>12A3</v>
          </cell>
          <cell r="D32">
            <v>2</v>
          </cell>
          <cell r="E32">
            <v>202</v>
          </cell>
          <cell r="F32">
            <v>26</v>
          </cell>
          <cell r="G32">
            <v>5.2</v>
          </cell>
          <cell r="H32">
            <v>641</v>
          </cell>
          <cell r="I32">
            <v>29</v>
          </cell>
          <cell r="J32">
            <v>4.3499999999999996</v>
          </cell>
          <cell r="K32">
            <v>191</v>
          </cell>
          <cell r="L32">
            <v>24</v>
          </cell>
          <cell r="M32">
            <v>6</v>
          </cell>
          <cell r="N32">
            <v>357</v>
          </cell>
          <cell r="O32">
            <v>22</v>
          </cell>
          <cell r="P32">
            <v>5.28</v>
          </cell>
          <cell r="Q32">
            <v>462</v>
          </cell>
          <cell r="R32">
            <v>21</v>
          </cell>
          <cell r="S32">
            <v>5.25</v>
          </cell>
        </row>
        <row r="33">
          <cell r="A33">
            <v>970</v>
          </cell>
          <cell r="B33" t="str">
            <v>Đỗ Văn Hiếu</v>
          </cell>
          <cell r="C33" t="str">
            <v>12A1</v>
          </cell>
          <cell r="D33">
            <v>2</v>
          </cell>
          <cell r="E33">
            <v>101</v>
          </cell>
          <cell r="F33">
            <v>18</v>
          </cell>
          <cell r="G33">
            <v>3.6</v>
          </cell>
          <cell r="H33">
            <v>817</v>
          </cell>
          <cell r="I33">
            <v>26</v>
          </cell>
          <cell r="J33">
            <v>3.9</v>
          </cell>
          <cell r="K33">
            <v>164</v>
          </cell>
          <cell r="L33">
            <v>21</v>
          </cell>
          <cell r="M33">
            <v>5.25</v>
          </cell>
          <cell r="N33">
            <v>209</v>
          </cell>
          <cell r="O33">
            <v>22</v>
          </cell>
          <cell r="P33">
            <v>5.28</v>
          </cell>
          <cell r="Q33">
            <v>328</v>
          </cell>
          <cell r="R33">
            <v>24</v>
          </cell>
          <cell r="S33">
            <v>6</v>
          </cell>
        </row>
        <row r="34">
          <cell r="A34">
            <v>971</v>
          </cell>
          <cell r="B34" t="str">
            <v>Phạm Minh Hiếu</v>
          </cell>
          <cell r="C34" t="str">
            <v>12A1</v>
          </cell>
          <cell r="D34">
            <v>2</v>
          </cell>
          <cell r="E34">
            <v>202</v>
          </cell>
          <cell r="F34">
            <v>22</v>
          </cell>
          <cell r="G34">
            <v>4.4000000000000004</v>
          </cell>
          <cell r="H34">
            <v>641</v>
          </cell>
          <cell r="I34">
            <v>20</v>
          </cell>
          <cell r="J34">
            <v>3</v>
          </cell>
          <cell r="K34">
            <v>173</v>
          </cell>
          <cell r="L34">
            <v>19</v>
          </cell>
          <cell r="M34">
            <v>4.75</v>
          </cell>
          <cell r="N34">
            <v>357</v>
          </cell>
          <cell r="O34">
            <v>18</v>
          </cell>
          <cell r="P34">
            <v>4.32</v>
          </cell>
          <cell r="Q34">
            <v>160</v>
          </cell>
          <cell r="R34">
            <v>19</v>
          </cell>
          <cell r="S34">
            <v>4.75</v>
          </cell>
        </row>
        <row r="35">
          <cell r="A35">
            <v>972</v>
          </cell>
          <cell r="B35" t="str">
            <v>Nguyễn Phan Thiên Hồng</v>
          </cell>
          <cell r="C35" t="str">
            <v>12A2</v>
          </cell>
          <cell r="D35">
            <v>2</v>
          </cell>
          <cell r="E35">
            <v>303</v>
          </cell>
          <cell r="F35">
            <v>18</v>
          </cell>
          <cell r="G35">
            <v>3.6</v>
          </cell>
          <cell r="H35">
            <v>817</v>
          </cell>
          <cell r="I35">
            <v>23</v>
          </cell>
          <cell r="J35">
            <v>3.45</v>
          </cell>
          <cell r="K35">
            <v>182</v>
          </cell>
          <cell r="L35">
            <v>21</v>
          </cell>
          <cell r="M35">
            <v>5.25</v>
          </cell>
          <cell r="N35">
            <v>132</v>
          </cell>
          <cell r="O35">
            <v>18</v>
          </cell>
          <cell r="P35">
            <v>4.32</v>
          </cell>
          <cell r="Q35">
            <v>462</v>
          </cell>
          <cell r="R35">
            <v>17</v>
          </cell>
          <cell r="S35">
            <v>4.25</v>
          </cell>
        </row>
        <row r="36">
          <cell r="A36">
            <v>973</v>
          </cell>
          <cell r="B36" t="str">
            <v>Mai Quốc Huy</v>
          </cell>
          <cell r="C36" t="str">
            <v>12A1</v>
          </cell>
          <cell r="D36">
            <v>2</v>
          </cell>
          <cell r="E36">
            <v>202</v>
          </cell>
          <cell r="F36">
            <v>23</v>
          </cell>
          <cell r="G36">
            <v>4.5999999999999996</v>
          </cell>
          <cell r="H36">
            <v>817</v>
          </cell>
          <cell r="I36">
            <v>22</v>
          </cell>
          <cell r="J36">
            <v>3.3</v>
          </cell>
          <cell r="K36">
            <v>191</v>
          </cell>
          <cell r="L36">
            <v>18</v>
          </cell>
          <cell r="M36">
            <v>4.5</v>
          </cell>
          <cell r="N36">
            <v>485</v>
          </cell>
          <cell r="O36">
            <v>21</v>
          </cell>
          <cell r="P36">
            <v>5.04</v>
          </cell>
          <cell r="Q36">
            <v>462</v>
          </cell>
          <cell r="R36">
            <v>20</v>
          </cell>
          <cell r="S36">
            <v>5</v>
          </cell>
        </row>
        <row r="37">
          <cell r="A37">
            <v>974</v>
          </cell>
          <cell r="B37" t="str">
            <v>Nguyễn Quang Huy</v>
          </cell>
          <cell r="C37" t="str">
            <v>12A1</v>
          </cell>
          <cell r="D37">
            <v>2</v>
          </cell>
          <cell r="E37">
            <v>202</v>
          </cell>
          <cell r="F37">
            <v>23</v>
          </cell>
          <cell r="G37">
            <v>4.5999999999999996</v>
          </cell>
          <cell r="H37">
            <v>641</v>
          </cell>
          <cell r="I37">
            <v>27</v>
          </cell>
          <cell r="J37">
            <v>4.05</v>
          </cell>
          <cell r="K37">
            <v>164</v>
          </cell>
          <cell r="L37">
            <v>19</v>
          </cell>
          <cell r="M37">
            <v>4.75</v>
          </cell>
          <cell r="N37">
            <v>132</v>
          </cell>
          <cell r="O37">
            <v>20</v>
          </cell>
          <cell r="P37">
            <v>4.8</v>
          </cell>
          <cell r="Q37">
            <v>462</v>
          </cell>
          <cell r="R37">
            <v>22</v>
          </cell>
          <cell r="S37">
            <v>5.5</v>
          </cell>
        </row>
        <row r="38">
          <cell r="A38">
            <v>975</v>
          </cell>
          <cell r="B38" t="str">
            <v>Nguyễn Quang Huy</v>
          </cell>
          <cell r="C38" t="str">
            <v>12A3</v>
          </cell>
          <cell r="D38">
            <v>2</v>
          </cell>
          <cell r="E38">
            <v>404</v>
          </cell>
          <cell r="F38">
            <v>23</v>
          </cell>
          <cell r="G38">
            <v>4.5999999999999996</v>
          </cell>
          <cell r="H38">
            <v>285</v>
          </cell>
          <cell r="I38">
            <v>30</v>
          </cell>
          <cell r="J38">
            <v>4.5</v>
          </cell>
          <cell r="K38">
            <v>173</v>
          </cell>
          <cell r="L38">
            <v>16</v>
          </cell>
          <cell r="M38">
            <v>4</v>
          </cell>
          <cell r="N38">
            <v>485</v>
          </cell>
          <cell r="O38">
            <v>15</v>
          </cell>
          <cell r="P38">
            <v>3.6</v>
          </cell>
          <cell r="Q38">
            <v>160</v>
          </cell>
          <cell r="R38">
            <v>16</v>
          </cell>
          <cell r="S38">
            <v>4</v>
          </cell>
        </row>
        <row r="39">
          <cell r="A39">
            <v>976</v>
          </cell>
          <cell r="B39" t="str">
            <v>Nguyễn Duy Hưng</v>
          </cell>
          <cell r="C39" t="str">
            <v>12A3</v>
          </cell>
          <cell r="D39">
            <v>2</v>
          </cell>
          <cell r="E39">
            <v>101</v>
          </cell>
          <cell r="F39">
            <v>23</v>
          </cell>
          <cell r="G39">
            <v>4.5999999999999996</v>
          </cell>
          <cell r="H39">
            <v>817</v>
          </cell>
          <cell r="I39">
            <v>32</v>
          </cell>
          <cell r="J39">
            <v>4.8</v>
          </cell>
          <cell r="K39">
            <v>182</v>
          </cell>
          <cell r="L39">
            <v>20</v>
          </cell>
          <cell r="M39">
            <v>5</v>
          </cell>
          <cell r="N39">
            <v>132</v>
          </cell>
          <cell r="O39">
            <v>21</v>
          </cell>
          <cell r="P39">
            <v>5.04</v>
          </cell>
          <cell r="Q39">
            <v>294</v>
          </cell>
          <cell r="R39">
            <v>20</v>
          </cell>
          <cell r="S39">
            <v>5</v>
          </cell>
        </row>
        <row r="40">
          <cell r="A40">
            <v>977</v>
          </cell>
          <cell r="B40" t="str">
            <v>Huỳnh Phan Minh Hương</v>
          </cell>
          <cell r="C40" t="str">
            <v>12A2</v>
          </cell>
          <cell r="D40">
            <v>2</v>
          </cell>
          <cell r="E40">
            <v>303</v>
          </cell>
          <cell r="F40">
            <v>20</v>
          </cell>
          <cell r="G40">
            <v>4</v>
          </cell>
          <cell r="H40">
            <v>641</v>
          </cell>
          <cell r="I40">
            <v>20</v>
          </cell>
          <cell r="J40">
            <v>3</v>
          </cell>
          <cell r="K40">
            <v>191</v>
          </cell>
          <cell r="L40">
            <v>20</v>
          </cell>
          <cell r="M40">
            <v>5</v>
          </cell>
          <cell r="N40">
            <v>485</v>
          </cell>
          <cell r="O40">
            <v>22</v>
          </cell>
          <cell r="P40">
            <v>5.28</v>
          </cell>
          <cell r="Q40">
            <v>462</v>
          </cell>
          <cell r="R40">
            <v>19</v>
          </cell>
          <cell r="S40">
            <v>4.75</v>
          </cell>
        </row>
        <row r="41">
          <cell r="A41">
            <v>978</v>
          </cell>
          <cell r="B41" t="str">
            <v>Nguyễn Tấn An Khang</v>
          </cell>
          <cell r="C41" t="str">
            <v>12A3</v>
          </cell>
          <cell r="D41">
            <v>2</v>
          </cell>
          <cell r="E41">
            <v>101</v>
          </cell>
          <cell r="F41">
            <v>18</v>
          </cell>
          <cell r="G41">
            <v>3.6</v>
          </cell>
          <cell r="H41">
            <v>817</v>
          </cell>
          <cell r="I41">
            <v>13</v>
          </cell>
          <cell r="J41">
            <v>1.95</v>
          </cell>
          <cell r="K41">
            <v>164</v>
          </cell>
          <cell r="L41">
            <v>22</v>
          </cell>
          <cell r="M41">
            <v>5.5</v>
          </cell>
          <cell r="N41">
            <v>132</v>
          </cell>
          <cell r="O41">
            <v>11</v>
          </cell>
          <cell r="P41">
            <v>2.64</v>
          </cell>
          <cell r="Q41">
            <v>294</v>
          </cell>
          <cell r="R41">
            <v>18</v>
          </cell>
          <cell r="S41">
            <v>4.5</v>
          </cell>
        </row>
        <row r="42">
          <cell r="A42">
            <v>979</v>
          </cell>
          <cell r="B42" t="str">
            <v>Nguyễn Thành Nguyên Khang</v>
          </cell>
          <cell r="C42" t="str">
            <v>12A3</v>
          </cell>
          <cell r="D42">
            <v>2</v>
          </cell>
          <cell r="E42">
            <v>404</v>
          </cell>
          <cell r="F42">
            <v>28</v>
          </cell>
          <cell r="G42">
            <v>5.6</v>
          </cell>
          <cell r="H42">
            <v>641</v>
          </cell>
          <cell r="I42">
            <v>19</v>
          </cell>
          <cell r="J42">
            <v>2.85</v>
          </cell>
          <cell r="K42">
            <v>173</v>
          </cell>
          <cell r="L42">
            <v>19</v>
          </cell>
          <cell r="M42">
            <v>4.75</v>
          </cell>
          <cell r="N42">
            <v>357</v>
          </cell>
          <cell r="O42">
            <v>21</v>
          </cell>
          <cell r="P42">
            <v>5.04</v>
          </cell>
          <cell r="Q42">
            <v>160</v>
          </cell>
          <cell r="R42">
            <v>18</v>
          </cell>
          <cell r="S42">
            <v>4.5</v>
          </cell>
        </row>
        <row r="43">
          <cell r="A43">
            <v>980</v>
          </cell>
          <cell r="B43" t="str">
            <v>Nguyễn Vĩ Khang</v>
          </cell>
          <cell r="C43" t="str">
            <v>12A2</v>
          </cell>
          <cell r="D43">
            <v>2</v>
          </cell>
          <cell r="E43">
            <v>101</v>
          </cell>
          <cell r="F43">
            <v>24</v>
          </cell>
          <cell r="G43">
            <v>4.8</v>
          </cell>
          <cell r="H43">
            <v>836</v>
          </cell>
          <cell r="I43">
            <v>20</v>
          </cell>
          <cell r="J43">
            <v>3</v>
          </cell>
          <cell r="K43">
            <v>182</v>
          </cell>
          <cell r="L43">
            <v>19</v>
          </cell>
          <cell r="M43">
            <v>4.75</v>
          </cell>
          <cell r="N43">
            <v>209</v>
          </cell>
          <cell r="O43">
            <v>18</v>
          </cell>
          <cell r="P43">
            <v>4.32</v>
          </cell>
          <cell r="Q43">
            <v>160</v>
          </cell>
          <cell r="R43">
            <v>12</v>
          </cell>
          <cell r="S43">
            <v>3</v>
          </cell>
        </row>
        <row r="44">
          <cell r="A44">
            <v>981</v>
          </cell>
          <cell r="B44" t="str">
            <v>Phạm Lê Khang</v>
          </cell>
          <cell r="C44" t="str">
            <v>12A4</v>
          </cell>
          <cell r="D44">
            <v>2</v>
          </cell>
          <cell r="E44">
            <v>404</v>
          </cell>
          <cell r="F44">
            <v>18</v>
          </cell>
          <cell r="G44">
            <v>3.6</v>
          </cell>
          <cell r="H44">
            <v>817</v>
          </cell>
          <cell r="I44">
            <v>32</v>
          </cell>
          <cell r="J44">
            <v>4.8</v>
          </cell>
          <cell r="K44">
            <v>191</v>
          </cell>
          <cell r="L44">
            <v>17</v>
          </cell>
          <cell r="M44">
            <v>4.25</v>
          </cell>
          <cell r="N44">
            <v>357</v>
          </cell>
          <cell r="O44">
            <v>15</v>
          </cell>
          <cell r="P44">
            <v>3.6</v>
          </cell>
          <cell r="Q44">
            <v>294</v>
          </cell>
          <cell r="R44">
            <v>23</v>
          </cell>
          <cell r="S44">
            <v>5.75</v>
          </cell>
        </row>
        <row r="45">
          <cell r="A45">
            <v>982</v>
          </cell>
          <cell r="B45" t="str">
            <v>Trần Duy Kháng</v>
          </cell>
          <cell r="C45" t="str">
            <v>12A3</v>
          </cell>
          <cell r="D45">
            <v>2</v>
          </cell>
          <cell r="E45">
            <v>303</v>
          </cell>
          <cell r="F45">
            <v>26</v>
          </cell>
          <cell r="G45">
            <v>5.2</v>
          </cell>
          <cell r="H45">
            <v>285</v>
          </cell>
          <cell r="I45">
            <v>34</v>
          </cell>
          <cell r="J45">
            <v>5.0999999999999996</v>
          </cell>
          <cell r="K45">
            <v>164</v>
          </cell>
          <cell r="L45">
            <v>23</v>
          </cell>
          <cell r="M45">
            <v>5.75</v>
          </cell>
          <cell r="N45">
            <v>209</v>
          </cell>
          <cell r="O45">
            <v>19</v>
          </cell>
          <cell r="P45">
            <v>4.5599999999999996</v>
          </cell>
          <cell r="Q45">
            <v>294</v>
          </cell>
          <cell r="R45">
            <v>22</v>
          </cell>
          <cell r="S45">
            <v>5.5</v>
          </cell>
        </row>
        <row r="46">
          <cell r="A46">
            <v>983</v>
          </cell>
          <cell r="B46" t="str">
            <v>Trần Đăng Anh Khoa</v>
          </cell>
          <cell r="C46" t="str">
            <v>12A1</v>
          </cell>
          <cell r="D46">
            <v>2</v>
          </cell>
          <cell r="E46">
            <v>202</v>
          </cell>
          <cell r="F46">
            <v>8</v>
          </cell>
          <cell r="G46">
            <v>1.6</v>
          </cell>
          <cell r="H46">
            <v>836</v>
          </cell>
          <cell r="I46">
            <v>20</v>
          </cell>
          <cell r="J46">
            <v>3</v>
          </cell>
          <cell r="K46">
            <v>173</v>
          </cell>
          <cell r="L46">
            <v>13</v>
          </cell>
          <cell r="M46">
            <v>3.25</v>
          </cell>
          <cell r="N46">
            <v>357</v>
          </cell>
          <cell r="O46">
            <v>19</v>
          </cell>
          <cell r="P46">
            <v>4.5599999999999996</v>
          </cell>
          <cell r="Q46">
            <v>328</v>
          </cell>
          <cell r="R46">
            <v>17</v>
          </cell>
          <cell r="S46">
            <v>4.25</v>
          </cell>
        </row>
        <row r="47">
          <cell r="A47">
            <v>984</v>
          </cell>
          <cell r="B47" t="str">
            <v>Nguyễn Ngọc Khôi</v>
          </cell>
          <cell r="C47" t="str">
            <v>12A4</v>
          </cell>
          <cell r="D47">
            <v>2</v>
          </cell>
          <cell r="E47">
            <v>101</v>
          </cell>
          <cell r="F47">
            <v>22</v>
          </cell>
          <cell r="G47">
            <v>4.4000000000000004</v>
          </cell>
          <cell r="H47">
            <v>285</v>
          </cell>
          <cell r="I47">
            <v>22</v>
          </cell>
          <cell r="J47">
            <v>3.3</v>
          </cell>
          <cell r="K47">
            <v>182</v>
          </cell>
          <cell r="L47">
            <v>21</v>
          </cell>
          <cell r="M47">
            <v>5.25</v>
          </cell>
          <cell r="N47">
            <v>209</v>
          </cell>
          <cell r="O47">
            <v>19</v>
          </cell>
          <cell r="P47">
            <v>4.5599999999999996</v>
          </cell>
          <cell r="Q47">
            <v>160</v>
          </cell>
          <cell r="R47">
            <v>20</v>
          </cell>
          <cell r="S47">
            <v>5</v>
          </cell>
        </row>
        <row r="48">
          <cell r="A48">
            <v>985</v>
          </cell>
          <cell r="B48" t="str">
            <v>Trần Ngọc Đăng Khôi</v>
          </cell>
          <cell r="C48" t="str">
            <v>12A3</v>
          </cell>
          <cell r="D48">
            <v>2</v>
          </cell>
          <cell r="E48">
            <v>303</v>
          </cell>
          <cell r="F48">
            <v>20</v>
          </cell>
          <cell r="G48">
            <v>4</v>
          </cell>
          <cell r="H48">
            <v>836</v>
          </cell>
          <cell r="I48">
            <v>13</v>
          </cell>
          <cell r="J48">
            <v>1.95</v>
          </cell>
          <cell r="K48">
            <v>191</v>
          </cell>
          <cell r="L48">
            <v>21</v>
          </cell>
          <cell r="M48">
            <v>5.25</v>
          </cell>
          <cell r="N48">
            <v>485</v>
          </cell>
          <cell r="O48">
            <v>15</v>
          </cell>
          <cell r="P48">
            <v>3.6</v>
          </cell>
          <cell r="Q48">
            <v>294</v>
          </cell>
          <cell r="R48">
            <v>17</v>
          </cell>
          <cell r="S48">
            <v>4.25</v>
          </cell>
        </row>
        <row r="49">
          <cell r="A49">
            <v>986</v>
          </cell>
          <cell r="B49" t="str">
            <v>Nguyễn Hoàng Khương</v>
          </cell>
          <cell r="C49" t="str">
            <v>12A3</v>
          </cell>
          <cell r="D49">
            <v>2</v>
          </cell>
          <cell r="E49">
            <v>404</v>
          </cell>
          <cell r="F49">
            <v>21</v>
          </cell>
          <cell r="G49">
            <v>4.2</v>
          </cell>
          <cell r="H49">
            <v>836</v>
          </cell>
          <cell r="I49">
            <v>31</v>
          </cell>
          <cell r="J49">
            <v>4.6500000000000004</v>
          </cell>
          <cell r="K49">
            <v>164</v>
          </cell>
          <cell r="L49">
            <v>23</v>
          </cell>
          <cell r="M49">
            <v>5.75</v>
          </cell>
          <cell r="N49">
            <v>132</v>
          </cell>
          <cell r="O49">
            <v>21</v>
          </cell>
          <cell r="P49">
            <v>5.04</v>
          </cell>
          <cell r="Q49">
            <v>328</v>
          </cell>
          <cell r="R49">
            <v>21</v>
          </cell>
          <cell r="S49">
            <v>5.25</v>
          </cell>
        </row>
        <row r="50">
          <cell r="A50">
            <v>987</v>
          </cell>
          <cell r="B50" t="str">
            <v>Lê Anh Kiệt</v>
          </cell>
          <cell r="C50" t="str">
            <v>12A4</v>
          </cell>
          <cell r="D50">
            <v>2</v>
          </cell>
          <cell r="E50">
            <v>202</v>
          </cell>
          <cell r="F50">
            <v>24</v>
          </cell>
          <cell r="G50">
            <v>4.8</v>
          </cell>
          <cell r="H50">
            <v>285</v>
          </cell>
          <cell r="I50">
            <v>25</v>
          </cell>
          <cell r="J50">
            <v>3.75</v>
          </cell>
          <cell r="K50">
            <v>173</v>
          </cell>
          <cell r="L50">
            <v>21</v>
          </cell>
          <cell r="M50">
            <v>5.25</v>
          </cell>
          <cell r="N50">
            <v>485</v>
          </cell>
          <cell r="O50">
            <v>20</v>
          </cell>
          <cell r="P50">
            <v>4.8</v>
          </cell>
          <cell r="Q50">
            <v>328</v>
          </cell>
          <cell r="R50">
            <v>21</v>
          </cell>
          <cell r="S50">
            <v>5.25</v>
          </cell>
        </row>
        <row r="51">
          <cell r="A51">
            <v>988</v>
          </cell>
          <cell r="B51" t="str">
            <v>Nguyễn Văn Kiều</v>
          </cell>
          <cell r="C51" t="str">
            <v>12A2</v>
          </cell>
          <cell r="D51">
            <v>2</v>
          </cell>
          <cell r="E51">
            <v>101</v>
          </cell>
          <cell r="F51">
            <v>23</v>
          </cell>
          <cell r="G51">
            <v>4.5999999999999996</v>
          </cell>
          <cell r="H51">
            <v>836</v>
          </cell>
          <cell r="I51">
            <v>19</v>
          </cell>
          <cell r="J51">
            <v>2.85</v>
          </cell>
          <cell r="K51">
            <v>182</v>
          </cell>
          <cell r="L51">
            <v>22</v>
          </cell>
          <cell r="M51">
            <v>5.5</v>
          </cell>
          <cell r="N51">
            <v>132</v>
          </cell>
          <cell r="O51">
            <v>19</v>
          </cell>
          <cell r="P51">
            <v>4.5599999999999996</v>
          </cell>
          <cell r="Q51">
            <v>160</v>
          </cell>
          <cell r="R51">
            <v>15</v>
          </cell>
          <cell r="S51">
            <v>3.75</v>
          </cell>
        </row>
        <row r="52">
          <cell r="A52">
            <v>989</v>
          </cell>
          <cell r="B52" t="str">
            <v>Huỳnh Thị Trọng Kim</v>
          </cell>
          <cell r="C52" t="str">
            <v>12A4</v>
          </cell>
          <cell r="D52">
            <v>2</v>
          </cell>
          <cell r="E52">
            <v>303</v>
          </cell>
          <cell r="F52">
            <v>22</v>
          </cell>
          <cell r="G52">
            <v>4.4000000000000004</v>
          </cell>
          <cell r="H52">
            <v>285</v>
          </cell>
          <cell r="I52">
            <v>25</v>
          </cell>
          <cell r="J52">
            <v>3.75</v>
          </cell>
          <cell r="K52">
            <v>191</v>
          </cell>
          <cell r="L52">
            <v>24</v>
          </cell>
          <cell r="M52">
            <v>6</v>
          </cell>
          <cell r="N52">
            <v>485</v>
          </cell>
          <cell r="O52">
            <v>20</v>
          </cell>
          <cell r="P52">
            <v>4.8</v>
          </cell>
          <cell r="Q52">
            <v>294</v>
          </cell>
          <cell r="R52">
            <v>24</v>
          </cell>
          <cell r="S52">
            <v>6</v>
          </cell>
        </row>
        <row r="53">
          <cell r="A53">
            <v>990</v>
          </cell>
          <cell r="B53" t="str">
            <v>Lê Huỳnh Dạ Lan</v>
          </cell>
          <cell r="C53" t="str">
            <v>12A3</v>
          </cell>
          <cell r="D53">
            <v>3</v>
          </cell>
          <cell r="E53">
            <v>101</v>
          </cell>
          <cell r="F53">
            <v>22</v>
          </cell>
          <cell r="G53">
            <v>4.4000000000000004</v>
          </cell>
          <cell r="H53">
            <v>285</v>
          </cell>
          <cell r="I53">
            <v>17</v>
          </cell>
          <cell r="J53">
            <v>2.5499999999999998</v>
          </cell>
          <cell r="K53">
            <v>164</v>
          </cell>
          <cell r="L53">
            <v>23</v>
          </cell>
          <cell r="M53">
            <v>5.75</v>
          </cell>
          <cell r="N53">
            <v>132</v>
          </cell>
          <cell r="O53">
            <v>25</v>
          </cell>
          <cell r="P53">
            <v>6</v>
          </cell>
          <cell r="Q53">
            <v>160</v>
          </cell>
          <cell r="R53">
            <v>22</v>
          </cell>
          <cell r="S53">
            <v>5.5</v>
          </cell>
        </row>
        <row r="54">
          <cell r="A54">
            <v>991</v>
          </cell>
          <cell r="B54" t="str">
            <v>Ngô Đình Lâm</v>
          </cell>
          <cell r="C54" t="str">
            <v>12A4</v>
          </cell>
          <cell r="D54">
            <v>3</v>
          </cell>
          <cell r="E54">
            <v>404</v>
          </cell>
          <cell r="F54">
            <v>21</v>
          </cell>
          <cell r="G54">
            <v>4.2</v>
          </cell>
          <cell r="H54">
            <v>836</v>
          </cell>
          <cell r="I54">
            <v>22</v>
          </cell>
          <cell r="J54">
            <v>3.3</v>
          </cell>
          <cell r="K54">
            <v>173</v>
          </cell>
          <cell r="L54">
            <v>14</v>
          </cell>
          <cell r="M54">
            <v>3.5</v>
          </cell>
          <cell r="N54">
            <v>209</v>
          </cell>
          <cell r="O54">
            <v>16</v>
          </cell>
          <cell r="P54">
            <v>3.84</v>
          </cell>
          <cell r="Q54">
            <v>328</v>
          </cell>
          <cell r="R54">
            <v>14</v>
          </cell>
          <cell r="S54">
            <v>3.5</v>
          </cell>
        </row>
        <row r="55">
          <cell r="A55">
            <v>992</v>
          </cell>
          <cell r="B55" t="str">
            <v>Nguyễn Ngọc Lân</v>
          </cell>
          <cell r="C55" t="str">
            <v>12A2</v>
          </cell>
          <cell r="D55">
            <v>3</v>
          </cell>
          <cell r="E55">
            <v>101</v>
          </cell>
          <cell r="F55">
            <v>18</v>
          </cell>
          <cell r="G55">
            <v>3.6</v>
          </cell>
          <cell r="H55">
            <v>285</v>
          </cell>
          <cell r="I55">
            <v>16</v>
          </cell>
          <cell r="J55">
            <v>2.4</v>
          </cell>
          <cell r="K55">
            <v>182</v>
          </cell>
          <cell r="L55">
            <v>14</v>
          </cell>
          <cell r="M55">
            <v>3.5</v>
          </cell>
          <cell r="N55">
            <v>357</v>
          </cell>
          <cell r="O55">
            <v>17</v>
          </cell>
          <cell r="P55">
            <v>4.08</v>
          </cell>
          <cell r="Q55">
            <v>462</v>
          </cell>
          <cell r="R55">
            <v>16</v>
          </cell>
          <cell r="S55">
            <v>4</v>
          </cell>
        </row>
        <row r="56">
          <cell r="A56">
            <v>993</v>
          </cell>
          <cell r="B56" t="str">
            <v>Hòang Thị Thùy Linh</v>
          </cell>
          <cell r="C56" t="str">
            <v>12A2</v>
          </cell>
          <cell r="D56">
            <v>3</v>
          </cell>
          <cell r="E56">
            <v>404</v>
          </cell>
          <cell r="F56">
            <v>26</v>
          </cell>
          <cell r="G56">
            <v>5.2</v>
          </cell>
          <cell r="H56">
            <v>285</v>
          </cell>
          <cell r="I56">
            <v>17</v>
          </cell>
          <cell r="J56">
            <v>2.5499999999999998</v>
          </cell>
          <cell r="K56">
            <v>191</v>
          </cell>
          <cell r="L56">
            <v>21</v>
          </cell>
          <cell r="M56">
            <v>5.25</v>
          </cell>
          <cell r="N56">
            <v>485</v>
          </cell>
          <cell r="O56">
            <v>19</v>
          </cell>
          <cell r="P56">
            <v>4.5599999999999996</v>
          </cell>
          <cell r="Q56">
            <v>294</v>
          </cell>
          <cell r="R56">
            <v>20</v>
          </cell>
          <cell r="S56">
            <v>5</v>
          </cell>
        </row>
        <row r="57">
          <cell r="A57">
            <v>994</v>
          </cell>
          <cell r="B57" t="str">
            <v>Nguyễn Nhật Linh</v>
          </cell>
          <cell r="C57" t="str">
            <v>12A3</v>
          </cell>
          <cell r="D57">
            <v>3</v>
          </cell>
          <cell r="E57">
            <v>101</v>
          </cell>
          <cell r="F57">
            <v>20</v>
          </cell>
          <cell r="G57">
            <v>4</v>
          </cell>
          <cell r="H57">
            <v>641</v>
          </cell>
          <cell r="I57">
            <v>12</v>
          </cell>
          <cell r="J57">
            <v>1.8</v>
          </cell>
          <cell r="K57">
            <v>164</v>
          </cell>
          <cell r="L57">
            <v>20</v>
          </cell>
          <cell r="M57">
            <v>5</v>
          </cell>
          <cell r="N57">
            <v>132</v>
          </cell>
          <cell r="O57">
            <v>16</v>
          </cell>
          <cell r="P57">
            <v>3.84</v>
          </cell>
          <cell r="Q57">
            <v>160</v>
          </cell>
          <cell r="R57">
            <v>16</v>
          </cell>
          <cell r="S57">
            <v>4</v>
          </cell>
        </row>
        <row r="58">
          <cell r="A58">
            <v>995</v>
          </cell>
          <cell r="B58" t="str">
            <v>Nguyễn Quang Linh</v>
          </cell>
          <cell r="C58" t="str">
            <v>12A2</v>
          </cell>
          <cell r="D58">
            <v>3</v>
          </cell>
          <cell r="E58">
            <v>404</v>
          </cell>
          <cell r="F58">
            <v>24</v>
          </cell>
          <cell r="G58">
            <v>4.8</v>
          </cell>
          <cell r="H58">
            <v>285</v>
          </cell>
          <cell r="I58">
            <v>25</v>
          </cell>
          <cell r="J58">
            <v>3.75</v>
          </cell>
          <cell r="K58">
            <v>173</v>
          </cell>
          <cell r="L58">
            <v>24</v>
          </cell>
          <cell r="M58">
            <v>6</v>
          </cell>
          <cell r="N58">
            <v>209</v>
          </cell>
          <cell r="O58">
            <v>25</v>
          </cell>
          <cell r="P58">
            <v>6</v>
          </cell>
          <cell r="Q58">
            <v>328</v>
          </cell>
          <cell r="R58">
            <v>23</v>
          </cell>
          <cell r="S58">
            <v>5.75</v>
          </cell>
        </row>
        <row r="59">
          <cell r="A59">
            <v>996</v>
          </cell>
          <cell r="B59" t="str">
            <v>Trần Thị Linh</v>
          </cell>
          <cell r="C59" t="str">
            <v>12A4</v>
          </cell>
          <cell r="D59">
            <v>3</v>
          </cell>
          <cell r="E59">
            <v>202</v>
          </cell>
          <cell r="F59">
            <v>23</v>
          </cell>
          <cell r="G59">
            <v>4.5999999999999996</v>
          </cell>
          <cell r="H59">
            <v>641</v>
          </cell>
          <cell r="I59">
            <v>25</v>
          </cell>
          <cell r="J59">
            <v>3.75</v>
          </cell>
          <cell r="K59">
            <v>182</v>
          </cell>
          <cell r="L59">
            <v>18</v>
          </cell>
          <cell r="M59">
            <v>4.5</v>
          </cell>
          <cell r="N59">
            <v>357</v>
          </cell>
          <cell r="O59">
            <v>17</v>
          </cell>
          <cell r="P59">
            <v>4.08</v>
          </cell>
          <cell r="Q59">
            <v>462</v>
          </cell>
          <cell r="R59">
            <v>19</v>
          </cell>
          <cell r="S59">
            <v>4.75</v>
          </cell>
        </row>
        <row r="60">
          <cell r="A60">
            <v>997</v>
          </cell>
          <cell r="B60" t="str">
            <v>Võ Thị Khánh Linh</v>
          </cell>
          <cell r="C60" t="str">
            <v>12A1</v>
          </cell>
          <cell r="D60">
            <v>3</v>
          </cell>
          <cell r="E60">
            <v>303</v>
          </cell>
          <cell r="F60">
            <v>23</v>
          </cell>
          <cell r="G60">
            <v>4.5999999999999996</v>
          </cell>
          <cell r="H60">
            <v>836</v>
          </cell>
          <cell r="I60">
            <v>22</v>
          </cell>
          <cell r="J60">
            <v>3.3</v>
          </cell>
          <cell r="K60">
            <v>191</v>
          </cell>
          <cell r="L60">
            <v>18</v>
          </cell>
          <cell r="M60">
            <v>4.5</v>
          </cell>
          <cell r="N60">
            <v>485</v>
          </cell>
          <cell r="O60">
            <v>17</v>
          </cell>
          <cell r="P60">
            <v>4.08</v>
          </cell>
          <cell r="Q60">
            <v>294</v>
          </cell>
          <cell r="R60">
            <v>16</v>
          </cell>
          <cell r="S60">
            <v>4</v>
          </cell>
        </row>
        <row r="61">
          <cell r="A61">
            <v>998</v>
          </cell>
          <cell r="B61" t="str">
            <v>Nguyễn Thị Kim Loan</v>
          </cell>
          <cell r="C61" t="str">
            <v>12A2</v>
          </cell>
          <cell r="D61">
            <v>3</v>
          </cell>
          <cell r="E61">
            <v>202</v>
          </cell>
          <cell r="F61">
            <v>24</v>
          </cell>
          <cell r="G61">
            <v>4.8</v>
          </cell>
          <cell r="H61">
            <v>285</v>
          </cell>
          <cell r="I61">
            <v>25</v>
          </cell>
          <cell r="J61">
            <v>3.75</v>
          </cell>
          <cell r="K61">
            <v>164</v>
          </cell>
          <cell r="L61">
            <v>23</v>
          </cell>
          <cell r="M61">
            <v>5.75</v>
          </cell>
          <cell r="N61">
            <v>132</v>
          </cell>
          <cell r="O61">
            <v>21</v>
          </cell>
          <cell r="P61">
            <v>5.04</v>
          </cell>
          <cell r="Q61">
            <v>160</v>
          </cell>
          <cell r="R61">
            <v>23</v>
          </cell>
          <cell r="S61">
            <v>5.75</v>
          </cell>
        </row>
        <row r="62">
          <cell r="A62">
            <v>999</v>
          </cell>
          <cell r="B62" t="str">
            <v>Phan Ngọc Duy Long</v>
          </cell>
          <cell r="C62" t="str">
            <v>12A2</v>
          </cell>
          <cell r="D62">
            <v>3</v>
          </cell>
          <cell r="E62">
            <v>303</v>
          </cell>
          <cell r="F62">
            <v>15</v>
          </cell>
          <cell r="G62">
            <v>3</v>
          </cell>
          <cell r="H62">
            <v>836</v>
          </cell>
          <cell r="I62">
            <v>28</v>
          </cell>
          <cell r="J62">
            <v>4.2</v>
          </cell>
          <cell r="K62">
            <v>173</v>
          </cell>
          <cell r="L62">
            <v>9</v>
          </cell>
          <cell r="M62">
            <v>2.25</v>
          </cell>
          <cell r="N62">
            <v>209</v>
          </cell>
          <cell r="O62">
            <v>17</v>
          </cell>
          <cell r="P62">
            <v>4.08</v>
          </cell>
          <cell r="Q62">
            <v>328</v>
          </cell>
          <cell r="R62">
            <v>15</v>
          </cell>
          <cell r="S62">
            <v>3.75</v>
          </cell>
        </row>
        <row r="63">
          <cell r="A63">
            <v>1000</v>
          </cell>
          <cell r="B63" t="str">
            <v>Đặng Kim Lụa</v>
          </cell>
          <cell r="C63" t="str">
            <v>12A1</v>
          </cell>
          <cell r="D63">
            <v>3</v>
          </cell>
          <cell r="E63">
            <v>202</v>
          </cell>
          <cell r="F63">
            <v>26</v>
          </cell>
          <cell r="G63">
            <v>5.2</v>
          </cell>
          <cell r="H63">
            <v>641</v>
          </cell>
          <cell r="I63">
            <v>26</v>
          </cell>
          <cell r="J63">
            <v>3.9</v>
          </cell>
          <cell r="K63">
            <v>182</v>
          </cell>
          <cell r="L63">
            <v>21</v>
          </cell>
          <cell r="M63">
            <v>5.25</v>
          </cell>
          <cell r="N63">
            <v>357</v>
          </cell>
          <cell r="O63">
            <v>24</v>
          </cell>
          <cell r="P63">
            <v>5.76</v>
          </cell>
          <cell r="Q63">
            <v>462</v>
          </cell>
          <cell r="R63">
            <v>24</v>
          </cell>
          <cell r="S63">
            <v>6</v>
          </cell>
        </row>
        <row r="64">
          <cell r="A64">
            <v>1001</v>
          </cell>
          <cell r="B64" t="str">
            <v>Nguyễn Thị Cẩm Ly</v>
          </cell>
          <cell r="C64" t="str">
            <v>12A2</v>
          </cell>
          <cell r="D64">
            <v>3</v>
          </cell>
          <cell r="E64">
            <v>303</v>
          </cell>
          <cell r="F64">
            <v>23</v>
          </cell>
          <cell r="G64">
            <v>4.5999999999999996</v>
          </cell>
          <cell r="H64">
            <v>285</v>
          </cell>
          <cell r="I64">
            <v>26</v>
          </cell>
          <cell r="J64">
            <v>3.9</v>
          </cell>
          <cell r="K64">
            <v>191</v>
          </cell>
          <cell r="L64">
            <v>21</v>
          </cell>
          <cell r="M64">
            <v>5.25</v>
          </cell>
          <cell r="N64">
            <v>485</v>
          </cell>
          <cell r="O64">
            <v>21</v>
          </cell>
          <cell r="P64">
            <v>5.04</v>
          </cell>
          <cell r="Q64">
            <v>294</v>
          </cell>
          <cell r="R64">
            <v>18</v>
          </cell>
          <cell r="S64">
            <v>4.5</v>
          </cell>
        </row>
        <row r="65">
          <cell r="A65">
            <v>1002</v>
          </cell>
          <cell r="B65" t="str">
            <v>Nguyễn Minh Mẫn</v>
          </cell>
          <cell r="C65" t="str">
            <v>12A2</v>
          </cell>
          <cell r="D65">
            <v>3</v>
          </cell>
          <cell r="E65">
            <v>202</v>
          </cell>
          <cell r="F65">
            <v>22</v>
          </cell>
          <cell r="G65">
            <v>4.4000000000000004</v>
          </cell>
          <cell r="H65">
            <v>641</v>
          </cell>
          <cell r="I65">
            <v>27</v>
          </cell>
          <cell r="J65">
            <v>4.05</v>
          </cell>
          <cell r="K65">
            <v>164</v>
          </cell>
          <cell r="L65">
            <v>18</v>
          </cell>
          <cell r="M65">
            <v>4.5</v>
          </cell>
          <cell r="N65">
            <v>132</v>
          </cell>
          <cell r="O65">
            <v>19</v>
          </cell>
          <cell r="P65">
            <v>4.5599999999999996</v>
          </cell>
          <cell r="Q65">
            <v>160</v>
          </cell>
          <cell r="R65">
            <v>22</v>
          </cell>
          <cell r="S65">
            <v>5.5</v>
          </cell>
        </row>
        <row r="66">
          <cell r="A66">
            <v>1003</v>
          </cell>
          <cell r="B66" t="str">
            <v>Nguyễn Hoàng Minh</v>
          </cell>
          <cell r="C66" t="str">
            <v>12A2</v>
          </cell>
          <cell r="D66">
            <v>3</v>
          </cell>
          <cell r="E66">
            <v>303</v>
          </cell>
          <cell r="F66">
            <v>26</v>
          </cell>
          <cell r="G66">
            <v>5.2</v>
          </cell>
          <cell r="H66">
            <v>285</v>
          </cell>
          <cell r="I66">
            <v>26</v>
          </cell>
          <cell r="J66">
            <v>3.9</v>
          </cell>
          <cell r="K66">
            <v>173</v>
          </cell>
          <cell r="L66">
            <v>18</v>
          </cell>
          <cell r="M66">
            <v>4.5</v>
          </cell>
          <cell r="N66">
            <v>485</v>
          </cell>
          <cell r="O66">
            <v>21</v>
          </cell>
          <cell r="P66">
            <v>5.04</v>
          </cell>
          <cell r="Q66">
            <v>462</v>
          </cell>
          <cell r="R66">
            <v>16</v>
          </cell>
          <cell r="S66">
            <v>4</v>
          </cell>
        </row>
        <row r="67">
          <cell r="A67">
            <v>1004</v>
          </cell>
          <cell r="B67" t="str">
            <v>Phạm Đỗ Bình Minh</v>
          </cell>
          <cell r="C67" t="str">
            <v>12A1</v>
          </cell>
          <cell r="D67">
            <v>3</v>
          </cell>
          <cell r="E67">
            <v>202</v>
          </cell>
          <cell r="F67">
            <v>21</v>
          </cell>
          <cell r="G67">
            <v>4.2</v>
          </cell>
          <cell r="H67">
            <v>817</v>
          </cell>
          <cell r="I67">
            <v>22</v>
          </cell>
          <cell r="J67">
            <v>3.3</v>
          </cell>
          <cell r="K67">
            <v>182</v>
          </cell>
          <cell r="L67">
            <v>14</v>
          </cell>
          <cell r="M67">
            <v>3.5</v>
          </cell>
          <cell r="N67">
            <v>357</v>
          </cell>
          <cell r="O67">
            <v>17</v>
          </cell>
          <cell r="P67">
            <v>4.08</v>
          </cell>
          <cell r="Q67">
            <v>294</v>
          </cell>
          <cell r="R67">
            <v>15</v>
          </cell>
          <cell r="S67">
            <v>3.75</v>
          </cell>
        </row>
        <row r="68">
          <cell r="A68">
            <v>1005</v>
          </cell>
          <cell r="B68" t="str">
            <v>Đặng Thị Trà My</v>
          </cell>
          <cell r="C68" t="str">
            <v>12A2</v>
          </cell>
          <cell r="D68">
            <v>3</v>
          </cell>
          <cell r="E68">
            <v>303</v>
          </cell>
          <cell r="F68">
            <v>21</v>
          </cell>
          <cell r="G68">
            <v>4.2</v>
          </cell>
          <cell r="H68">
            <v>641</v>
          </cell>
          <cell r="I68">
            <v>21</v>
          </cell>
          <cell r="J68">
            <v>3.15</v>
          </cell>
          <cell r="K68">
            <v>191</v>
          </cell>
          <cell r="L68">
            <v>23</v>
          </cell>
          <cell r="M68">
            <v>5.75</v>
          </cell>
          <cell r="N68">
            <v>209</v>
          </cell>
          <cell r="O68">
            <v>16</v>
          </cell>
          <cell r="P68">
            <v>3.84</v>
          </cell>
          <cell r="Q68">
            <v>160</v>
          </cell>
          <cell r="R68">
            <v>19</v>
          </cell>
          <cell r="S68">
            <v>4.75</v>
          </cell>
        </row>
        <row r="69">
          <cell r="A69">
            <v>1006</v>
          </cell>
          <cell r="B69" t="str">
            <v>Nguyễn Cà Na</v>
          </cell>
          <cell r="C69" t="str">
            <v>12A2</v>
          </cell>
          <cell r="D69">
            <v>3</v>
          </cell>
          <cell r="E69">
            <v>202</v>
          </cell>
          <cell r="F69">
            <v>27</v>
          </cell>
          <cell r="G69">
            <v>5.4</v>
          </cell>
          <cell r="H69">
            <v>836</v>
          </cell>
          <cell r="I69">
            <v>24</v>
          </cell>
          <cell r="J69">
            <v>3.6</v>
          </cell>
          <cell r="K69">
            <v>164</v>
          </cell>
          <cell r="L69">
            <v>22</v>
          </cell>
          <cell r="M69">
            <v>5.5</v>
          </cell>
          <cell r="N69">
            <v>132</v>
          </cell>
          <cell r="O69">
            <v>22</v>
          </cell>
          <cell r="P69">
            <v>5.28</v>
          </cell>
          <cell r="Q69">
            <v>328</v>
          </cell>
          <cell r="R69">
            <v>23</v>
          </cell>
          <cell r="S69">
            <v>5.75</v>
          </cell>
        </row>
        <row r="70">
          <cell r="A70">
            <v>1007</v>
          </cell>
          <cell r="B70" t="str">
            <v>Nguyễn Hoàng Nam</v>
          </cell>
          <cell r="C70" t="str">
            <v>12A1</v>
          </cell>
          <cell r="D70">
            <v>3</v>
          </cell>
          <cell r="E70">
            <v>303</v>
          </cell>
          <cell r="F70">
            <v>28</v>
          </cell>
          <cell r="G70">
            <v>5.6</v>
          </cell>
          <cell r="H70">
            <v>817</v>
          </cell>
          <cell r="I70">
            <v>30</v>
          </cell>
          <cell r="J70">
            <v>4.5</v>
          </cell>
          <cell r="K70">
            <v>173</v>
          </cell>
          <cell r="L70">
            <v>24</v>
          </cell>
          <cell r="M70">
            <v>6</v>
          </cell>
          <cell r="N70">
            <v>485</v>
          </cell>
          <cell r="O70">
            <v>25</v>
          </cell>
          <cell r="P70">
            <v>6</v>
          </cell>
          <cell r="Q70">
            <v>462</v>
          </cell>
          <cell r="R70">
            <v>24</v>
          </cell>
          <cell r="S70">
            <v>6</v>
          </cell>
        </row>
        <row r="71">
          <cell r="A71">
            <v>1008</v>
          </cell>
          <cell r="B71" t="str">
            <v>Nguyễn Phương Nam</v>
          </cell>
          <cell r="C71" t="str">
            <v>12A3</v>
          </cell>
          <cell r="D71">
            <v>3</v>
          </cell>
          <cell r="E71">
            <v>202</v>
          </cell>
          <cell r="F71">
            <v>26</v>
          </cell>
          <cell r="G71">
            <v>5.2</v>
          </cell>
          <cell r="H71">
            <v>836</v>
          </cell>
          <cell r="I71">
            <v>21</v>
          </cell>
          <cell r="J71">
            <v>3.15</v>
          </cell>
          <cell r="K71">
            <v>182</v>
          </cell>
          <cell r="L71">
            <v>23</v>
          </cell>
          <cell r="M71">
            <v>5.75</v>
          </cell>
          <cell r="N71">
            <v>357</v>
          </cell>
          <cell r="O71">
            <v>21</v>
          </cell>
          <cell r="P71">
            <v>5.04</v>
          </cell>
          <cell r="Q71">
            <v>294</v>
          </cell>
          <cell r="R71">
            <v>24</v>
          </cell>
          <cell r="S71">
            <v>6</v>
          </cell>
        </row>
        <row r="72">
          <cell r="A72">
            <v>1009</v>
          </cell>
          <cell r="B72" t="str">
            <v>Nguyễn Thị Thanh Ngân</v>
          </cell>
          <cell r="C72" t="str">
            <v>12A2</v>
          </cell>
          <cell r="D72">
            <v>3</v>
          </cell>
          <cell r="E72">
            <v>303</v>
          </cell>
          <cell r="F72">
            <v>17</v>
          </cell>
          <cell r="G72">
            <v>3.4</v>
          </cell>
          <cell r="H72">
            <v>817</v>
          </cell>
          <cell r="I72">
            <v>14</v>
          </cell>
          <cell r="J72">
            <v>2.1</v>
          </cell>
          <cell r="K72">
            <v>191</v>
          </cell>
          <cell r="L72">
            <v>21</v>
          </cell>
          <cell r="M72">
            <v>5.25</v>
          </cell>
          <cell r="N72">
            <v>209</v>
          </cell>
          <cell r="O72">
            <v>15</v>
          </cell>
          <cell r="P72">
            <v>3.6</v>
          </cell>
          <cell r="Q72">
            <v>160</v>
          </cell>
          <cell r="R72">
            <v>17</v>
          </cell>
          <cell r="S72">
            <v>4.25</v>
          </cell>
        </row>
        <row r="73">
          <cell r="A73">
            <v>1010</v>
          </cell>
          <cell r="B73" t="str">
            <v>Bùi Thị Thanh Ngọc</v>
          </cell>
          <cell r="C73" t="str">
            <v>12A4</v>
          </cell>
          <cell r="D73">
            <v>3</v>
          </cell>
          <cell r="E73">
            <v>101</v>
          </cell>
          <cell r="F73">
            <v>20</v>
          </cell>
          <cell r="G73">
            <v>4</v>
          </cell>
          <cell r="H73">
            <v>817</v>
          </cell>
          <cell r="I73">
            <v>26</v>
          </cell>
          <cell r="J73">
            <v>3.9</v>
          </cell>
          <cell r="K73">
            <v>164</v>
          </cell>
          <cell r="L73">
            <v>19</v>
          </cell>
          <cell r="M73">
            <v>4.75</v>
          </cell>
          <cell r="N73">
            <v>132</v>
          </cell>
          <cell r="O73">
            <v>19</v>
          </cell>
          <cell r="P73">
            <v>4.5599999999999996</v>
          </cell>
          <cell r="Q73">
            <v>328</v>
          </cell>
          <cell r="R73">
            <v>18</v>
          </cell>
          <cell r="S73">
            <v>4.5</v>
          </cell>
        </row>
        <row r="74">
          <cell r="A74">
            <v>1011</v>
          </cell>
          <cell r="B74" t="str">
            <v>Vũ Hoàng Ngọc</v>
          </cell>
          <cell r="C74" t="str">
            <v>12A3</v>
          </cell>
          <cell r="D74">
            <v>3</v>
          </cell>
          <cell r="E74">
            <v>404</v>
          </cell>
          <cell r="F74">
            <v>14</v>
          </cell>
          <cell r="G74">
            <v>2.8</v>
          </cell>
          <cell r="H74">
            <v>641</v>
          </cell>
          <cell r="I74">
            <v>21</v>
          </cell>
          <cell r="J74">
            <v>3.15</v>
          </cell>
          <cell r="K74">
            <v>173</v>
          </cell>
          <cell r="L74">
            <v>16</v>
          </cell>
          <cell r="M74">
            <v>4</v>
          </cell>
          <cell r="N74">
            <v>485</v>
          </cell>
          <cell r="O74">
            <v>15</v>
          </cell>
          <cell r="P74">
            <v>3.6</v>
          </cell>
          <cell r="Q74">
            <v>462</v>
          </cell>
          <cell r="R74">
            <v>13</v>
          </cell>
          <cell r="S74">
            <v>3.25</v>
          </cell>
        </row>
        <row r="75">
          <cell r="A75">
            <v>1012</v>
          </cell>
          <cell r="B75" t="str">
            <v>Nguyễn Bảo Nguyên</v>
          </cell>
          <cell r="C75" t="str">
            <v>12A2</v>
          </cell>
          <cell r="D75">
            <v>3</v>
          </cell>
          <cell r="E75">
            <v>101</v>
          </cell>
          <cell r="F75">
            <v>17</v>
          </cell>
          <cell r="G75">
            <v>3.4</v>
          </cell>
          <cell r="H75">
            <v>817</v>
          </cell>
          <cell r="I75">
            <v>23</v>
          </cell>
          <cell r="J75">
            <v>3.45</v>
          </cell>
          <cell r="K75">
            <v>182</v>
          </cell>
          <cell r="L75">
            <v>11</v>
          </cell>
          <cell r="M75">
            <v>2.75</v>
          </cell>
          <cell r="N75">
            <v>357</v>
          </cell>
          <cell r="O75">
            <v>18</v>
          </cell>
          <cell r="P75">
            <v>4.32</v>
          </cell>
          <cell r="Q75">
            <v>294</v>
          </cell>
          <cell r="R75">
            <v>14</v>
          </cell>
          <cell r="S75">
            <v>3.5</v>
          </cell>
        </row>
        <row r="76">
          <cell r="A76">
            <v>1013</v>
          </cell>
          <cell r="B76" t="str">
            <v>Nguyễn Ngọc Thảo Nguyên</v>
          </cell>
          <cell r="C76" t="str">
            <v>12A4</v>
          </cell>
          <cell r="D76">
            <v>3</v>
          </cell>
          <cell r="E76">
            <v>404</v>
          </cell>
          <cell r="F76">
            <v>25</v>
          </cell>
          <cell r="G76">
            <v>5</v>
          </cell>
          <cell r="H76">
            <v>836</v>
          </cell>
          <cell r="I76">
            <v>26</v>
          </cell>
          <cell r="J76">
            <v>3.9</v>
          </cell>
          <cell r="K76">
            <v>191</v>
          </cell>
          <cell r="L76">
            <v>24</v>
          </cell>
          <cell r="M76">
            <v>6</v>
          </cell>
          <cell r="N76">
            <v>209</v>
          </cell>
          <cell r="O76">
            <v>21</v>
          </cell>
          <cell r="P76">
            <v>5.04</v>
          </cell>
          <cell r="Q76">
            <v>160</v>
          </cell>
          <cell r="R76">
            <v>24</v>
          </cell>
          <cell r="S76">
            <v>6</v>
          </cell>
        </row>
        <row r="77">
          <cell r="A77">
            <v>1014</v>
          </cell>
          <cell r="B77" t="str">
            <v>Trịnh Thái Nguyễn</v>
          </cell>
          <cell r="C77" t="str">
            <v>12A1</v>
          </cell>
          <cell r="D77">
            <v>3</v>
          </cell>
          <cell r="E77">
            <v>101</v>
          </cell>
          <cell r="F77">
            <v>21</v>
          </cell>
          <cell r="G77">
            <v>4.2</v>
          </cell>
          <cell r="H77">
            <v>817</v>
          </cell>
          <cell r="I77">
            <v>18</v>
          </cell>
          <cell r="J77">
            <v>2.7</v>
          </cell>
          <cell r="K77">
            <v>164</v>
          </cell>
          <cell r="L77">
            <v>15</v>
          </cell>
          <cell r="M77">
            <v>3.75</v>
          </cell>
          <cell r="N77">
            <v>132</v>
          </cell>
          <cell r="O77">
            <v>14</v>
          </cell>
          <cell r="P77">
            <v>3.36</v>
          </cell>
          <cell r="Q77">
            <v>328</v>
          </cell>
          <cell r="R77">
            <v>20</v>
          </cell>
          <cell r="S77">
            <v>5</v>
          </cell>
        </row>
        <row r="78">
          <cell r="A78">
            <v>1015</v>
          </cell>
          <cell r="B78" t="str">
            <v>Nguyễn Trung Nhân</v>
          </cell>
          <cell r="C78" t="str">
            <v>12A1</v>
          </cell>
          <cell r="D78">
            <v>4</v>
          </cell>
          <cell r="E78">
            <v>101</v>
          </cell>
          <cell r="F78">
            <v>22</v>
          </cell>
          <cell r="G78">
            <v>4.4000000000000004</v>
          </cell>
          <cell r="H78">
            <v>285</v>
          </cell>
          <cell r="I78">
            <v>20</v>
          </cell>
          <cell r="J78">
            <v>3</v>
          </cell>
          <cell r="K78">
            <v>164</v>
          </cell>
          <cell r="L78">
            <v>6</v>
          </cell>
          <cell r="M78">
            <v>1.5</v>
          </cell>
          <cell r="N78">
            <v>357</v>
          </cell>
          <cell r="O78">
            <v>18</v>
          </cell>
          <cell r="P78">
            <v>4.32</v>
          </cell>
          <cell r="Q78">
            <v>328</v>
          </cell>
          <cell r="R78">
            <v>22</v>
          </cell>
          <cell r="S78">
            <v>5.5</v>
          </cell>
        </row>
        <row r="79">
          <cell r="A79">
            <v>1016</v>
          </cell>
          <cell r="B79" t="str">
            <v>Nguyễn Minh Nhật</v>
          </cell>
          <cell r="C79" t="str">
            <v>12A3</v>
          </cell>
          <cell r="D79">
            <v>4</v>
          </cell>
          <cell r="E79">
            <v>202</v>
          </cell>
          <cell r="F79">
            <v>24</v>
          </cell>
          <cell r="G79">
            <v>4.8</v>
          </cell>
          <cell r="H79">
            <v>836</v>
          </cell>
          <cell r="I79">
            <v>18</v>
          </cell>
          <cell r="J79">
            <v>2.7</v>
          </cell>
          <cell r="K79">
            <v>182</v>
          </cell>
          <cell r="L79">
            <v>22</v>
          </cell>
          <cell r="M79">
            <v>5.5</v>
          </cell>
          <cell r="N79">
            <v>485</v>
          </cell>
          <cell r="O79">
            <v>20</v>
          </cell>
          <cell r="P79">
            <v>4.8</v>
          </cell>
          <cell r="Q79">
            <v>160</v>
          </cell>
          <cell r="R79">
            <v>13</v>
          </cell>
          <cell r="S79">
            <v>3.25</v>
          </cell>
        </row>
        <row r="80">
          <cell r="A80">
            <v>1017</v>
          </cell>
          <cell r="B80" t="str">
            <v>Huỳnh Thị Yến Nhi</v>
          </cell>
          <cell r="C80" t="str">
            <v>12A3</v>
          </cell>
          <cell r="D80">
            <v>4</v>
          </cell>
          <cell r="E80">
            <v>404</v>
          </cell>
          <cell r="F80">
            <v>29</v>
          </cell>
          <cell r="G80">
            <v>5.8</v>
          </cell>
          <cell r="H80">
            <v>285</v>
          </cell>
          <cell r="I80">
            <v>27</v>
          </cell>
          <cell r="J80">
            <v>4.05</v>
          </cell>
          <cell r="K80">
            <v>191</v>
          </cell>
          <cell r="L80">
            <v>24</v>
          </cell>
          <cell r="M80">
            <v>6</v>
          </cell>
          <cell r="N80">
            <v>357</v>
          </cell>
          <cell r="O80">
            <v>25</v>
          </cell>
          <cell r="P80">
            <v>6</v>
          </cell>
          <cell r="Q80">
            <v>160</v>
          </cell>
          <cell r="R80">
            <v>24</v>
          </cell>
          <cell r="S80">
            <v>6</v>
          </cell>
        </row>
        <row r="81">
          <cell r="A81">
            <v>1018</v>
          </cell>
          <cell r="B81" t="str">
            <v>Lê Ngọc Nhi</v>
          </cell>
          <cell r="C81" t="str">
            <v>12A4</v>
          </cell>
          <cell r="D81">
            <v>4</v>
          </cell>
          <cell r="E81">
            <v>404</v>
          </cell>
          <cell r="F81">
            <v>22</v>
          </cell>
          <cell r="G81">
            <v>4.4000000000000004</v>
          </cell>
          <cell r="H81">
            <v>836</v>
          </cell>
          <cell r="I81">
            <v>24</v>
          </cell>
          <cell r="J81">
            <v>3.6</v>
          </cell>
          <cell r="K81">
            <v>182</v>
          </cell>
          <cell r="L81">
            <v>18</v>
          </cell>
          <cell r="M81">
            <v>4.5</v>
          </cell>
          <cell r="N81">
            <v>485</v>
          </cell>
          <cell r="O81">
            <v>21</v>
          </cell>
          <cell r="P81">
            <v>5.04</v>
          </cell>
          <cell r="Q81">
            <v>462</v>
          </cell>
          <cell r="R81">
            <v>19</v>
          </cell>
          <cell r="S81">
            <v>4.75</v>
          </cell>
        </row>
        <row r="82">
          <cell r="A82">
            <v>1019</v>
          </cell>
          <cell r="B82" t="str">
            <v>Lê Thị Thảo Nhi</v>
          </cell>
          <cell r="C82" t="str">
            <v>12A3</v>
          </cell>
          <cell r="D82">
            <v>4</v>
          </cell>
        </row>
        <row r="83">
          <cell r="A83">
            <v>1020</v>
          </cell>
          <cell r="B83" t="str">
            <v>Nguyễn Hồng Thúy Nhi</v>
          </cell>
          <cell r="C83" t="str">
            <v>12A2</v>
          </cell>
          <cell r="D83">
            <v>4</v>
          </cell>
          <cell r="E83">
            <v>202</v>
          </cell>
          <cell r="F83">
            <v>16</v>
          </cell>
          <cell r="G83">
            <v>3.2</v>
          </cell>
          <cell r="H83">
            <v>836</v>
          </cell>
          <cell r="I83">
            <v>10</v>
          </cell>
          <cell r="J83">
            <v>1.5</v>
          </cell>
          <cell r="K83">
            <v>173</v>
          </cell>
          <cell r="L83">
            <v>16</v>
          </cell>
          <cell r="M83">
            <v>4</v>
          </cell>
          <cell r="N83">
            <v>485</v>
          </cell>
          <cell r="O83">
            <v>19</v>
          </cell>
          <cell r="P83">
            <v>4.5599999999999996</v>
          </cell>
          <cell r="Q83">
            <v>294</v>
          </cell>
          <cell r="R83">
            <v>18</v>
          </cell>
          <cell r="S83">
            <v>4.5</v>
          </cell>
        </row>
        <row r="84">
          <cell r="A84">
            <v>1021</v>
          </cell>
          <cell r="B84" t="str">
            <v>Phan Ngọc Nhi</v>
          </cell>
          <cell r="C84" t="str">
            <v>12A1</v>
          </cell>
          <cell r="D84">
            <v>4</v>
          </cell>
          <cell r="E84">
            <v>404</v>
          </cell>
          <cell r="F84">
            <v>23</v>
          </cell>
          <cell r="G84">
            <v>4.5999999999999996</v>
          </cell>
          <cell r="H84">
            <v>285</v>
          </cell>
          <cell r="I84">
            <v>25</v>
          </cell>
          <cell r="J84">
            <v>3.75</v>
          </cell>
          <cell r="K84">
            <v>182</v>
          </cell>
          <cell r="L84">
            <v>20</v>
          </cell>
          <cell r="M84">
            <v>5</v>
          </cell>
          <cell r="N84">
            <v>357</v>
          </cell>
          <cell r="O84">
            <v>23</v>
          </cell>
          <cell r="P84">
            <v>5.52</v>
          </cell>
          <cell r="Q84">
            <v>160</v>
          </cell>
          <cell r="R84">
            <v>21</v>
          </cell>
          <cell r="S84">
            <v>5.25</v>
          </cell>
        </row>
        <row r="85">
          <cell r="A85">
            <v>1022</v>
          </cell>
          <cell r="B85" t="str">
            <v>Lê Cẩm Nhung</v>
          </cell>
          <cell r="C85" t="str">
            <v>12A3</v>
          </cell>
          <cell r="D85">
            <v>4</v>
          </cell>
          <cell r="E85">
            <v>101</v>
          </cell>
          <cell r="F85">
            <v>27</v>
          </cell>
          <cell r="G85">
            <v>5.4</v>
          </cell>
          <cell r="H85">
            <v>836</v>
          </cell>
          <cell r="I85">
            <v>20</v>
          </cell>
          <cell r="J85">
            <v>3</v>
          </cell>
          <cell r="K85">
            <v>164</v>
          </cell>
          <cell r="L85">
            <v>20</v>
          </cell>
          <cell r="M85">
            <v>5</v>
          </cell>
          <cell r="N85">
            <v>132</v>
          </cell>
          <cell r="O85">
            <v>20</v>
          </cell>
          <cell r="P85">
            <v>4.8</v>
          </cell>
          <cell r="Q85">
            <v>328</v>
          </cell>
          <cell r="R85">
            <v>22</v>
          </cell>
          <cell r="S85">
            <v>5.5</v>
          </cell>
        </row>
        <row r="86">
          <cell r="A86">
            <v>1023</v>
          </cell>
          <cell r="B86" t="str">
            <v>Bùi Thị Huỳnh Như</v>
          </cell>
          <cell r="C86" t="str">
            <v>12A3</v>
          </cell>
          <cell r="D86">
            <v>4</v>
          </cell>
          <cell r="E86">
            <v>202</v>
          </cell>
          <cell r="F86">
            <v>23</v>
          </cell>
          <cell r="G86">
            <v>4.5999999999999996</v>
          </cell>
          <cell r="H86">
            <v>817</v>
          </cell>
          <cell r="I86">
            <v>20</v>
          </cell>
          <cell r="J86">
            <v>3</v>
          </cell>
          <cell r="K86">
            <v>191</v>
          </cell>
          <cell r="L86">
            <v>24</v>
          </cell>
          <cell r="M86">
            <v>6</v>
          </cell>
          <cell r="N86">
            <v>209</v>
          </cell>
          <cell r="O86">
            <v>22</v>
          </cell>
          <cell r="P86">
            <v>5.28</v>
          </cell>
          <cell r="Q86">
            <v>462</v>
          </cell>
          <cell r="R86">
            <v>20</v>
          </cell>
          <cell r="S86">
            <v>5</v>
          </cell>
        </row>
        <row r="87">
          <cell r="A87">
            <v>1024</v>
          </cell>
          <cell r="B87" t="str">
            <v>Nguyễn Ngọc Phê</v>
          </cell>
          <cell r="C87" t="str">
            <v>12A1</v>
          </cell>
          <cell r="D87">
            <v>4</v>
          </cell>
          <cell r="E87">
            <v>202</v>
          </cell>
          <cell r="F87">
            <v>21</v>
          </cell>
          <cell r="G87">
            <v>4.2</v>
          </cell>
          <cell r="H87">
            <v>641</v>
          </cell>
          <cell r="I87">
            <v>18</v>
          </cell>
          <cell r="J87">
            <v>2.7</v>
          </cell>
          <cell r="K87">
            <v>173</v>
          </cell>
          <cell r="L87">
            <v>18</v>
          </cell>
          <cell r="M87">
            <v>4.5</v>
          </cell>
          <cell r="N87">
            <v>132</v>
          </cell>
          <cell r="O87">
            <v>17</v>
          </cell>
          <cell r="P87">
            <v>4.08</v>
          </cell>
          <cell r="Q87">
            <v>294</v>
          </cell>
          <cell r="R87">
            <v>19</v>
          </cell>
          <cell r="S87">
            <v>4.75</v>
          </cell>
        </row>
        <row r="88">
          <cell r="A88">
            <v>1025</v>
          </cell>
          <cell r="B88" t="str">
            <v>Huỳnh Vỹ Phong</v>
          </cell>
          <cell r="C88" t="str">
            <v>12A1</v>
          </cell>
          <cell r="D88">
            <v>4</v>
          </cell>
          <cell r="E88">
            <v>101</v>
          </cell>
          <cell r="F88">
            <v>24</v>
          </cell>
          <cell r="G88">
            <v>4.8</v>
          </cell>
          <cell r="H88">
            <v>817</v>
          </cell>
          <cell r="I88">
            <v>22</v>
          </cell>
          <cell r="J88">
            <v>3.3</v>
          </cell>
          <cell r="K88">
            <v>164</v>
          </cell>
          <cell r="L88">
            <v>23</v>
          </cell>
          <cell r="M88">
            <v>5.75</v>
          </cell>
          <cell r="N88">
            <v>209</v>
          </cell>
          <cell r="O88">
            <v>24</v>
          </cell>
          <cell r="P88">
            <v>5.76</v>
          </cell>
          <cell r="Q88">
            <v>160</v>
          </cell>
          <cell r="R88">
            <v>23</v>
          </cell>
          <cell r="S88">
            <v>5.75</v>
          </cell>
        </row>
        <row r="89">
          <cell r="A89">
            <v>1026</v>
          </cell>
          <cell r="B89" t="str">
            <v>Nguyễn An Phú</v>
          </cell>
          <cell r="C89" t="str">
            <v>12A3</v>
          </cell>
          <cell r="D89">
            <v>4</v>
          </cell>
          <cell r="E89">
            <v>404</v>
          </cell>
          <cell r="F89">
            <v>21</v>
          </cell>
          <cell r="G89">
            <v>4.2</v>
          </cell>
          <cell r="H89">
            <v>641</v>
          </cell>
          <cell r="I89">
            <v>33</v>
          </cell>
          <cell r="J89">
            <v>4.95</v>
          </cell>
          <cell r="K89">
            <v>173</v>
          </cell>
          <cell r="L89">
            <v>20</v>
          </cell>
          <cell r="M89">
            <v>5</v>
          </cell>
          <cell r="N89">
            <v>132</v>
          </cell>
          <cell r="O89">
            <v>19</v>
          </cell>
          <cell r="P89">
            <v>4.5599999999999996</v>
          </cell>
          <cell r="Q89">
            <v>328</v>
          </cell>
          <cell r="R89">
            <v>19</v>
          </cell>
          <cell r="S89">
            <v>4.75</v>
          </cell>
        </row>
        <row r="90">
          <cell r="A90">
            <v>1027</v>
          </cell>
          <cell r="B90" t="str">
            <v>Nguyễn Hoàng Phú</v>
          </cell>
          <cell r="C90" t="str">
            <v>12A2</v>
          </cell>
          <cell r="D90">
            <v>4</v>
          </cell>
          <cell r="E90">
            <v>303</v>
          </cell>
          <cell r="F90">
            <v>30</v>
          </cell>
          <cell r="G90">
            <v>6</v>
          </cell>
          <cell r="H90">
            <v>817</v>
          </cell>
          <cell r="I90">
            <v>32</v>
          </cell>
          <cell r="J90">
            <v>4.8</v>
          </cell>
          <cell r="K90">
            <v>173</v>
          </cell>
          <cell r="L90">
            <v>22</v>
          </cell>
          <cell r="M90">
            <v>5.5</v>
          </cell>
          <cell r="N90">
            <v>209</v>
          </cell>
          <cell r="O90">
            <v>25</v>
          </cell>
          <cell r="P90">
            <v>6</v>
          </cell>
          <cell r="Q90">
            <v>294</v>
          </cell>
          <cell r="R90">
            <v>22</v>
          </cell>
          <cell r="S90">
            <v>5.5</v>
          </cell>
        </row>
        <row r="91">
          <cell r="A91">
            <v>1028</v>
          </cell>
          <cell r="B91" t="str">
            <v>Nguyễn Thị Thanh Phương</v>
          </cell>
          <cell r="C91" t="str">
            <v>12A4</v>
          </cell>
          <cell r="D91">
            <v>4</v>
          </cell>
          <cell r="E91">
            <v>202</v>
          </cell>
          <cell r="F91">
            <v>24</v>
          </cell>
          <cell r="G91">
            <v>4.8</v>
          </cell>
          <cell r="H91">
            <v>641</v>
          </cell>
          <cell r="I91">
            <v>25</v>
          </cell>
          <cell r="J91">
            <v>3.75</v>
          </cell>
          <cell r="K91">
            <v>182</v>
          </cell>
          <cell r="L91">
            <v>21</v>
          </cell>
          <cell r="M91">
            <v>5.25</v>
          </cell>
          <cell r="N91">
            <v>485</v>
          </cell>
          <cell r="O91">
            <v>18</v>
          </cell>
          <cell r="P91">
            <v>4.32</v>
          </cell>
          <cell r="Q91">
            <v>462</v>
          </cell>
          <cell r="R91">
            <v>18</v>
          </cell>
          <cell r="S91">
            <v>4.5</v>
          </cell>
        </row>
        <row r="92">
          <cell r="A92">
            <v>1029</v>
          </cell>
          <cell r="B92" t="str">
            <v>Nguyễn Thị Bích Phượng</v>
          </cell>
          <cell r="C92" t="str">
            <v>12A2</v>
          </cell>
          <cell r="D92">
            <v>4</v>
          </cell>
          <cell r="E92">
            <v>101</v>
          </cell>
          <cell r="F92">
            <v>21</v>
          </cell>
          <cell r="G92">
            <v>4.2</v>
          </cell>
          <cell r="H92">
            <v>817</v>
          </cell>
          <cell r="I92">
            <v>17</v>
          </cell>
          <cell r="J92">
            <v>2.5499999999999998</v>
          </cell>
          <cell r="K92">
            <v>164</v>
          </cell>
          <cell r="L92">
            <v>20</v>
          </cell>
          <cell r="M92">
            <v>5</v>
          </cell>
          <cell r="N92">
            <v>357</v>
          </cell>
          <cell r="O92">
            <v>22</v>
          </cell>
          <cell r="P92">
            <v>5.28</v>
          </cell>
          <cell r="Q92">
            <v>294</v>
          </cell>
          <cell r="R92">
            <v>22</v>
          </cell>
          <cell r="S92">
            <v>5.5</v>
          </cell>
        </row>
        <row r="93">
          <cell r="A93">
            <v>1030</v>
          </cell>
          <cell r="B93" t="str">
            <v>Huỳnh Hoàng Quân</v>
          </cell>
          <cell r="C93" t="str">
            <v>12A2</v>
          </cell>
          <cell r="D93">
            <v>4</v>
          </cell>
          <cell r="E93">
            <v>404</v>
          </cell>
          <cell r="F93">
            <v>28</v>
          </cell>
          <cell r="G93">
            <v>5.6</v>
          </cell>
          <cell r="H93">
            <v>641</v>
          </cell>
          <cell r="I93">
            <v>30</v>
          </cell>
          <cell r="J93">
            <v>4.5</v>
          </cell>
          <cell r="K93">
            <v>173</v>
          </cell>
          <cell r="L93">
            <v>23</v>
          </cell>
          <cell r="M93">
            <v>5.75</v>
          </cell>
          <cell r="N93">
            <v>485</v>
          </cell>
          <cell r="O93">
            <v>20</v>
          </cell>
          <cell r="P93">
            <v>4.8</v>
          </cell>
          <cell r="Q93">
            <v>328</v>
          </cell>
          <cell r="R93">
            <v>20</v>
          </cell>
          <cell r="S93">
            <v>5</v>
          </cell>
        </row>
        <row r="94">
          <cell r="A94">
            <v>1031</v>
          </cell>
          <cell r="B94" t="str">
            <v>Đỗ Tiến Quyết</v>
          </cell>
          <cell r="C94" t="str">
            <v>12A4</v>
          </cell>
          <cell r="D94">
            <v>4</v>
          </cell>
          <cell r="E94">
            <v>303</v>
          </cell>
          <cell r="F94">
            <v>16</v>
          </cell>
          <cell r="G94">
            <v>3.2</v>
          </cell>
          <cell r="H94">
            <v>817</v>
          </cell>
          <cell r="I94">
            <v>22</v>
          </cell>
          <cell r="J94">
            <v>3.3</v>
          </cell>
          <cell r="K94">
            <v>164</v>
          </cell>
          <cell r="L94">
            <v>15</v>
          </cell>
          <cell r="M94">
            <v>3.75</v>
          </cell>
          <cell r="N94">
            <v>357</v>
          </cell>
          <cell r="O94">
            <v>13</v>
          </cell>
          <cell r="P94">
            <v>3.12</v>
          </cell>
          <cell r="Q94">
            <v>328</v>
          </cell>
          <cell r="R94">
            <v>16</v>
          </cell>
          <cell r="S94">
            <v>4</v>
          </cell>
        </row>
        <row r="95">
          <cell r="A95">
            <v>1032</v>
          </cell>
          <cell r="B95" t="str">
            <v>Lê Ngọc Quỳnh</v>
          </cell>
          <cell r="C95" t="str">
            <v>12A3</v>
          </cell>
          <cell r="D95">
            <v>4</v>
          </cell>
          <cell r="E95">
            <v>101</v>
          </cell>
          <cell r="F95">
            <v>27</v>
          </cell>
          <cell r="G95">
            <v>5.4</v>
          </cell>
          <cell r="H95">
            <v>641</v>
          </cell>
          <cell r="I95">
            <v>30</v>
          </cell>
          <cell r="J95">
            <v>4.5</v>
          </cell>
          <cell r="K95">
            <v>164</v>
          </cell>
          <cell r="L95">
            <v>22</v>
          </cell>
          <cell r="M95">
            <v>5.5</v>
          </cell>
          <cell r="N95">
            <v>485</v>
          </cell>
          <cell r="O95">
            <v>24</v>
          </cell>
          <cell r="P95">
            <v>5.76</v>
          </cell>
          <cell r="Q95">
            <v>160</v>
          </cell>
          <cell r="R95">
            <v>23</v>
          </cell>
          <cell r="S95">
            <v>5.75</v>
          </cell>
        </row>
        <row r="96">
          <cell r="A96">
            <v>1033</v>
          </cell>
          <cell r="B96" t="str">
            <v>Lê Ngọc Diễm Quỳnh</v>
          </cell>
          <cell r="C96" t="str">
            <v>12A1</v>
          </cell>
          <cell r="D96">
            <v>4</v>
          </cell>
          <cell r="E96">
            <v>303</v>
          </cell>
          <cell r="F96">
            <v>14</v>
          </cell>
          <cell r="G96">
            <v>2.8</v>
          </cell>
          <cell r="H96">
            <v>817</v>
          </cell>
          <cell r="I96">
            <v>16</v>
          </cell>
          <cell r="J96">
            <v>2.4</v>
          </cell>
          <cell r="K96">
            <v>191</v>
          </cell>
          <cell r="L96">
            <v>20</v>
          </cell>
          <cell r="M96">
            <v>5</v>
          </cell>
          <cell r="N96">
            <v>357</v>
          </cell>
          <cell r="O96">
            <v>20</v>
          </cell>
          <cell r="P96">
            <v>4.8</v>
          </cell>
          <cell r="Q96">
            <v>294</v>
          </cell>
          <cell r="R96">
            <v>22</v>
          </cell>
          <cell r="S96">
            <v>5.5</v>
          </cell>
        </row>
        <row r="97">
          <cell r="A97">
            <v>1034</v>
          </cell>
          <cell r="B97" t="str">
            <v>Võ Thị Thu Sang</v>
          </cell>
          <cell r="C97" t="str">
            <v>12A3</v>
          </cell>
          <cell r="D97">
            <v>4</v>
          </cell>
          <cell r="E97">
            <v>101</v>
          </cell>
          <cell r="F97">
            <v>24</v>
          </cell>
          <cell r="G97">
            <v>4.8</v>
          </cell>
          <cell r="H97">
            <v>641</v>
          </cell>
          <cell r="I97">
            <v>34</v>
          </cell>
          <cell r="J97">
            <v>5.0999999999999996</v>
          </cell>
          <cell r="K97">
            <v>191</v>
          </cell>
          <cell r="L97">
            <v>24</v>
          </cell>
          <cell r="M97">
            <v>6</v>
          </cell>
          <cell r="N97">
            <v>132</v>
          </cell>
          <cell r="O97">
            <v>20</v>
          </cell>
          <cell r="P97">
            <v>4.8</v>
          </cell>
          <cell r="Q97">
            <v>462</v>
          </cell>
          <cell r="R97">
            <v>22</v>
          </cell>
          <cell r="S97">
            <v>5.5</v>
          </cell>
        </row>
        <row r="98">
          <cell r="A98">
            <v>1035</v>
          </cell>
          <cell r="B98" t="str">
            <v>Vũ Nguyễn Hoài Sang</v>
          </cell>
          <cell r="C98" t="str">
            <v>12A1</v>
          </cell>
          <cell r="D98">
            <v>4</v>
          </cell>
          <cell r="E98">
            <v>202</v>
          </cell>
          <cell r="F98">
            <v>21</v>
          </cell>
          <cell r="G98">
            <v>4.2</v>
          </cell>
          <cell r="H98">
            <v>285</v>
          </cell>
          <cell r="I98">
            <v>27</v>
          </cell>
          <cell r="J98">
            <v>4.05</v>
          </cell>
          <cell r="K98">
            <v>182</v>
          </cell>
          <cell r="L98">
            <v>18</v>
          </cell>
          <cell r="M98">
            <v>4.5</v>
          </cell>
          <cell r="N98">
            <v>209</v>
          </cell>
          <cell r="O98">
            <v>22</v>
          </cell>
          <cell r="P98">
            <v>5.28</v>
          </cell>
          <cell r="Q98">
            <v>328</v>
          </cell>
          <cell r="R98">
            <v>20</v>
          </cell>
          <cell r="S98">
            <v>5</v>
          </cell>
        </row>
        <row r="99">
          <cell r="A99">
            <v>1036</v>
          </cell>
          <cell r="B99" t="str">
            <v>Lê Văn Sơn</v>
          </cell>
          <cell r="C99" t="str">
            <v>12A3</v>
          </cell>
          <cell r="D99">
            <v>4</v>
          </cell>
          <cell r="E99">
            <v>303</v>
          </cell>
          <cell r="F99">
            <v>26</v>
          </cell>
          <cell r="G99">
            <v>5.2</v>
          </cell>
          <cell r="H99">
            <v>836</v>
          </cell>
          <cell r="I99">
            <v>28</v>
          </cell>
          <cell r="J99">
            <v>4.2</v>
          </cell>
          <cell r="K99">
            <v>173</v>
          </cell>
          <cell r="L99">
            <v>22</v>
          </cell>
          <cell r="M99">
            <v>5.5</v>
          </cell>
          <cell r="N99">
            <v>132</v>
          </cell>
          <cell r="O99">
            <v>22</v>
          </cell>
          <cell r="P99">
            <v>5.28</v>
          </cell>
          <cell r="Q99">
            <v>160</v>
          </cell>
          <cell r="R99">
            <v>22</v>
          </cell>
          <cell r="S99">
            <v>5.5</v>
          </cell>
        </row>
        <row r="100">
          <cell r="A100">
            <v>1037</v>
          </cell>
          <cell r="B100" t="str">
            <v>Nguyễn Hoàng Sơn</v>
          </cell>
          <cell r="C100" t="str">
            <v>12A4</v>
          </cell>
          <cell r="D100">
            <v>4</v>
          </cell>
          <cell r="E100">
            <v>101</v>
          </cell>
          <cell r="F100">
            <v>22</v>
          </cell>
          <cell r="G100">
            <v>4.4000000000000004</v>
          </cell>
          <cell r="H100">
            <v>285</v>
          </cell>
          <cell r="I100">
            <v>29</v>
          </cell>
          <cell r="J100">
            <v>4.3499999999999996</v>
          </cell>
          <cell r="K100">
            <v>191</v>
          </cell>
          <cell r="L100">
            <v>22</v>
          </cell>
          <cell r="M100">
            <v>5.5</v>
          </cell>
          <cell r="N100">
            <v>209</v>
          </cell>
          <cell r="O100">
            <v>21</v>
          </cell>
          <cell r="P100">
            <v>5.04</v>
          </cell>
          <cell r="Q100">
            <v>294</v>
          </cell>
          <cell r="R100">
            <v>20</v>
          </cell>
          <cell r="S100">
            <v>5</v>
          </cell>
        </row>
        <row r="101">
          <cell r="A101">
            <v>1038</v>
          </cell>
          <cell r="B101" t="str">
            <v>Nguyễn Văn Trung Sơn</v>
          </cell>
          <cell r="C101" t="str">
            <v>12A4</v>
          </cell>
          <cell r="D101">
            <v>4</v>
          </cell>
          <cell r="E101">
            <v>404</v>
          </cell>
          <cell r="F101">
            <v>16</v>
          </cell>
          <cell r="G101">
            <v>3.2</v>
          </cell>
          <cell r="H101">
            <v>836</v>
          </cell>
          <cell r="I101">
            <v>27</v>
          </cell>
          <cell r="J101">
            <v>4.05</v>
          </cell>
          <cell r="K101">
            <v>182</v>
          </cell>
          <cell r="L101">
            <v>21</v>
          </cell>
          <cell r="M101">
            <v>5.25</v>
          </cell>
          <cell r="N101">
            <v>132</v>
          </cell>
          <cell r="O101">
            <v>18</v>
          </cell>
          <cell r="P101">
            <v>4.32</v>
          </cell>
          <cell r="Q101">
            <v>462</v>
          </cell>
          <cell r="R101">
            <v>18</v>
          </cell>
          <cell r="S101">
            <v>4.5</v>
          </cell>
        </row>
        <row r="102">
          <cell r="A102">
            <v>1039</v>
          </cell>
          <cell r="B102" t="str">
            <v>Phạm Thế Sơn</v>
          </cell>
          <cell r="C102" t="str">
            <v>12A1</v>
          </cell>
          <cell r="D102">
            <v>4</v>
          </cell>
          <cell r="E102">
            <v>303</v>
          </cell>
          <cell r="F102">
            <v>23</v>
          </cell>
          <cell r="G102">
            <v>4.5999999999999996</v>
          </cell>
          <cell r="H102">
            <v>285</v>
          </cell>
          <cell r="I102">
            <v>19</v>
          </cell>
          <cell r="J102">
            <v>2.85</v>
          </cell>
          <cell r="K102">
            <v>191</v>
          </cell>
          <cell r="L102">
            <v>20</v>
          </cell>
          <cell r="M102">
            <v>5</v>
          </cell>
          <cell r="N102">
            <v>209</v>
          </cell>
          <cell r="O102">
            <v>17</v>
          </cell>
          <cell r="P102">
            <v>4.08</v>
          </cell>
          <cell r="Q102">
            <v>462</v>
          </cell>
          <cell r="R102">
            <v>21</v>
          </cell>
          <cell r="S102">
            <v>5.25</v>
          </cell>
        </row>
        <row r="103">
          <cell r="A103">
            <v>1040</v>
          </cell>
          <cell r="B103" t="str">
            <v>Nguyễn Văn Tài</v>
          </cell>
          <cell r="C103" t="str">
            <v>12A4</v>
          </cell>
          <cell r="D103">
            <v>5</v>
          </cell>
          <cell r="E103">
            <v>202</v>
          </cell>
          <cell r="F103">
            <v>20</v>
          </cell>
          <cell r="G103">
            <v>4</v>
          </cell>
          <cell r="H103">
            <v>641</v>
          </cell>
          <cell r="I103">
            <v>23</v>
          </cell>
          <cell r="J103">
            <v>3.45</v>
          </cell>
          <cell r="K103">
            <v>191</v>
          </cell>
          <cell r="L103">
            <v>18</v>
          </cell>
          <cell r="M103">
            <v>4.5</v>
          </cell>
          <cell r="N103">
            <v>357</v>
          </cell>
          <cell r="O103">
            <v>12</v>
          </cell>
          <cell r="P103">
            <v>2.88</v>
          </cell>
          <cell r="Q103">
            <v>160</v>
          </cell>
          <cell r="R103">
            <v>14</v>
          </cell>
          <cell r="S103">
            <v>3.5</v>
          </cell>
        </row>
        <row r="104">
          <cell r="A104">
            <v>1041</v>
          </cell>
          <cell r="B104" t="str">
            <v>Lâm Hồng Tâm</v>
          </cell>
          <cell r="C104" t="str">
            <v>12A4</v>
          </cell>
          <cell r="D104">
            <v>5</v>
          </cell>
          <cell r="E104">
            <v>101</v>
          </cell>
          <cell r="F104">
            <v>20</v>
          </cell>
          <cell r="G104">
            <v>4</v>
          </cell>
          <cell r="H104">
            <v>285</v>
          </cell>
          <cell r="I104">
            <v>22</v>
          </cell>
          <cell r="J104">
            <v>3.3</v>
          </cell>
          <cell r="K104">
            <v>182</v>
          </cell>
          <cell r="L104">
            <v>19</v>
          </cell>
          <cell r="M104">
            <v>4.75</v>
          </cell>
          <cell r="N104">
            <v>209</v>
          </cell>
          <cell r="O104">
            <v>16</v>
          </cell>
          <cell r="P104">
            <v>3.84</v>
          </cell>
          <cell r="Q104">
            <v>160</v>
          </cell>
          <cell r="R104">
            <v>20</v>
          </cell>
          <cell r="S104">
            <v>5</v>
          </cell>
        </row>
        <row r="105">
          <cell r="A105">
            <v>1042</v>
          </cell>
          <cell r="B105" t="str">
            <v>Hoàng Ngọc Tân</v>
          </cell>
          <cell r="C105" t="str">
            <v>12A3</v>
          </cell>
          <cell r="D105">
            <v>5</v>
          </cell>
          <cell r="E105">
            <v>303</v>
          </cell>
          <cell r="F105">
            <v>24</v>
          </cell>
          <cell r="G105">
            <v>4.8</v>
          </cell>
          <cell r="H105">
            <v>836</v>
          </cell>
          <cell r="I105">
            <v>26</v>
          </cell>
          <cell r="J105">
            <v>3.9</v>
          </cell>
          <cell r="K105">
            <v>191</v>
          </cell>
          <cell r="L105">
            <v>24</v>
          </cell>
          <cell r="M105">
            <v>6</v>
          </cell>
          <cell r="N105">
            <v>357</v>
          </cell>
          <cell r="O105">
            <v>21</v>
          </cell>
          <cell r="P105">
            <v>5.04</v>
          </cell>
          <cell r="Q105">
            <v>462</v>
          </cell>
          <cell r="R105">
            <v>23</v>
          </cell>
          <cell r="S105">
            <v>5.75</v>
          </cell>
        </row>
        <row r="106">
          <cell r="A106">
            <v>1043</v>
          </cell>
          <cell r="B106" t="str">
            <v>Phạm Thị Kim Thanh</v>
          </cell>
          <cell r="C106" t="str">
            <v>12A2</v>
          </cell>
          <cell r="D106">
            <v>5</v>
          </cell>
          <cell r="E106">
            <v>101</v>
          </cell>
          <cell r="F106">
            <v>24</v>
          </cell>
          <cell r="G106">
            <v>4.8</v>
          </cell>
          <cell r="H106">
            <v>817</v>
          </cell>
          <cell r="I106">
            <v>23</v>
          </cell>
          <cell r="J106">
            <v>3.45</v>
          </cell>
          <cell r="K106">
            <v>182</v>
          </cell>
          <cell r="L106">
            <v>15</v>
          </cell>
          <cell r="M106">
            <v>3.75</v>
          </cell>
          <cell r="N106">
            <v>209</v>
          </cell>
          <cell r="O106">
            <v>22</v>
          </cell>
          <cell r="P106">
            <v>5.28</v>
          </cell>
          <cell r="Q106">
            <v>328</v>
          </cell>
          <cell r="R106">
            <v>17</v>
          </cell>
          <cell r="S106">
            <v>4.25</v>
          </cell>
        </row>
        <row r="107">
          <cell r="A107">
            <v>1044</v>
          </cell>
          <cell r="B107" t="str">
            <v>Lê Phú Thành</v>
          </cell>
          <cell r="C107" t="str">
            <v>12A1</v>
          </cell>
          <cell r="D107">
            <v>5</v>
          </cell>
          <cell r="E107">
            <v>202</v>
          </cell>
          <cell r="F107">
            <v>20</v>
          </cell>
          <cell r="G107">
            <v>4</v>
          </cell>
          <cell r="H107">
            <v>641</v>
          </cell>
          <cell r="I107">
            <v>25</v>
          </cell>
          <cell r="J107">
            <v>3.75</v>
          </cell>
          <cell r="K107">
            <v>191</v>
          </cell>
          <cell r="L107">
            <v>18</v>
          </cell>
          <cell r="M107">
            <v>4.5</v>
          </cell>
          <cell r="N107">
            <v>357</v>
          </cell>
          <cell r="O107">
            <v>18</v>
          </cell>
          <cell r="P107">
            <v>4.32</v>
          </cell>
          <cell r="Q107">
            <v>160</v>
          </cell>
          <cell r="R107">
            <v>18</v>
          </cell>
          <cell r="S107">
            <v>4.5</v>
          </cell>
        </row>
        <row r="108">
          <cell r="A108">
            <v>1045</v>
          </cell>
          <cell r="B108" t="str">
            <v>Nguyễn Ngọc Thành</v>
          </cell>
          <cell r="C108" t="str">
            <v>12A4</v>
          </cell>
          <cell r="D108">
            <v>5</v>
          </cell>
          <cell r="E108">
            <v>404</v>
          </cell>
          <cell r="F108">
            <v>17</v>
          </cell>
          <cell r="G108">
            <v>3.4</v>
          </cell>
          <cell r="H108">
            <v>285</v>
          </cell>
          <cell r="I108">
            <v>19</v>
          </cell>
          <cell r="J108">
            <v>2.85</v>
          </cell>
          <cell r="K108">
            <v>182</v>
          </cell>
          <cell r="L108">
            <v>21</v>
          </cell>
          <cell r="M108">
            <v>5.25</v>
          </cell>
          <cell r="N108">
            <v>209</v>
          </cell>
          <cell r="O108">
            <v>13</v>
          </cell>
          <cell r="P108">
            <v>3.12</v>
          </cell>
          <cell r="Q108">
            <v>294</v>
          </cell>
          <cell r="R108">
            <v>22</v>
          </cell>
          <cell r="S108">
            <v>5.5</v>
          </cell>
        </row>
        <row r="109">
          <cell r="A109">
            <v>1046</v>
          </cell>
          <cell r="B109" t="str">
            <v>Ngô Thị Thu Thảo</v>
          </cell>
          <cell r="C109" t="str">
            <v>12A1</v>
          </cell>
          <cell r="D109">
            <v>5</v>
          </cell>
          <cell r="E109">
            <v>404</v>
          </cell>
          <cell r="F109">
            <v>21</v>
          </cell>
          <cell r="G109">
            <v>4.2</v>
          </cell>
          <cell r="H109">
            <v>836</v>
          </cell>
          <cell r="I109">
            <v>23</v>
          </cell>
          <cell r="J109">
            <v>3.45</v>
          </cell>
          <cell r="K109">
            <v>164</v>
          </cell>
          <cell r="L109">
            <v>20</v>
          </cell>
          <cell r="M109">
            <v>5</v>
          </cell>
          <cell r="N109">
            <v>132</v>
          </cell>
          <cell r="O109">
            <v>20</v>
          </cell>
          <cell r="P109">
            <v>4.8</v>
          </cell>
          <cell r="Q109">
            <v>462</v>
          </cell>
          <cell r="R109">
            <v>21</v>
          </cell>
          <cell r="S109">
            <v>5.25</v>
          </cell>
        </row>
        <row r="110">
          <cell r="A110">
            <v>1047</v>
          </cell>
          <cell r="B110" t="str">
            <v>Trần Bình Phương Thảo</v>
          </cell>
          <cell r="C110" t="str">
            <v>12A1</v>
          </cell>
          <cell r="D110">
            <v>5</v>
          </cell>
          <cell r="E110">
            <v>202</v>
          </cell>
          <cell r="F110">
            <v>21</v>
          </cell>
          <cell r="G110">
            <v>4.2</v>
          </cell>
          <cell r="H110">
            <v>285</v>
          </cell>
          <cell r="I110">
            <v>22</v>
          </cell>
          <cell r="J110">
            <v>3.3</v>
          </cell>
          <cell r="K110">
            <v>173</v>
          </cell>
          <cell r="L110">
            <v>14</v>
          </cell>
          <cell r="M110">
            <v>3.5</v>
          </cell>
          <cell r="N110">
            <v>132</v>
          </cell>
          <cell r="O110">
            <v>17</v>
          </cell>
          <cell r="P110">
            <v>4.08</v>
          </cell>
          <cell r="Q110">
            <v>328</v>
          </cell>
          <cell r="R110">
            <v>17</v>
          </cell>
          <cell r="S110">
            <v>4.25</v>
          </cell>
        </row>
        <row r="111">
          <cell r="A111">
            <v>1048</v>
          </cell>
          <cell r="B111" t="str">
            <v>Trần Thị Phương Thảo</v>
          </cell>
          <cell r="C111" t="str">
            <v>12A1</v>
          </cell>
          <cell r="D111">
            <v>5</v>
          </cell>
          <cell r="E111">
            <v>101</v>
          </cell>
          <cell r="F111">
            <v>23</v>
          </cell>
          <cell r="G111">
            <v>4.5999999999999996</v>
          </cell>
          <cell r="H111">
            <v>641</v>
          </cell>
          <cell r="I111">
            <v>26</v>
          </cell>
          <cell r="J111">
            <v>3.9</v>
          </cell>
          <cell r="K111">
            <v>164</v>
          </cell>
          <cell r="L111">
            <v>24</v>
          </cell>
          <cell r="M111">
            <v>6</v>
          </cell>
          <cell r="N111">
            <v>485</v>
          </cell>
          <cell r="O111">
            <v>23</v>
          </cell>
          <cell r="P111">
            <v>5.52</v>
          </cell>
          <cell r="Q111">
            <v>160</v>
          </cell>
          <cell r="R111">
            <v>24</v>
          </cell>
          <cell r="S111">
            <v>6</v>
          </cell>
        </row>
        <row r="112">
          <cell r="A112">
            <v>1049</v>
          </cell>
          <cell r="B112" t="str">
            <v>Phạm Diễm Thắm</v>
          </cell>
          <cell r="C112" t="str">
            <v>12A1</v>
          </cell>
          <cell r="D112">
            <v>5</v>
          </cell>
          <cell r="E112">
            <v>303</v>
          </cell>
          <cell r="F112">
            <v>21</v>
          </cell>
          <cell r="G112">
            <v>4.2</v>
          </cell>
          <cell r="H112">
            <v>817</v>
          </cell>
          <cell r="I112">
            <v>21</v>
          </cell>
          <cell r="J112">
            <v>3.15</v>
          </cell>
          <cell r="K112">
            <v>173</v>
          </cell>
          <cell r="L112">
            <v>21</v>
          </cell>
          <cell r="M112">
            <v>5.25</v>
          </cell>
          <cell r="N112">
            <v>132</v>
          </cell>
          <cell r="O112">
            <v>19</v>
          </cell>
          <cell r="P112">
            <v>4.5599999999999996</v>
          </cell>
          <cell r="Q112">
            <v>294</v>
          </cell>
          <cell r="R112">
            <v>21</v>
          </cell>
          <cell r="S112">
            <v>5.25</v>
          </cell>
        </row>
        <row r="113">
          <cell r="A113">
            <v>1050</v>
          </cell>
          <cell r="B113" t="str">
            <v>Lê Văn Thắng</v>
          </cell>
          <cell r="C113" t="str">
            <v>12A4</v>
          </cell>
          <cell r="D113">
            <v>5</v>
          </cell>
          <cell r="E113">
            <v>303</v>
          </cell>
          <cell r="F113">
            <v>21</v>
          </cell>
          <cell r="G113">
            <v>4.2</v>
          </cell>
          <cell r="H113">
            <v>836</v>
          </cell>
          <cell r="I113">
            <v>22</v>
          </cell>
          <cell r="J113">
            <v>3.3</v>
          </cell>
          <cell r="K113">
            <v>164</v>
          </cell>
          <cell r="L113">
            <v>23</v>
          </cell>
          <cell r="M113">
            <v>5.75</v>
          </cell>
          <cell r="N113">
            <v>485</v>
          </cell>
          <cell r="O113">
            <v>19</v>
          </cell>
          <cell r="P113">
            <v>4.5599999999999996</v>
          </cell>
          <cell r="Q113">
            <v>462</v>
          </cell>
          <cell r="R113">
            <v>20</v>
          </cell>
          <cell r="S113">
            <v>5</v>
          </cell>
        </row>
        <row r="114">
          <cell r="A114">
            <v>1051</v>
          </cell>
          <cell r="B114" t="str">
            <v>Phan Chí Thiện</v>
          </cell>
          <cell r="C114" t="str">
            <v>12A2</v>
          </cell>
          <cell r="D114">
            <v>5</v>
          </cell>
          <cell r="E114">
            <v>101</v>
          </cell>
          <cell r="F114">
            <v>26</v>
          </cell>
          <cell r="G114">
            <v>5.2</v>
          </cell>
          <cell r="H114">
            <v>285</v>
          </cell>
          <cell r="I114">
            <v>23</v>
          </cell>
          <cell r="J114">
            <v>3.45</v>
          </cell>
          <cell r="K114">
            <v>173</v>
          </cell>
          <cell r="L114">
            <v>21</v>
          </cell>
          <cell r="M114">
            <v>5.25</v>
          </cell>
          <cell r="N114">
            <v>132</v>
          </cell>
          <cell r="O114">
            <v>20</v>
          </cell>
          <cell r="P114">
            <v>4.8</v>
          </cell>
          <cell r="Q114">
            <v>328</v>
          </cell>
          <cell r="R114">
            <v>14</v>
          </cell>
          <cell r="S114">
            <v>3.5</v>
          </cell>
        </row>
        <row r="115">
          <cell r="A115">
            <v>1052</v>
          </cell>
          <cell r="B115" t="str">
            <v>Kiều Hoàng Thịnh</v>
          </cell>
          <cell r="C115" t="str">
            <v>12A2</v>
          </cell>
          <cell r="D115">
            <v>5</v>
          </cell>
          <cell r="E115">
            <v>202</v>
          </cell>
          <cell r="F115">
            <v>20</v>
          </cell>
          <cell r="G115">
            <v>4</v>
          </cell>
          <cell r="H115">
            <v>641</v>
          </cell>
          <cell r="I115">
            <v>14</v>
          </cell>
          <cell r="J115">
            <v>2.1</v>
          </cell>
          <cell r="K115">
            <v>164</v>
          </cell>
          <cell r="L115">
            <v>17</v>
          </cell>
          <cell r="M115">
            <v>4.25</v>
          </cell>
          <cell r="N115">
            <v>485</v>
          </cell>
          <cell r="O115">
            <v>15</v>
          </cell>
          <cell r="P115">
            <v>3.6</v>
          </cell>
          <cell r="Q115">
            <v>294</v>
          </cell>
          <cell r="R115">
            <v>17</v>
          </cell>
          <cell r="S115">
            <v>4.25</v>
          </cell>
        </row>
        <row r="116">
          <cell r="A116">
            <v>1053</v>
          </cell>
          <cell r="B116" t="str">
            <v>Lương Tài Thịnh</v>
          </cell>
          <cell r="C116" t="str">
            <v>12A2</v>
          </cell>
          <cell r="D116">
            <v>5</v>
          </cell>
          <cell r="E116">
            <v>404</v>
          </cell>
          <cell r="F116">
            <v>22</v>
          </cell>
          <cell r="G116">
            <v>4.4000000000000004</v>
          </cell>
          <cell r="H116">
            <v>817</v>
          </cell>
          <cell r="I116">
            <v>24</v>
          </cell>
          <cell r="J116">
            <v>3.6</v>
          </cell>
          <cell r="K116">
            <v>191</v>
          </cell>
          <cell r="L116">
            <v>19</v>
          </cell>
          <cell r="M116">
            <v>4.75</v>
          </cell>
          <cell r="N116">
            <v>209</v>
          </cell>
          <cell r="O116">
            <v>20</v>
          </cell>
          <cell r="P116">
            <v>4.8</v>
          </cell>
          <cell r="Q116">
            <v>462</v>
          </cell>
          <cell r="R116">
            <v>18</v>
          </cell>
          <cell r="S116">
            <v>4.5</v>
          </cell>
        </row>
        <row r="117">
          <cell r="A117">
            <v>1054</v>
          </cell>
          <cell r="B117" t="str">
            <v>Nguyễn Hoàng Thịnh</v>
          </cell>
          <cell r="C117" t="str">
            <v>12A2</v>
          </cell>
          <cell r="D117">
            <v>5</v>
          </cell>
          <cell r="E117">
            <v>101</v>
          </cell>
          <cell r="F117">
            <v>19</v>
          </cell>
          <cell r="G117">
            <v>3.8</v>
          </cell>
          <cell r="H117">
            <v>817</v>
          </cell>
          <cell r="I117">
            <v>28</v>
          </cell>
          <cell r="J117">
            <v>4.2</v>
          </cell>
          <cell r="K117">
            <v>182</v>
          </cell>
          <cell r="L117">
            <v>18</v>
          </cell>
          <cell r="M117">
            <v>4.5</v>
          </cell>
          <cell r="N117">
            <v>357</v>
          </cell>
          <cell r="O117">
            <v>15</v>
          </cell>
          <cell r="P117">
            <v>3.6</v>
          </cell>
          <cell r="Q117">
            <v>294</v>
          </cell>
          <cell r="R117">
            <v>14</v>
          </cell>
          <cell r="S117">
            <v>3.5</v>
          </cell>
        </row>
        <row r="118">
          <cell r="A118">
            <v>1055</v>
          </cell>
          <cell r="B118" t="str">
            <v>Trần Văn Thịnh</v>
          </cell>
          <cell r="C118" t="str">
            <v>12A1</v>
          </cell>
          <cell r="D118">
            <v>5</v>
          </cell>
          <cell r="E118">
            <v>303</v>
          </cell>
          <cell r="F118">
            <v>17</v>
          </cell>
          <cell r="G118">
            <v>3.4</v>
          </cell>
          <cell r="H118">
            <v>836</v>
          </cell>
          <cell r="I118">
            <v>18</v>
          </cell>
          <cell r="J118">
            <v>2.7</v>
          </cell>
          <cell r="K118">
            <v>191</v>
          </cell>
          <cell r="L118">
            <v>10</v>
          </cell>
          <cell r="M118">
            <v>2.5</v>
          </cell>
          <cell r="N118">
            <v>209</v>
          </cell>
          <cell r="O118">
            <v>17</v>
          </cell>
          <cell r="P118">
            <v>4.08</v>
          </cell>
          <cell r="Q118">
            <v>160</v>
          </cell>
          <cell r="R118">
            <v>16</v>
          </cell>
          <cell r="S118">
            <v>4</v>
          </cell>
        </row>
        <row r="119">
          <cell r="A119">
            <v>1056</v>
          </cell>
          <cell r="B119" t="str">
            <v>Bùi Đức Thọ</v>
          </cell>
          <cell r="C119" t="str">
            <v>12A1</v>
          </cell>
          <cell r="D119">
            <v>5</v>
          </cell>
          <cell r="E119">
            <v>404</v>
          </cell>
          <cell r="F119">
            <v>22</v>
          </cell>
          <cell r="G119">
            <v>4.4000000000000004</v>
          </cell>
          <cell r="H119">
            <v>285</v>
          </cell>
          <cell r="I119">
            <v>25</v>
          </cell>
          <cell r="J119">
            <v>3.75</v>
          </cell>
          <cell r="K119">
            <v>182</v>
          </cell>
          <cell r="L119">
            <v>13</v>
          </cell>
          <cell r="M119">
            <v>3.25</v>
          </cell>
          <cell r="N119">
            <v>357</v>
          </cell>
          <cell r="O119">
            <v>22</v>
          </cell>
          <cell r="P119">
            <v>5.28</v>
          </cell>
          <cell r="Q119">
            <v>328</v>
          </cell>
          <cell r="R119">
            <v>19</v>
          </cell>
          <cell r="S119">
            <v>4.75</v>
          </cell>
        </row>
        <row r="120">
          <cell r="A120">
            <v>1057</v>
          </cell>
          <cell r="B120" t="str">
            <v>Đặng Quốc Thống</v>
          </cell>
          <cell r="C120" t="str">
            <v>12A4</v>
          </cell>
          <cell r="D120">
            <v>5</v>
          </cell>
          <cell r="E120">
            <v>202</v>
          </cell>
          <cell r="F120">
            <v>25</v>
          </cell>
          <cell r="G120">
            <v>5</v>
          </cell>
          <cell r="H120">
            <v>641</v>
          </cell>
          <cell r="I120">
            <v>28</v>
          </cell>
          <cell r="J120">
            <v>4.2</v>
          </cell>
          <cell r="K120">
            <v>191</v>
          </cell>
          <cell r="L120">
            <v>22</v>
          </cell>
          <cell r="M120">
            <v>5.5</v>
          </cell>
          <cell r="N120">
            <v>209</v>
          </cell>
          <cell r="O120">
            <v>22</v>
          </cell>
          <cell r="P120">
            <v>5.28</v>
          </cell>
          <cell r="Q120">
            <v>462</v>
          </cell>
          <cell r="R120">
            <v>20</v>
          </cell>
          <cell r="S120">
            <v>5</v>
          </cell>
        </row>
        <row r="121">
          <cell r="A121">
            <v>1058</v>
          </cell>
          <cell r="B121" t="str">
            <v>Đặng Duy Thuận</v>
          </cell>
          <cell r="C121" t="str">
            <v>12A2</v>
          </cell>
          <cell r="D121">
            <v>5</v>
          </cell>
          <cell r="E121">
            <v>202</v>
          </cell>
          <cell r="F121">
            <v>25</v>
          </cell>
          <cell r="G121">
            <v>5</v>
          </cell>
          <cell r="H121">
            <v>817</v>
          </cell>
          <cell r="I121">
            <v>30</v>
          </cell>
          <cell r="J121">
            <v>4.5</v>
          </cell>
          <cell r="K121">
            <v>164</v>
          </cell>
          <cell r="L121">
            <v>23</v>
          </cell>
          <cell r="M121">
            <v>5.75</v>
          </cell>
          <cell r="N121">
            <v>357</v>
          </cell>
          <cell r="O121">
            <v>21</v>
          </cell>
          <cell r="P121">
            <v>5.04</v>
          </cell>
          <cell r="Q121">
            <v>294</v>
          </cell>
          <cell r="R121">
            <v>23</v>
          </cell>
          <cell r="S121">
            <v>5.75</v>
          </cell>
        </row>
        <row r="122">
          <cell r="A122">
            <v>1059</v>
          </cell>
          <cell r="B122" t="str">
            <v>Nguyễn Khắc Thuận</v>
          </cell>
          <cell r="C122" t="str">
            <v>12A4</v>
          </cell>
          <cell r="D122">
            <v>5</v>
          </cell>
          <cell r="E122">
            <v>404</v>
          </cell>
          <cell r="F122">
            <v>22</v>
          </cell>
          <cell r="G122">
            <v>4.4000000000000004</v>
          </cell>
          <cell r="H122">
            <v>836</v>
          </cell>
          <cell r="I122">
            <v>19</v>
          </cell>
          <cell r="J122">
            <v>2.85</v>
          </cell>
          <cell r="K122">
            <v>182</v>
          </cell>
          <cell r="L122">
            <v>22</v>
          </cell>
          <cell r="M122">
            <v>5.5</v>
          </cell>
          <cell r="N122">
            <v>132</v>
          </cell>
          <cell r="O122">
            <v>21</v>
          </cell>
          <cell r="P122">
            <v>5.04</v>
          </cell>
          <cell r="Q122">
            <v>160</v>
          </cell>
          <cell r="R122">
            <v>19</v>
          </cell>
          <cell r="S122">
            <v>4.75</v>
          </cell>
        </row>
        <row r="123">
          <cell r="A123">
            <v>1060</v>
          </cell>
          <cell r="B123" t="str">
            <v>Nguyễn Minh Thuận</v>
          </cell>
          <cell r="C123" t="str">
            <v>12A4</v>
          </cell>
          <cell r="D123">
            <v>5</v>
          </cell>
          <cell r="E123">
            <v>303</v>
          </cell>
          <cell r="F123">
            <v>18</v>
          </cell>
          <cell r="G123">
            <v>3.6</v>
          </cell>
          <cell r="H123">
            <v>836</v>
          </cell>
          <cell r="I123">
            <v>25</v>
          </cell>
          <cell r="J123">
            <v>3.75</v>
          </cell>
          <cell r="K123">
            <v>173</v>
          </cell>
          <cell r="L123">
            <v>20</v>
          </cell>
          <cell r="M123">
            <v>5</v>
          </cell>
          <cell r="N123">
            <v>485</v>
          </cell>
          <cell r="O123">
            <v>14</v>
          </cell>
          <cell r="P123">
            <v>3.36</v>
          </cell>
          <cell r="Q123">
            <v>328</v>
          </cell>
          <cell r="R123">
            <v>18</v>
          </cell>
          <cell r="S123">
            <v>4.5</v>
          </cell>
        </row>
        <row r="124">
          <cell r="A124">
            <v>1061</v>
          </cell>
          <cell r="B124" t="str">
            <v>Trần Thị Thanh Thùy</v>
          </cell>
          <cell r="C124" t="str">
            <v>12A4</v>
          </cell>
          <cell r="D124">
            <v>5</v>
          </cell>
          <cell r="E124">
            <v>101</v>
          </cell>
          <cell r="F124">
            <v>19</v>
          </cell>
          <cell r="G124">
            <v>3.8</v>
          </cell>
          <cell r="H124">
            <v>817</v>
          </cell>
          <cell r="I124">
            <v>23</v>
          </cell>
          <cell r="J124">
            <v>3.45</v>
          </cell>
          <cell r="K124">
            <v>164</v>
          </cell>
          <cell r="L124">
            <v>24</v>
          </cell>
          <cell r="M124">
            <v>6</v>
          </cell>
          <cell r="N124">
            <v>132</v>
          </cell>
          <cell r="O124">
            <v>15</v>
          </cell>
          <cell r="P124">
            <v>3.6</v>
          </cell>
          <cell r="Q124">
            <v>462</v>
          </cell>
          <cell r="R124">
            <v>17</v>
          </cell>
          <cell r="S124">
            <v>4.25</v>
          </cell>
        </row>
        <row r="125">
          <cell r="A125">
            <v>1062</v>
          </cell>
          <cell r="B125" t="str">
            <v>Hùynh Nguyễn Anh Thư</v>
          </cell>
          <cell r="C125" t="str">
            <v>12A3</v>
          </cell>
          <cell r="D125">
            <v>5</v>
          </cell>
          <cell r="E125">
            <v>101</v>
          </cell>
          <cell r="F125">
            <v>22</v>
          </cell>
          <cell r="G125">
            <v>4.4000000000000004</v>
          </cell>
          <cell r="H125">
            <v>641</v>
          </cell>
          <cell r="I125">
            <v>22</v>
          </cell>
          <cell r="J125">
            <v>3.3</v>
          </cell>
          <cell r="K125">
            <v>173</v>
          </cell>
          <cell r="L125">
            <v>20</v>
          </cell>
          <cell r="M125">
            <v>5</v>
          </cell>
          <cell r="N125">
            <v>485</v>
          </cell>
          <cell r="O125">
            <v>18</v>
          </cell>
          <cell r="P125">
            <v>4.32</v>
          </cell>
          <cell r="Q125">
            <v>294</v>
          </cell>
          <cell r="R125">
            <v>17</v>
          </cell>
          <cell r="S125">
            <v>4.25</v>
          </cell>
        </row>
        <row r="126">
          <cell r="A126">
            <v>1063</v>
          </cell>
          <cell r="B126" t="str">
            <v>Ngũ Phạm Thị Thủy Tiên</v>
          </cell>
          <cell r="C126" t="str">
            <v>12A2</v>
          </cell>
          <cell r="D126">
            <v>5</v>
          </cell>
          <cell r="E126">
            <v>303</v>
          </cell>
          <cell r="F126">
            <v>19</v>
          </cell>
          <cell r="G126">
            <v>3.8</v>
          </cell>
          <cell r="H126">
            <v>285</v>
          </cell>
          <cell r="I126">
            <v>10</v>
          </cell>
          <cell r="J126">
            <v>1.5</v>
          </cell>
          <cell r="K126">
            <v>164</v>
          </cell>
          <cell r="L126">
            <v>18</v>
          </cell>
          <cell r="M126">
            <v>4.5</v>
          </cell>
          <cell r="N126">
            <v>132</v>
          </cell>
          <cell r="O126">
            <v>16</v>
          </cell>
          <cell r="P126">
            <v>3.84</v>
          </cell>
          <cell r="Q126">
            <v>160</v>
          </cell>
          <cell r="R126">
            <v>13</v>
          </cell>
          <cell r="S126">
            <v>3.25</v>
          </cell>
        </row>
        <row r="127">
          <cell r="A127">
            <v>1064</v>
          </cell>
          <cell r="B127" t="str">
            <v>Phan Kiều Thiên Tiên</v>
          </cell>
          <cell r="C127" t="str">
            <v>12A4</v>
          </cell>
          <cell r="D127">
            <v>5</v>
          </cell>
          <cell r="E127">
            <v>404</v>
          </cell>
          <cell r="F127">
            <v>21</v>
          </cell>
          <cell r="G127">
            <v>4.2</v>
          </cell>
          <cell r="H127">
            <v>285</v>
          </cell>
          <cell r="I127">
            <v>29</v>
          </cell>
          <cell r="J127">
            <v>4.3499999999999996</v>
          </cell>
          <cell r="K127">
            <v>173</v>
          </cell>
          <cell r="L127">
            <v>22</v>
          </cell>
          <cell r="M127">
            <v>5.5</v>
          </cell>
          <cell r="N127">
            <v>485</v>
          </cell>
          <cell r="O127">
            <v>16</v>
          </cell>
          <cell r="P127">
            <v>3.84</v>
          </cell>
          <cell r="Q127">
            <v>328</v>
          </cell>
          <cell r="R127">
            <v>21</v>
          </cell>
          <cell r="S127">
            <v>5.25</v>
          </cell>
        </row>
        <row r="128">
          <cell r="A128">
            <v>1065</v>
          </cell>
          <cell r="B128" t="str">
            <v>Trần Huy Tiến</v>
          </cell>
          <cell r="C128" t="str">
            <v>12A3</v>
          </cell>
          <cell r="D128">
            <v>6</v>
          </cell>
          <cell r="E128">
            <v>303</v>
          </cell>
          <cell r="F128">
            <v>23</v>
          </cell>
          <cell r="G128">
            <v>4.5999999999999996</v>
          </cell>
          <cell r="H128">
            <v>817</v>
          </cell>
          <cell r="I128">
            <v>30</v>
          </cell>
          <cell r="J128">
            <v>4.5</v>
          </cell>
          <cell r="K128">
            <v>164</v>
          </cell>
          <cell r="L128">
            <v>24</v>
          </cell>
          <cell r="M128">
            <v>6</v>
          </cell>
          <cell r="N128">
            <v>132</v>
          </cell>
          <cell r="O128">
            <v>24</v>
          </cell>
          <cell r="P128">
            <v>5.76</v>
          </cell>
          <cell r="Q128">
            <v>160</v>
          </cell>
          <cell r="R128">
            <v>24</v>
          </cell>
          <cell r="S128">
            <v>6</v>
          </cell>
        </row>
        <row r="129">
          <cell r="A129">
            <v>1066</v>
          </cell>
          <cell r="B129" t="str">
            <v>Nguyễn Thanh Toàn</v>
          </cell>
          <cell r="C129" t="str">
            <v>12A2</v>
          </cell>
          <cell r="D129">
            <v>6</v>
          </cell>
          <cell r="E129">
            <v>404</v>
          </cell>
          <cell r="F129">
            <v>11</v>
          </cell>
          <cell r="G129">
            <v>2.2000000000000002</v>
          </cell>
          <cell r="H129">
            <v>641</v>
          </cell>
          <cell r="I129">
            <v>18</v>
          </cell>
          <cell r="J129">
            <v>2.7</v>
          </cell>
          <cell r="K129">
            <v>191</v>
          </cell>
          <cell r="L129">
            <v>13</v>
          </cell>
          <cell r="M129">
            <v>3.25</v>
          </cell>
          <cell r="N129">
            <v>485</v>
          </cell>
          <cell r="O129">
            <v>21</v>
          </cell>
          <cell r="P129">
            <v>5.04</v>
          </cell>
          <cell r="Q129">
            <v>328</v>
          </cell>
          <cell r="R129">
            <v>15</v>
          </cell>
          <cell r="S129">
            <v>3.75</v>
          </cell>
        </row>
        <row r="130">
          <cell r="A130">
            <v>1067</v>
          </cell>
          <cell r="B130" t="str">
            <v>Nguyễn Thị Bích Trà</v>
          </cell>
          <cell r="C130" t="str">
            <v>12A1</v>
          </cell>
          <cell r="D130">
            <v>6</v>
          </cell>
          <cell r="E130">
            <v>202</v>
          </cell>
          <cell r="F130">
            <v>17</v>
          </cell>
          <cell r="G130">
            <v>3.4</v>
          </cell>
          <cell r="H130">
            <v>285</v>
          </cell>
          <cell r="I130">
            <v>21</v>
          </cell>
          <cell r="J130">
            <v>3.15</v>
          </cell>
          <cell r="K130">
            <v>164</v>
          </cell>
          <cell r="L130">
            <v>18</v>
          </cell>
          <cell r="M130">
            <v>4.5</v>
          </cell>
          <cell r="N130">
            <v>132</v>
          </cell>
          <cell r="O130">
            <v>20</v>
          </cell>
          <cell r="P130">
            <v>4.8</v>
          </cell>
          <cell r="Q130">
            <v>462</v>
          </cell>
          <cell r="R130">
            <v>21</v>
          </cell>
          <cell r="S130">
            <v>5.25</v>
          </cell>
        </row>
        <row r="131">
          <cell r="A131">
            <v>1068</v>
          </cell>
          <cell r="B131" t="str">
            <v>Trần Ngọc Thanh Trang</v>
          </cell>
          <cell r="C131" t="str">
            <v>12A4</v>
          </cell>
          <cell r="D131">
            <v>6</v>
          </cell>
          <cell r="E131">
            <v>404</v>
          </cell>
          <cell r="F131">
            <v>16</v>
          </cell>
          <cell r="G131">
            <v>3.2</v>
          </cell>
          <cell r="H131">
            <v>836</v>
          </cell>
          <cell r="I131">
            <v>21</v>
          </cell>
          <cell r="J131">
            <v>3.15</v>
          </cell>
          <cell r="K131">
            <v>191</v>
          </cell>
          <cell r="L131">
            <v>21</v>
          </cell>
          <cell r="M131">
            <v>5.25</v>
          </cell>
          <cell r="N131">
            <v>485</v>
          </cell>
          <cell r="O131">
            <v>19</v>
          </cell>
          <cell r="P131">
            <v>4.5599999999999996</v>
          </cell>
          <cell r="Q131">
            <v>294</v>
          </cell>
          <cell r="R131">
            <v>17</v>
          </cell>
          <cell r="S131">
            <v>4.25</v>
          </cell>
        </row>
        <row r="132">
          <cell r="A132">
            <v>1069</v>
          </cell>
          <cell r="B132" t="str">
            <v>Ôn Thị Bích Trâm</v>
          </cell>
          <cell r="C132" t="str">
            <v>12A4</v>
          </cell>
          <cell r="D132">
            <v>6</v>
          </cell>
          <cell r="E132">
            <v>303</v>
          </cell>
          <cell r="F132">
            <v>14</v>
          </cell>
          <cell r="G132">
            <v>2.8</v>
          </cell>
          <cell r="H132">
            <v>817</v>
          </cell>
          <cell r="I132">
            <v>25</v>
          </cell>
          <cell r="J132">
            <v>3.75</v>
          </cell>
          <cell r="K132">
            <v>164</v>
          </cell>
          <cell r="L132">
            <v>22</v>
          </cell>
          <cell r="M132">
            <v>5.5</v>
          </cell>
          <cell r="N132">
            <v>132</v>
          </cell>
          <cell r="O132">
            <v>17</v>
          </cell>
          <cell r="P132">
            <v>4.08</v>
          </cell>
          <cell r="Q132">
            <v>160</v>
          </cell>
          <cell r="R132">
            <v>14</v>
          </cell>
          <cell r="S132">
            <v>3.5</v>
          </cell>
        </row>
        <row r="133">
          <cell r="A133">
            <v>1070</v>
          </cell>
          <cell r="B133" t="str">
            <v>Nguyễn Trần Thanh Trúc</v>
          </cell>
          <cell r="C133" t="str">
            <v>12A1</v>
          </cell>
          <cell r="D133">
            <v>6</v>
          </cell>
          <cell r="E133">
            <v>101</v>
          </cell>
          <cell r="F133">
            <v>29</v>
          </cell>
          <cell r="G133">
            <v>5.8</v>
          </cell>
          <cell r="H133">
            <v>641</v>
          </cell>
          <cell r="I133">
            <v>30</v>
          </cell>
          <cell r="J133">
            <v>4.5</v>
          </cell>
          <cell r="K133">
            <v>191</v>
          </cell>
          <cell r="L133">
            <v>24</v>
          </cell>
          <cell r="M133">
            <v>6</v>
          </cell>
          <cell r="N133">
            <v>485</v>
          </cell>
          <cell r="O133">
            <v>23</v>
          </cell>
          <cell r="P133">
            <v>5.52</v>
          </cell>
          <cell r="Q133">
            <v>328</v>
          </cell>
          <cell r="R133">
            <v>20</v>
          </cell>
          <cell r="S133">
            <v>5</v>
          </cell>
        </row>
        <row r="134">
          <cell r="A134">
            <v>1071</v>
          </cell>
          <cell r="B134" t="str">
            <v>Lê Trường Trung</v>
          </cell>
          <cell r="C134" t="str">
            <v>12A4</v>
          </cell>
          <cell r="D134">
            <v>6</v>
          </cell>
          <cell r="E134">
            <v>101</v>
          </cell>
          <cell r="F134">
            <v>22</v>
          </cell>
          <cell r="G134">
            <v>4.4000000000000004</v>
          </cell>
          <cell r="H134">
            <v>285</v>
          </cell>
          <cell r="I134">
            <v>20</v>
          </cell>
          <cell r="J134">
            <v>3</v>
          </cell>
          <cell r="K134">
            <v>164</v>
          </cell>
          <cell r="L134">
            <v>19</v>
          </cell>
          <cell r="M134">
            <v>4.75</v>
          </cell>
          <cell r="N134">
            <v>132</v>
          </cell>
          <cell r="O134">
            <v>11</v>
          </cell>
          <cell r="P134">
            <v>2.64</v>
          </cell>
          <cell r="Q134">
            <v>462</v>
          </cell>
          <cell r="R134">
            <v>18</v>
          </cell>
          <cell r="S134">
            <v>4.5</v>
          </cell>
        </row>
        <row r="135">
          <cell r="A135">
            <v>1072</v>
          </cell>
          <cell r="B135" t="str">
            <v>Nguyễn Anh Trung</v>
          </cell>
          <cell r="C135" t="str">
            <v>12A4</v>
          </cell>
          <cell r="D135">
            <v>6</v>
          </cell>
          <cell r="E135">
            <v>303</v>
          </cell>
          <cell r="F135">
            <v>26</v>
          </cell>
          <cell r="G135">
            <v>5.2</v>
          </cell>
          <cell r="H135">
            <v>641</v>
          </cell>
          <cell r="I135">
            <v>30</v>
          </cell>
          <cell r="J135">
            <v>4.5</v>
          </cell>
          <cell r="K135">
            <v>182</v>
          </cell>
          <cell r="L135">
            <v>22</v>
          </cell>
          <cell r="M135">
            <v>5.5</v>
          </cell>
          <cell r="N135">
            <v>357</v>
          </cell>
          <cell r="O135">
            <v>20</v>
          </cell>
          <cell r="P135">
            <v>4.8</v>
          </cell>
          <cell r="Q135">
            <v>294</v>
          </cell>
          <cell r="R135">
            <v>23</v>
          </cell>
          <cell r="S135">
            <v>5.75</v>
          </cell>
        </row>
        <row r="136">
          <cell r="A136">
            <v>1073</v>
          </cell>
          <cell r="B136" t="str">
            <v>Ngô Lê Xuân Trường</v>
          </cell>
          <cell r="C136" t="str">
            <v>12A1</v>
          </cell>
          <cell r="D136">
            <v>6</v>
          </cell>
          <cell r="E136">
            <v>404</v>
          </cell>
          <cell r="F136">
            <v>27</v>
          </cell>
          <cell r="G136">
            <v>5.4</v>
          </cell>
          <cell r="H136">
            <v>817</v>
          </cell>
          <cell r="I136">
            <v>20</v>
          </cell>
          <cell r="J136">
            <v>3</v>
          </cell>
          <cell r="K136">
            <v>173</v>
          </cell>
          <cell r="L136">
            <v>18</v>
          </cell>
          <cell r="M136">
            <v>4.5</v>
          </cell>
          <cell r="N136">
            <v>209</v>
          </cell>
          <cell r="O136">
            <v>19</v>
          </cell>
          <cell r="P136">
            <v>4.5599999999999996</v>
          </cell>
          <cell r="Q136">
            <v>160</v>
          </cell>
          <cell r="R136">
            <v>20</v>
          </cell>
          <cell r="S136">
            <v>5</v>
          </cell>
        </row>
        <row r="137">
          <cell r="A137">
            <v>1074</v>
          </cell>
          <cell r="B137" t="str">
            <v>Ngô Đình Tú</v>
          </cell>
          <cell r="C137" t="str">
            <v>12A1</v>
          </cell>
          <cell r="D137">
            <v>6</v>
          </cell>
          <cell r="E137">
            <v>202</v>
          </cell>
          <cell r="F137">
            <v>22</v>
          </cell>
          <cell r="G137">
            <v>4.4000000000000004</v>
          </cell>
          <cell r="H137">
            <v>836</v>
          </cell>
          <cell r="I137">
            <v>12</v>
          </cell>
          <cell r="J137">
            <v>1.8</v>
          </cell>
          <cell r="K137">
            <v>182</v>
          </cell>
          <cell r="L137">
            <v>16</v>
          </cell>
          <cell r="M137">
            <v>4</v>
          </cell>
          <cell r="N137">
            <v>357</v>
          </cell>
          <cell r="O137">
            <v>20</v>
          </cell>
          <cell r="P137">
            <v>4.8</v>
          </cell>
          <cell r="Q137">
            <v>328</v>
          </cell>
          <cell r="R137">
            <v>14</v>
          </cell>
          <cell r="S137">
            <v>3.5</v>
          </cell>
        </row>
        <row r="138">
          <cell r="A138">
            <v>1075</v>
          </cell>
          <cell r="B138" t="str">
            <v>Hồ Quốc Tuấn</v>
          </cell>
          <cell r="C138" t="str">
            <v>12A4</v>
          </cell>
          <cell r="D138">
            <v>6</v>
          </cell>
          <cell r="E138">
            <v>101</v>
          </cell>
          <cell r="F138">
            <v>21</v>
          </cell>
          <cell r="G138">
            <v>4.2</v>
          </cell>
          <cell r="H138">
            <v>285</v>
          </cell>
          <cell r="I138">
            <v>21</v>
          </cell>
          <cell r="J138">
            <v>3.15</v>
          </cell>
          <cell r="K138">
            <v>173</v>
          </cell>
          <cell r="L138">
            <v>16</v>
          </cell>
          <cell r="M138">
            <v>4</v>
          </cell>
          <cell r="N138">
            <v>209</v>
          </cell>
          <cell r="O138">
            <v>12</v>
          </cell>
          <cell r="P138">
            <v>2.88</v>
          </cell>
          <cell r="Q138">
            <v>462</v>
          </cell>
          <cell r="R138">
            <v>16</v>
          </cell>
          <cell r="S138">
            <v>4</v>
          </cell>
        </row>
        <row r="139">
          <cell r="A139">
            <v>1076</v>
          </cell>
          <cell r="B139" t="str">
            <v>Nguyễn Minh Tuấn</v>
          </cell>
          <cell r="C139" t="str">
            <v>12A2</v>
          </cell>
          <cell r="D139">
            <v>6</v>
          </cell>
          <cell r="E139">
            <v>101</v>
          </cell>
          <cell r="F139">
            <v>13</v>
          </cell>
          <cell r="G139">
            <v>2.6</v>
          </cell>
          <cell r="H139">
            <v>641</v>
          </cell>
          <cell r="I139">
            <v>18</v>
          </cell>
          <cell r="J139">
            <v>2.7</v>
          </cell>
          <cell r="K139">
            <v>182</v>
          </cell>
          <cell r="L139">
            <v>11</v>
          </cell>
          <cell r="M139">
            <v>2.75</v>
          </cell>
          <cell r="N139">
            <v>357</v>
          </cell>
          <cell r="O139">
            <v>18</v>
          </cell>
          <cell r="P139">
            <v>4.32</v>
          </cell>
          <cell r="Q139">
            <v>294</v>
          </cell>
          <cell r="R139">
            <v>11</v>
          </cell>
          <cell r="S139">
            <v>2.75</v>
          </cell>
        </row>
        <row r="140">
          <cell r="A140">
            <v>1077</v>
          </cell>
          <cell r="B140" t="str">
            <v>Nguyễn Văn Thành Tuấn</v>
          </cell>
          <cell r="C140" t="str">
            <v>12A4</v>
          </cell>
          <cell r="D140">
            <v>6</v>
          </cell>
          <cell r="E140">
            <v>101</v>
          </cell>
          <cell r="F140">
            <v>25</v>
          </cell>
          <cell r="G140">
            <v>5</v>
          </cell>
          <cell r="H140">
            <v>817</v>
          </cell>
          <cell r="I140">
            <v>27</v>
          </cell>
          <cell r="J140">
            <v>4.05</v>
          </cell>
          <cell r="K140">
            <v>173</v>
          </cell>
          <cell r="L140">
            <v>17</v>
          </cell>
          <cell r="M140">
            <v>4.25</v>
          </cell>
          <cell r="N140">
            <v>209</v>
          </cell>
          <cell r="O140">
            <v>13</v>
          </cell>
          <cell r="P140">
            <v>3.12</v>
          </cell>
          <cell r="Q140">
            <v>160</v>
          </cell>
          <cell r="R140">
            <v>20</v>
          </cell>
          <cell r="S140">
            <v>5</v>
          </cell>
        </row>
        <row r="141">
          <cell r="A141">
            <v>1078</v>
          </cell>
          <cell r="B141" t="str">
            <v>Vương Quốc Tuấn</v>
          </cell>
          <cell r="C141" t="str">
            <v>12A2</v>
          </cell>
          <cell r="D141">
            <v>6</v>
          </cell>
          <cell r="E141">
            <v>404</v>
          </cell>
          <cell r="F141">
            <v>19</v>
          </cell>
          <cell r="G141">
            <v>3.8</v>
          </cell>
          <cell r="H141">
            <v>836</v>
          </cell>
          <cell r="I141">
            <v>19</v>
          </cell>
          <cell r="J141">
            <v>2.85</v>
          </cell>
          <cell r="K141">
            <v>164</v>
          </cell>
          <cell r="L141">
            <v>17</v>
          </cell>
          <cell r="M141">
            <v>4.25</v>
          </cell>
          <cell r="N141">
            <v>209</v>
          </cell>
          <cell r="O141">
            <v>18</v>
          </cell>
          <cell r="P141">
            <v>4.32</v>
          </cell>
          <cell r="Q141">
            <v>462</v>
          </cell>
          <cell r="R141">
            <v>19</v>
          </cell>
          <cell r="S141">
            <v>4.75</v>
          </cell>
        </row>
        <row r="142">
          <cell r="A142">
            <v>1079</v>
          </cell>
          <cell r="B142" t="str">
            <v>Ngô Bá Tùng</v>
          </cell>
          <cell r="C142" t="str">
            <v>12A1</v>
          </cell>
          <cell r="D142">
            <v>6</v>
          </cell>
          <cell r="E142">
            <v>202</v>
          </cell>
          <cell r="F142">
            <v>16</v>
          </cell>
          <cell r="G142">
            <v>3.2</v>
          </cell>
          <cell r="H142">
            <v>836</v>
          </cell>
          <cell r="I142">
            <v>20</v>
          </cell>
          <cell r="J142">
            <v>3</v>
          </cell>
          <cell r="K142">
            <v>191</v>
          </cell>
          <cell r="L142">
            <v>14</v>
          </cell>
          <cell r="M142">
            <v>3.5</v>
          </cell>
          <cell r="N142">
            <v>357</v>
          </cell>
          <cell r="O142">
            <v>16</v>
          </cell>
          <cell r="P142">
            <v>3.84</v>
          </cell>
          <cell r="Q142">
            <v>294</v>
          </cell>
          <cell r="R142">
            <v>19</v>
          </cell>
          <cell r="S142">
            <v>4.75</v>
          </cell>
        </row>
        <row r="143">
          <cell r="A143">
            <v>1080</v>
          </cell>
          <cell r="B143" t="str">
            <v>Bùi Thanh Tuyền</v>
          </cell>
          <cell r="C143" t="str">
            <v>12A3</v>
          </cell>
          <cell r="D143">
            <v>6</v>
          </cell>
          <cell r="E143">
            <v>404</v>
          </cell>
          <cell r="F143">
            <v>23</v>
          </cell>
          <cell r="G143">
            <v>4.5999999999999996</v>
          </cell>
          <cell r="H143">
            <v>285</v>
          </cell>
          <cell r="I143">
            <v>24</v>
          </cell>
          <cell r="J143">
            <v>3.6</v>
          </cell>
          <cell r="K143">
            <v>164</v>
          </cell>
          <cell r="L143">
            <v>23</v>
          </cell>
          <cell r="M143">
            <v>5.75</v>
          </cell>
          <cell r="N143">
            <v>485</v>
          </cell>
          <cell r="O143">
            <v>20</v>
          </cell>
          <cell r="P143">
            <v>4.8</v>
          </cell>
          <cell r="Q143">
            <v>160</v>
          </cell>
          <cell r="R143">
            <v>22</v>
          </cell>
          <cell r="S143">
            <v>5.5</v>
          </cell>
        </row>
        <row r="144">
          <cell r="A144">
            <v>1081</v>
          </cell>
          <cell r="B144" t="str">
            <v>Đỗ Thị Thanh Tuyền</v>
          </cell>
          <cell r="C144" t="str">
            <v>12A3</v>
          </cell>
          <cell r="D144">
            <v>6</v>
          </cell>
          <cell r="E144">
            <v>303</v>
          </cell>
          <cell r="F144">
            <v>25</v>
          </cell>
          <cell r="G144">
            <v>5</v>
          </cell>
          <cell r="H144">
            <v>641</v>
          </cell>
          <cell r="I144">
            <v>26</v>
          </cell>
          <cell r="J144">
            <v>3.9</v>
          </cell>
          <cell r="K144">
            <v>191</v>
          </cell>
          <cell r="L144">
            <v>24</v>
          </cell>
          <cell r="M144">
            <v>6</v>
          </cell>
          <cell r="N144">
            <v>357</v>
          </cell>
          <cell r="O144">
            <v>25</v>
          </cell>
          <cell r="P144">
            <v>6</v>
          </cell>
          <cell r="Q144">
            <v>328</v>
          </cell>
          <cell r="R144">
            <v>20</v>
          </cell>
          <cell r="S144">
            <v>5</v>
          </cell>
        </row>
        <row r="145">
          <cell r="A145">
            <v>1082</v>
          </cell>
          <cell r="B145" t="str">
            <v>Võ Thị Ngọc Tuyền</v>
          </cell>
          <cell r="C145" t="str">
            <v>12A4</v>
          </cell>
          <cell r="D145">
            <v>6</v>
          </cell>
          <cell r="E145">
            <v>101</v>
          </cell>
          <cell r="F145">
            <v>25</v>
          </cell>
          <cell r="G145">
            <v>5</v>
          </cell>
          <cell r="H145">
            <v>817</v>
          </cell>
          <cell r="I145">
            <v>28</v>
          </cell>
          <cell r="J145">
            <v>4.2</v>
          </cell>
          <cell r="K145">
            <v>164</v>
          </cell>
          <cell r="L145">
            <v>24</v>
          </cell>
          <cell r="M145">
            <v>6</v>
          </cell>
          <cell r="N145">
            <v>209</v>
          </cell>
          <cell r="O145">
            <v>23</v>
          </cell>
          <cell r="P145">
            <v>5.52</v>
          </cell>
          <cell r="Q145">
            <v>462</v>
          </cell>
          <cell r="R145">
            <v>23</v>
          </cell>
          <cell r="S145">
            <v>5.75</v>
          </cell>
        </row>
        <row r="146">
          <cell r="A146">
            <v>1083</v>
          </cell>
          <cell r="B146" t="str">
            <v>Trịnh Quốc Việt</v>
          </cell>
          <cell r="C146" t="str">
            <v>12A1</v>
          </cell>
          <cell r="D146">
            <v>6</v>
          </cell>
          <cell r="E146">
            <v>101</v>
          </cell>
          <cell r="F146">
            <v>13</v>
          </cell>
          <cell r="G146">
            <v>2.6</v>
          </cell>
          <cell r="H146">
            <v>836</v>
          </cell>
          <cell r="I146">
            <v>20</v>
          </cell>
          <cell r="J146">
            <v>3</v>
          </cell>
          <cell r="K146">
            <v>191</v>
          </cell>
          <cell r="L146">
            <v>10</v>
          </cell>
          <cell r="M146">
            <v>2.5</v>
          </cell>
          <cell r="N146">
            <v>357</v>
          </cell>
          <cell r="O146">
            <v>13</v>
          </cell>
          <cell r="P146">
            <v>3.12</v>
          </cell>
          <cell r="Q146">
            <v>294</v>
          </cell>
          <cell r="R146">
            <v>17</v>
          </cell>
          <cell r="S146">
            <v>4.25</v>
          </cell>
        </row>
        <row r="147">
          <cell r="A147">
            <v>1084</v>
          </cell>
          <cell r="B147" t="str">
            <v>Đặng Ngọc Vinh</v>
          </cell>
          <cell r="C147" t="str">
            <v>12A1</v>
          </cell>
          <cell r="D147">
            <v>6</v>
          </cell>
          <cell r="E147">
            <v>303</v>
          </cell>
          <cell r="F147">
            <v>23</v>
          </cell>
          <cell r="G147">
            <v>4.5999999999999996</v>
          </cell>
          <cell r="H147">
            <v>285</v>
          </cell>
          <cell r="I147">
            <v>23</v>
          </cell>
          <cell r="J147">
            <v>3.45</v>
          </cell>
          <cell r="K147">
            <v>182</v>
          </cell>
          <cell r="L147">
            <v>22</v>
          </cell>
          <cell r="M147">
            <v>5.5</v>
          </cell>
          <cell r="N147">
            <v>485</v>
          </cell>
          <cell r="O147">
            <v>23</v>
          </cell>
          <cell r="P147">
            <v>5.52</v>
          </cell>
          <cell r="Q147">
            <v>160</v>
          </cell>
          <cell r="R147">
            <v>20</v>
          </cell>
          <cell r="S147">
            <v>5</v>
          </cell>
        </row>
        <row r="148">
          <cell r="A148">
            <v>1085</v>
          </cell>
          <cell r="B148" t="str">
            <v>Lương Trần Thế Vinh</v>
          </cell>
          <cell r="C148" t="str">
            <v>12A1</v>
          </cell>
          <cell r="D148">
            <v>6</v>
          </cell>
          <cell r="E148">
            <v>404</v>
          </cell>
          <cell r="F148">
            <v>18</v>
          </cell>
          <cell r="G148">
            <v>3.6</v>
          </cell>
          <cell r="H148">
            <v>285</v>
          </cell>
          <cell r="I148">
            <v>26</v>
          </cell>
          <cell r="J148">
            <v>3.9</v>
          </cell>
          <cell r="K148">
            <v>173</v>
          </cell>
          <cell r="L148">
            <v>17</v>
          </cell>
          <cell r="M148">
            <v>4.25</v>
          </cell>
          <cell r="N148">
            <v>132</v>
          </cell>
          <cell r="O148">
            <v>20</v>
          </cell>
          <cell r="P148">
            <v>4.8</v>
          </cell>
          <cell r="Q148">
            <v>328</v>
          </cell>
          <cell r="R148">
            <v>23</v>
          </cell>
          <cell r="S148">
            <v>5.75</v>
          </cell>
        </row>
        <row r="149">
          <cell r="A149">
            <v>1086</v>
          </cell>
          <cell r="B149" t="str">
            <v>Ngô Vũ Đình Vinh</v>
          </cell>
          <cell r="C149" t="str">
            <v>12A2</v>
          </cell>
          <cell r="D149">
            <v>6</v>
          </cell>
          <cell r="E149">
            <v>202</v>
          </cell>
          <cell r="F149">
            <v>13</v>
          </cell>
          <cell r="G149">
            <v>2.6</v>
          </cell>
          <cell r="H149">
            <v>836</v>
          </cell>
          <cell r="I149">
            <v>24</v>
          </cell>
          <cell r="J149">
            <v>3.6</v>
          </cell>
          <cell r="K149">
            <v>182</v>
          </cell>
          <cell r="L149">
            <v>15</v>
          </cell>
          <cell r="M149">
            <v>3.75</v>
          </cell>
          <cell r="N149">
            <v>209</v>
          </cell>
          <cell r="O149">
            <v>22</v>
          </cell>
          <cell r="P149">
            <v>5.28</v>
          </cell>
          <cell r="Q149">
            <v>462</v>
          </cell>
          <cell r="R149">
            <v>18</v>
          </cell>
          <cell r="S149">
            <v>4.5</v>
          </cell>
        </row>
        <row r="150">
          <cell r="A150">
            <v>1087</v>
          </cell>
          <cell r="B150" t="str">
            <v>Phạm Anh Vũ</v>
          </cell>
          <cell r="C150" t="str">
            <v>12A4</v>
          </cell>
          <cell r="D150">
            <v>6</v>
          </cell>
          <cell r="E150">
            <v>202</v>
          </cell>
          <cell r="F150">
            <v>20</v>
          </cell>
          <cell r="G150">
            <v>4</v>
          </cell>
          <cell r="H150">
            <v>817</v>
          </cell>
          <cell r="I150">
            <v>21</v>
          </cell>
          <cell r="J150">
            <v>3.15</v>
          </cell>
          <cell r="K150">
            <v>173</v>
          </cell>
          <cell r="L150">
            <v>17</v>
          </cell>
          <cell r="M150">
            <v>4.25</v>
          </cell>
          <cell r="N150">
            <v>132</v>
          </cell>
          <cell r="O150">
            <v>21</v>
          </cell>
          <cell r="P150">
            <v>5.04</v>
          </cell>
          <cell r="Q150">
            <v>294</v>
          </cell>
          <cell r="R150">
            <v>17</v>
          </cell>
          <cell r="S150">
            <v>4.25</v>
          </cell>
        </row>
        <row r="151">
          <cell r="A151">
            <v>1088</v>
          </cell>
          <cell r="B151" t="str">
            <v>Nguyễn Ngọc Thúy Vy</v>
          </cell>
          <cell r="C151" t="str">
            <v>12A4</v>
          </cell>
          <cell r="D151">
            <v>6</v>
          </cell>
          <cell r="E151">
            <v>303</v>
          </cell>
          <cell r="F151">
            <v>26</v>
          </cell>
          <cell r="G151">
            <v>5.2</v>
          </cell>
          <cell r="H151">
            <v>641</v>
          </cell>
          <cell r="I151">
            <v>20</v>
          </cell>
          <cell r="J151">
            <v>3</v>
          </cell>
          <cell r="K151">
            <v>182</v>
          </cell>
          <cell r="L151">
            <v>8</v>
          </cell>
          <cell r="M151">
            <v>2</v>
          </cell>
          <cell r="N151">
            <v>485</v>
          </cell>
          <cell r="O151">
            <v>13</v>
          </cell>
          <cell r="P151">
            <v>3.12</v>
          </cell>
          <cell r="Q151">
            <v>160</v>
          </cell>
          <cell r="R151">
            <v>14</v>
          </cell>
          <cell r="S151">
            <v>3.5</v>
          </cell>
        </row>
        <row r="152">
          <cell r="A152">
            <v>1089</v>
          </cell>
          <cell r="B152" t="str">
            <v>Nguyễn Thị Kim Yến</v>
          </cell>
          <cell r="C152" t="str">
            <v>12A4</v>
          </cell>
          <cell r="D152">
            <v>6</v>
          </cell>
          <cell r="E152">
            <v>202</v>
          </cell>
          <cell r="F152">
            <v>16</v>
          </cell>
          <cell r="G152">
            <v>3.2</v>
          </cell>
          <cell r="H152">
            <v>285</v>
          </cell>
          <cell r="I152">
            <v>21</v>
          </cell>
          <cell r="J152">
            <v>3.15</v>
          </cell>
          <cell r="K152">
            <v>173</v>
          </cell>
          <cell r="L152">
            <v>17</v>
          </cell>
          <cell r="M152">
            <v>4.25</v>
          </cell>
          <cell r="N152">
            <v>132</v>
          </cell>
          <cell r="O152">
            <v>19</v>
          </cell>
          <cell r="P152">
            <v>4.5599999999999996</v>
          </cell>
          <cell r="Q152">
            <v>328</v>
          </cell>
          <cell r="R152">
            <v>15</v>
          </cell>
          <cell r="S152">
            <v>3.75</v>
          </cell>
        </row>
        <row r="153">
          <cell r="A153">
            <v>1090</v>
          </cell>
          <cell r="B153" t="str">
            <v>Nguyễn Hồng An</v>
          </cell>
          <cell r="C153" t="str">
            <v>12A8</v>
          </cell>
          <cell r="D153">
            <v>7</v>
          </cell>
          <cell r="E153">
            <v>202</v>
          </cell>
          <cell r="F153">
            <v>26</v>
          </cell>
          <cell r="G153">
            <v>5.2</v>
          </cell>
          <cell r="H153">
            <v>641</v>
          </cell>
          <cell r="I153">
            <v>30</v>
          </cell>
          <cell r="J153">
            <v>4.5</v>
          </cell>
          <cell r="T153">
            <v>176</v>
          </cell>
          <cell r="U153">
            <v>25</v>
          </cell>
          <cell r="V153">
            <v>5</v>
          </cell>
          <cell r="W153">
            <v>357</v>
          </cell>
          <cell r="X153">
            <v>20</v>
          </cell>
          <cell r="Y153">
            <v>5</v>
          </cell>
          <cell r="Z153">
            <v>132</v>
          </cell>
          <cell r="AA153">
            <v>21</v>
          </cell>
          <cell r="AB153">
            <v>5.25</v>
          </cell>
        </row>
        <row r="154">
          <cell r="A154">
            <v>1091</v>
          </cell>
          <cell r="B154" t="str">
            <v>Hồ Thị Kim Anh</v>
          </cell>
          <cell r="C154" t="str">
            <v>12A7</v>
          </cell>
          <cell r="D154">
            <v>7</v>
          </cell>
          <cell r="E154">
            <v>303</v>
          </cell>
          <cell r="F154">
            <v>15</v>
          </cell>
          <cell r="G154">
            <v>3</v>
          </cell>
          <cell r="H154">
            <v>285</v>
          </cell>
          <cell r="I154">
            <v>21</v>
          </cell>
          <cell r="J154">
            <v>3.15</v>
          </cell>
          <cell r="T154">
            <v>246</v>
          </cell>
          <cell r="U154">
            <v>21</v>
          </cell>
          <cell r="V154">
            <v>4.2</v>
          </cell>
          <cell r="W154">
            <v>209</v>
          </cell>
          <cell r="X154">
            <v>15</v>
          </cell>
          <cell r="Y154">
            <v>3.75</v>
          </cell>
          <cell r="Z154">
            <v>132</v>
          </cell>
          <cell r="AA154">
            <v>17</v>
          </cell>
          <cell r="AB154">
            <v>4.25</v>
          </cell>
        </row>
        <row r="155">
          <cell r="A155">
            <v>1092</v>
          </cell>
          <cell r="B155" t="str">
            <v>Lê Thị Tuyết Anh</v>
          </cell>
          <cell r="C155" t="str">
            <v>12A6</v>
          </cell>
          <cell r="D155">
            <v>7</v>
          </cell>
          <cell r="E155">
            <v>101</v>
          </cell>
          <cell r="F155">
            <v>16</v>
          </cell>
          <cell r="G155">
            <v>3.2</v>
          </cell>
          <cell r="H155">
            <v>836</v>
          </cell>
          <cell r="I155">
            <v>20</v>
          </cell>
          <cell r="J155">
            <v>3</v>
          </cell>
          <cell r="T155">
            <v>176</v>
          </cell>
          <cell r="U155">
            <v>28</v>
          </cell>
          <cell r="V155">
            <v>5.6</v>
          </cell>
          <cell r="W155">
            <v>132</v>
          </cell>
          <cell r="X155">
            <v>21</v>
          </cell>
          <cell r="Y155">
            <v>5.25</v>
          </cell>
          <cell r="Z155">
            <v>209</v>
          </cell>
          <cell r="AA155">
            <v>18</v>
          </cell>
          <cell r="AB155">
            <v>4.5</v>
          </cell>
        </row>
        <row r="156">
          <cell r="A156">
            <v>1093</v>
          </cell>
          <cell r="B156" t="str">
            <v>Mai Thị Lan Anh</v>
          </cell>
          <cell r="C156" t="str">
            <v>12A5</v>
          </cell>
          <cell r="D156">
            <v>7</v>
          </cell>
          <cell r="E156">
            <v>303</v>
          </cell>
          <cell r="F156">
            <v>18</v>
          </cell>
          <cell r="G156">
            <v>3.6</v>
          </cell>
          <cell r="H156">
            <v>817</v>
          </cell>
          <cell r="I156">
            <v>23</v>
          </cell>
          <cell r="J156">
            <v>3.45</v>
          </cell>
          <cell r="T156">
            <v>246</v>
          </cell>
          <cell r="U156">
            <v>26</v>
          </cell>
          <cell r="V156">
            <v>5.2</v>
          </cell>
          <cell r="W156">
            <v>209</v>
          </cell>
          <cell r="X156">
            <v>19</v>
          </cell>
          <cell r="Y156">
            <v>4.75</v>
          </cell>
          <cell r="Z156">
            <v>209</v>
          </cell>
          <cell r="AA156">
            <v>17</v>
          </cell>
          <cell r="AB156">
            <v>4.25</v>
          </cell>
        </row>
        <row r="157">
          <cell r="A157">
            <v>1094</v>
          </cell>
          <cell r="B157" t="str">
            <v>Nguyễn Đình Anh</v>
          </cell>
          <cell r="C157" t="str">
            <v>12A5</v>
          </cell>
          <cell r="D157">
            <v>7</v>
          </cell>
          <cell r="E157">
            <v>202</v>
          </cell>
          <cell r="F157">
            <v>14</v>
          </cell>
          <cell r="G157">
            <v>2.8</v>
          </cell>
          <cell r="H157">
            <v>641</v>
          </cell>
          <cell r="I157">
            <v>16</v>
          </cell>
          <cell r="J157">
            <v>2.4</v>
          </cell>
          <cell r="T157">
            <v>176</v>
          </cell>
          <cell r="U157">
            <v>23</v>
          </cell>
          <cell r="V157">
            <v>4.5999999999999996</v>
          </cell>
          <cell r="W157">
            <v>132</v>
          </cell>
          <cell r="X157">
            <v>10</v>
          </cell>
          <cell r="Y157">
            <v>2.5</v>
          </cell>
          <cell r="Z157">
            <v>132</v>
          </cell>
          <cell r="AA157">
            <v>16</v>
          </cell>
          <cell r="AB157">
            <v>4</v>
          </cell>
        </row>
        <row r="158">
          <cell r="A158">
            <v>1095</v>
          </cell>
          <cell r="B158" t="str">
            <v>Nguyễn Hoàng Anh</v>
          </cell>
          <cell r="C158" t="str">
            <v>12A9</v>
          </cell>
          <cell r="D158">
            <v>7</v>
          </cell>
          <cell r="E158">
            <v>404</v>
          </cell>
          <cell r="F158">
            <v>11</v>
          </cell>
          <cell r="G158">
            <v>2.2000000000000002</v>
          </cell>
          <cell r="H158">
            <v>285</v>
          </cell>
          <cell r="I158">
            <v>17</v>
          </cell>
          <cell r="J158">
            <v>2.5499999999999998</v>
          </cell>
          <cell r="T158">
            <v>246</v>
          </cell>
          <cell r="U158">
            <v>18</v>
          </cell>
          <cell r="V158">
            <v>3.6</v>
          </cell>
          <cell r="W158">
            <v>209</v>
          </cell>
          <cell r="X158">
            <v>9</v>
          </cell>
          <cell r="Y158">
            <v>2.25</v>
          </cell>
          <cell r="Z158">
            <v>132</v>
          </cell>
          <cell r="AA158">
            <v>20</v>
          </cell>
          <cell r="AB158">
            <v>5</v>
          </cell>
        </row>
        <row r="159">
          <cell r="A159">
            <v>1096</v>
          </cell>
          <cell r="B159" t="str">
            <v>Nguyễn Thị Ngọc Anh</v>
          </cell>
          <cell r="C159" t="str">
            <v>12A6</v>
          </cell>
          <cell r="D159">
            <v>7</v>
          </cell>
          <cell r="E159">
            <v>404</v>
          </cell>
          <cell r="F159">
            <v>18</v>
          </cell>
          <cell r="G159">
            <v>3.6</v>
          </cell>
          <cell r="H159">
            <v>836</v>
          </cell>
          <cell r="I159">
            <v>28</v>
          </cell>
          <cell r="J159">
            <v>4.2</v>
          </cell>
          <cell r="T159">
            <v>176</v>
          </cell>
          <cell r="U159">
            <v>23</v>
          </cell>
          <cell r="V159">
            <v>4.5999999999999996</v>
          </cell>
          <cell r="W159">
            <v>486</v>
          </cell>
          <cell r="X159">
            <v>19</v>
          </cell>
          <cell r="Y159">
            <v>4.75</v>
          </cell>
          <cell r="Z159">
            <v>357</v>
          </cell>
          <cell r="AA159">
            <v>16</v>
          </cell>
          <cell r="AB159">
            <v>4</v>
          </cell>
        </row>
        <row r="160">
          <cell r="A160">
            <v>1097</v>
          </cell>
          <cell r="B160" t="str">
            <v>Phạm Tuấn Anh</v>
          </cell>
          <cell r="C160" t="str">
            <v>12A9</v>
          </cell>
          <cell r="D160">
            <v>7</v>
          </cell>
          <cell r="E160">
            <v>202</v>
          </cell>
          <cell r="F160">
            <v>20</v>
          </cell>
          <cell r="G160">
            <v>4</v>
          </cell>
          <cell r="H160">
            <v>285</v>
          </cell>
          <cell r="I160">
            <v>36</v>
          </cell>
          <cell r="J160">
            <v>5.4</v>
          </cell>
          <cell r="T160">
            <v>457</v>
          </cell>
          <cell r="U160">
            <v>30</v>
          </cell>
          <cell r="V160">
            <v>6</v>
          </cell>
          <cell r="W160">
            <v>357</v>
          </cell>
          <cell r="X160">
            <v>21</v>
          </cell>
          <cell r="Y160">
            <v>5.25</v>
          </cell>
          <cell r="Z160">
            <v>209</v>
          </cell>
          <cell r="AA160">
            <v>19</v>
          </cell>
          <cell r="AB160">
            <v>4.75</v>
          </cell>
        </row>
        <row r="161">
          <cell r="A161">
            <v>1098</v>
          </cell>
          <cell r="B161" t="str">
            <v>Trần Minh Anh</v>
          </cell>
          <cell r="C161" t="str">
            <v>12A7</v>
          </cell>
          <cell r="D161">
            <v>7</v>
          </cell>
          <cell r="E161">
            <v>101</v>
          </cell>
          <cell r="F161">
            <v>15</v>
          </cell>
          <cell r="G161">
            <v>3</v>
          </cell>
          <cell r="H161">
            <v>641</v>
          </cell>
          <cell r="I161">
            <v>21</v>
          </cell>
          <cell r="J161">
            <v>3.15</v>
          </cell>
          <cell r="T161">
            <v>374</v>
          </cell>
          <cell r="U161">
            <v>26</v>
          </cell>
          <cell r="V161">
            <v>5.2</v>
          </cell>
          <cell r="W161">
            <v>486</v>
          </cell>
          <cell r="X161">
            <v>23</v>
          </cell>
          <cell r="Y161">
            <v>5.75</v>
          </cell>
          <cell r="Z161">
            <v>132</v>
          </cell>
          <cell r="AA161">
            <v>17</v>
          </cell>
          <cell r="AB161">
            <v>4.25</v>
          </cell>
        </row>
        <row r="162">
          <cell r="A162">
            <v>1099</v>
          </cell>
          <cell r="B162" t="str">
            <v>Trần Quốc Anh</v>
          </cell>
          <cell r="C162" t="str">
            <v>12A9</v>
          </cell>
          <cell r="D162">
            <v>7</v>
          </cell>
          <cell r="E162">
            <v>101</v>
          </cell>
          <cell r="F162">
            <v>23</v>
          </cell>
          <cell r="G162">
            <v>4.5999999999999996</v>
          </cell>
          <cell r="H162">
            <v>817</v>
          </cell>
          <cell r="I162">
            <v>26</v>
          </cell>
          <cell r="J162">
            <v>3.9</v>
          </cell>
          <cell r="T162">
            <v>457</v>
          </cell>
          <cell r="U162">
            <v>27</v>
          </cell>
          <cell r="V162">
            <v>5.4</v>
          </cell>
          <cell r="W162">
            <v>357</v>
          </cell>
          <cell r="X162">
            <v>18</v>
          </cell>
          <cell r="Y162">
            <v>4.5</v>
          </cell>
          <cell r="Z162">
            <v>485</v>
          </cell>
          <cell r="AA162">
            <v>18</v>
          </cell>
          <cell r="AB162">
            <v>4.5</v>
          </cell>
        </row>
        <row r="163">
          <cell r="A163">
            <v>1100</v>
          </cell>
          <cell r="B163" t="str">
            <v>Trịnh Đức Anh</v>
          </cell>
          <cell r="C163" t="str">
            <v>12A9</v>
          </cell>
          <cell r="D163">
            <v>7</v>
          </cell>
          <cell r="E163">
            <v>404</v>
          </cell>
          <cell r="F163">
            <v>19</v>
          </cell>
          <cell r="G163">
            <v>3.8</v>
          </cell>
          <cell r="H163">
            <v>836</v>
          </cell>
          <cell r="I163">
            <v>23</v>
          </cell>
          <cell r="J163">
            <v>3.45</v>
          </cell>
          <cell r="T163">
            <v>374</v>
          </cell>
          <cell r="U163">
            <v>24</v>
          </cell>
          <cell r="V163">
            <v>4.8</v>
          </cell>
          <cell r="W163">
            <v>486</v>
          </cell>
          <cell r="X163">
            <v>22</v>
          </cell>
          <cell r="Y163">
            <v>5.5</v>
          </cell>
          <cell r="Z163">
            <v>357</v>
          </cell>
          <cell r="AA163">
            <v>22</v>
          </cell>
          <cell r="AB163">
            <v>5.5</v>
          </cell>
        </row>
        <row r="164">
          <cell r="A164">
            <v>1101</v>
          </cell>
          <cell r="B164" t="str">
            <v>Vũ Thị Trâm Anh</v>
          </cell>
          <cell r="C164" t="str">
            <v>12A5</v>
          </cell>
          <cell r="D164">
            <v>7</v>
          </cell>
          <cell r="E164">
            <v>101</v>
          </cell>
          <cell r="F164">
            <v>20</v>
          </cell>
          <cell r="G164">
            <v>4</v>
          </cell>
          <cell r="H164">
            <v>285</v>
          </cell>
          <cell r="I164">
            <v>23</v>
          </cell>
          <cell r="J164">
            <v>3.45</v>
          </cell>
          <cell r="T164">
            <v>457</v>
          </cell>
          <cell r="U164">
            <v>21</v>
          </cell>
          <cell r="V164">
            <v>4.2</v>
          </cell>
          <cell r="W164">
            <v>357</v>
          </cell>
          <cell r="X164">
            <v>22</v>
          </cell>
          <cell r="Y164">
            <v>5.5</v>
          </cell>
          <cell r="Z164">
            <v>357</v>
          </cell>
          <cell r="AA164">
            <v>22</v>
          </cell>
          <cell r="AB164">
            <v>5.5</v>
          </cell>
        </row>
        <row r="165">
          <cell r="A165">
            <v>1102</v>
          </cell>
          <cell r="B165" t="str">
            <v>Nguyễn Hoàng Hải Âu</v>
          </cell>
          <cell r="C165" t="str">
            <v>12A6</v>
          </cell>
          <cell r="D165">
            <v>7</v>
          </cell>
          <cell r="E165">
            <v>202</v>
          </cell>
          <cell r="F165">
            <v>17</v>
          </cell>
          <cell r="G165">
            <v>3.4</v>
          </cell>
          <cell r="H165">
            <v>641</v>
          </cell>
          <cell r="I165">
            <v>20</v>
          </cell>
          <cell r="J165">
            <v>3</v>
          </cell>
          <cell r="T165">
            <v>374</v>
          </cell>
          <cell r="U165">
            <v>22</v>
          </cell>
          <cell r="V165">
            <v>4.4000000000000004</v>
          </cell>
          <cell r="W165">
            <v>209</v>
          </cell>
          <cell r="X165">
            <v>16</v>
          </cell>
          <cell r="Y165">
            <v>4</v>
          </cell>
          <cell r="Z165">
            <v>485</v>
          </cell>
          <cell r="AA165">
            <v>17</v>
          </cell>
          <cell r="AB165">
            <v>4.25</v>
          </cell>
        </row>
        <row r="166">
          <cell r="A166">
            <v>1103</v>
          </cell>
          <cell r="B166" t="str">
            <v>Trần Văn Quốc Bảo</v>
          </cell>
          <cell r="C166" t="str">
            <v>12A8</v>
          </cell>
          <cell r="D166">
            <v>7</v>
          </cell>
          <cell r="E166">
            <v>404</v>
          </cell>
          <cell r="F166">
            <v>20</v>
          </cell>
          <cell r="G166">
            <v>4</v>
          </cell>
          <cell r="H166">
            <v>817</v>
          </cell>
          <cell r="I166">
            <v>28</v>
          </cell>
          <cell r="J166">
            <v>4.2</v>
          </cell>
          <cell r="T166">
            <v>176</v>
          </cell>
          <cell r="U166">
            <v>24</v>
          </cell>
          <cell r="V166">
            <v>4.8</v>
          </cell>
          <cell r="W166">
            <v>486</v>
          </cell>
          <cell r="X166">
            <v>19</v>
          </cell>
          <cell r="Y166">
            <v>4.75</v>
          </cell>
          <cell r="Z166">
            <v>485</v>
          </cell>
          <cell r="AA166">
            <v>18</v>
          </cell>
          <cell r="AB166">
            <v>4.5</v>
          </cell>
        </row>
        <row r="167">
          <cell r="A167">
            <v>1104</v>
          </cell>
          <cell r="B167" t="str">
            <v>Nguyễn Đức Bình</v>
          </cell>
          <cell r="C167" t="str">
            <v>12A5</v>
          </cell>
          <cell r="D167">
            <v>7</v>
          </cell>
          <cell r="E167">
            <v>101</v>
          </cell>
          <cell r="F167">
            <v>17</v>
          </cell>
          <cell r="G167">
            <v>3.4</v>
          </cell>
          <cell r="H167">
            <v>817</v>
          </cell>
          <cell r="I167">
            <v>28</v>
          </cell>
          <cell r="J167">
            <v>4.2</v>
          </cell>
          <cell r="T167">
            <v>246</v>
          </cell>
          <cell r="U167">
            <v>26</v>
          </cell>
          <cell r="V167">
            <v>5.2</v>
          </cell>
          <cell r="W167">
            <v>132</v>
          </cell>
          <cell r="X167">
            <v>17</v>
          </cell>
          <cell r="Y167">
            <v>4.25</v>
          </cell>
          <cell r="Z167">
            <v>357</v>
          </cell>
          <cell r="AA167">
            <v>15</v>
          </cell>
          <cell r="AB167">
            <v>3.75</v>
          </cell>
        </row>
        <row r="168">
          <cell r="A168">
            <v>1105</v>
          </cell>
          <cell r="B168" t="str">
            <v>Ngô Ngọc Cẩm</v>
          </cell>
          <cell r="C168" t="str">
            <v>12A8</v>
          </cell>
          <cell r="D168">
            <v>7</v>
          </cell>
          <cell r="E168">
            <v>303</v>
          </cell>
          <cell r="F168">
            <v>14</v>
          </cell>
          <cell r="G168">
            <v>2.8</v>
          </cell>
          <cell r="H168">
            <v>836</v>
          </cell>
          <cell r="I168">
            <v>24</v>
          </cell>
          <cell r="J168">
            <v>3.6</v>
          </cell>
          <cell r="T168">
            <v>374</v>
          </cell>
          <cell r="U168">
            <v>25</v>
          </cell>
          <cell r="V168">
            <v>5</v>
          </cell>
          <cell r="W168">
            <v>209</v>
          </cell>
          <cell r="X168">
            <v>12</v>
          </cell>
          <cell r="Y168">
            <v>3</v>
          </cell>
          <cell r="Z168">
            <v>357</v>
          </cell>
          <cell r="AA168">
            <v>14</v>
          </cell>
          <cell r="AB168">
            <v>3.5</v>
          </cell>
        </row>
        <row r="169">
          <cell r="A169">
            <v>1106</v>
          </cell>
          <cell r="B169" t="str">
            <v>Phùng Hỷ Châu</v>
          </cell>
          <cell r="C169" t="str">
            <v>12A5</v>
          </cell>
          <cell r="D169">
            <v>7</v>
          </cell>
          <cell r="E169">
            <v>202</v>
          </cell>
          <cell r="F169">
            <v>17</v>
          </cell>
          <cell r="G169">
            <v>3.4</v>
          </cell>
          <cell r="H169">
            <v>285</v>
          </cell>
          <cell r="I169">
            <v>25</v>
          </cell>
          <cell r="J169">
            <v>3.75</v>
          </cell>
          <cell r="T169">
            <v>176</v>
          </cell>
          <cell r="U169">
            <v>23</v>
          </cell>
          <cell r="V169">
            <v>4.5999999999999996</v>
          </cell>
          <cell r="W169">
            <v>132</v>
          </cell>
          <cell r="X169">
            <v>16</v>
          </cell>
          <cell r="Y169">
            <v>4</v>
          </cell>
          <cell r="Z169">
            <v>485</v>
          </cell>
          <cell r="AA169">
            <v>18</v>
          </cell>
          <cell r="AB169">
            <v>4.5</v>
          </cell>
        </row>
        <row r="170">
          <cell r="A170">
            <v>1107</v>
          </cell>
          <cell r="B170" t="str">
            <v>Trần Phát Diệm</v>
          </cell>
          <cell r="C170" t="str">
            <v>12A7</v>
          </cell>
          <cell r="D170">
            <v>7</v>
          </cell>
          <cell r="E170">
            <v>404</v>
          </cell>
          <cell r="F170">
            <v>20</v>
          </cell>
          <cell r="G170">
            <v>4</v>
          </cell>
          <cell r="H170">
            <v>641</v>
          </cell>
          <cell r="I170">
            <v>16</v>
          </cell>
          <cell r="J170">
            <v>2.4</v>
          </cell>
          <cell r="T170">
            <v>246</v>
          </cell>
          <cell r="U170">
            <v>25</v>
          </cell>
          <cell r="V170">
            <v>5</v>
          </cell>
          <cell r="W170">
            <v>209</v>
          </cell>
          <cell r="X170">
            <v>21</v>
          </cell>
          <cell r="Y170">
            <v>5.25</v>
          </cell>
          <cell r="Z170">
            <v>485</v>
          </cell>
          <cell r="AA170">
            <v>11</v>
          </cell>
          <cell r="AB170">
            <v>2.75</v>
          </cell>
        </row>
        <row r="171">
          <cell r="A171">
            <v>1108</v>
          </cell>
          <cell r="B171" t="str">
            <v>Lê Đức Dũng</v>
          </cell>
          <cell r="C171" t="str">
            <v>12A9</v>
          </cell>
          <cell r="D171">
            <v>7</v>
          </cell>
          <cell r="E171">
            <v>404</v>
          </cell>
          <cell r="F171">
            <v>23</v>
          </cell>
          <cell r="G171">
            <v>4.5999999999999996</v>
          </cell>
          <cell r="H171">
            <v>817</v>
          </cell>
          <cell r="I171">
            <v>22</v>
          </cell>
          <cell r="J171">
            <v>3.3</v>
          </cell>
          <cell r="T171">
            <v>176</v>
          </cell>
          <cell r="U171">
            <v>25</v>
          </cell>
          <cell r="V171">
            <v>5</v>
          </cell>
          <cell r="W171">
            <v>132</v>
          </cell>
          <cell r="X171">
            <v>20</v>
          </cell>
          <cell r="Y171">
            <v>5</v>
          </cell>
          <cell r="Z171">
            <v>209</v>
          </cell>
          <cell r="AA171">
            <v>20</v>
          </cell>
          <cell r="AB171">
            <v>5</v>
          </cell>
        </row>
        <row r="172">
          <cell r="A172">
            <v>1109</v>
          </cell>
          <cell r="B172" t="str">
            <v>Âu Đức Duy</v>
          </cell>
          <cell r="C172" t="str">
            <v>12A6</v>
          </cell>
          <cell r="D172">
            <v>7</v>
          </cell>
          <cell r="E172">
            <v>202</v>
          </cell>
          <cell r="F172">
            <v>13</v>
          </cell>
          <cell r="G172">
            <v>2.6</v>
          </cell>
          <cell r="H172">
            <v>836</v>
          </cell>
          <cell r="I172">
            <v>12</v>
          </cell>
          <cell r="J172">
            <v>1.8</v>
          </cell>
          <cell r="T172">
            <v>246</v>
          </cell>
          <cell r="U172">
            <v>28</v>
          </cell>
          <cell r="V172">
            <v>5.6</v>
          </cell>
          <cell r="W172">
            <v>132</v>
          </cell>
          <cell r="X172">
            <v>20</v>
          </cell>
          <cell r="Y172">
            <v>5</v>
          </cell>
          <cell r="Z172">
            <v>357</v>
          </cell>
          <cell r="AA172">
            <v>16</v>
          </cell>
          <cell r="AB172">
            <v>4</v>
          </cell>
        </row>
        <row r="173">
          <cell r="A173">
            <v>1110</v>
          </cell>
          <cell r="B173" t="str">
            <v>Đặng Phước Duy</v>
          </cell>
          <cell r="C173" t="str">
            <v>12A7</v>
          </cell>
          <cell r="D173">
            <v>7</v>
          </cell>
          <cell r="E173">
            <v>303</v>
          </cell>
          <cell r="F173">
            <v>21</v>
          </cell>
          <cell r="G173">
            <v>4.2</v>
          </cell>
          <cell r="H173">
            <v>836</v>
          </cell>
          <cell r="I173">
            <v>22</v>
          </cell>
          <cell r="J173">
            <v>3.3</v>
          </cell>
          <cell r="T173">
            <v>374</v>
          </cell>
          <cell r="U173">
            <v>27</v>
          </cell>
          <cell r="V173">
            <v>5.4</v>
          </cell>
          <cell r="W173">
            <v>486</v>
          </cell>
          <cell r="X173">
            <v>22</v>
          </cell>
          <cell r="Y173">
            <v>5.5</v>
          </cell>
          <cell r="Z173">
            <v>485</v>
          </cell>
          <cell r="AA173">
            <v>21</v>
          </cell>
          <cell r="AB173">
            <v>5.25</v>
          </cell>
        </row>
        <row r="174">
          <cell r="A174">
            <v>1111</v>
          </cell>
          <cell r="B174" t="str">
            <v>Huỳnh Nhựt Duy</v>
          </cell>
          <cell r="C174" t="str">
            <v>12A8</v>
          </cell>
          <cell r="D174">
            <v>7</v>
          </cell>
          <cell r="E174">
            <v>101</v>
          </cell>
          <cell r="F174">
            <v>15</v>
          </cell>
          <cell r="G174">
            <v>3</v>
          </cell>
          <cell r="H174">
            <v>817</v>
          </cell>
          <cell r="I174">
            <v>29</v>
          </cell>
          <cell r="J174">
            <v>4.3499999999999996</v>
          </cell>
          <cell r="T174">
            <v>457</v>
          </cell>
          <cell r="U174">
            <v>27</v>
          </cell>
          <cell r="V174">
            <v>5.4</v>
          </cell>
          <cell r="W174">
            <v>357</v>
          </cell>
          <cell r="X174">
            <v>14</v>
          </cell>
          <cell r="Y174">
            <v>3.5</v>
          </cell>
          <cell r="Z174">
            <v>132</v>
          </cell>
          <cell r="AA174">
            <v>20</v>
          </cell>
          <cell r="AB174">
            <v>5</v>
          </cell>
        </row>
        <row r="175">
          <cell r="A175">
            <v>1112</v>
          </cell>
          <cell r="B175" t="str">
            <v>Lê Thanh Duy</v>
          </cell>
          <cell r="C175" t="str">
            <v>12A9</v>
          </cell>
          <cell r="D175">
            <v>7</v>
          </cell>
          <cell r="E175">
            <v>101</v>
          </cell>
          <cell r="F175">
            <v>10</v>
          </cell>
          <cell r="G175">
            <v>2</v>
          </cell>
          <cell r="H175">
            <v>641</v>
          </cell>
          <cell r="I175">
            <v>20</v>
          </cell>
          <cell r="J175">
            <v>3</v>
          </cell>
          <cell r="T175">
            <v>374</v>
          </cell>
          <cell r="U175">
            <v>12</v>
          </cell>
          <cell r="V175">
            <v>2.4</v>
          </cell>
          <cell r="W175">
            <v>486</v>
          </cell>
          <cell r="X175">
            <v>15</v>
          </cell>
          <cell r="Y175">
            <v>3.75</v>
          </cell>
          <cell r="Z175">
            <v>209</v>
          </cell>
          <cell r="AA175">
            <v>12</v>
          </cell>
          <cell r="AB175">
            <v>3</v>
          </cell>
        </row>
        <row r="176">
          <cell r="A176">
            <v>1113</v>
          </cell>
          <cell r="B176" t="str">
            <v>Nguyễn Ngọc Duy</v>
          </cell>
          <cell r="C176" t="str">
            <v>12A6</v>
          </cell>
          <cell r="D176">
            <v>7</v>
          </cell>
          <cell r="E176">
            <v>303</v>
          </cell>
          <cell r="F176">
            <v>16</v>
          </cell>
          <cell r="G176">
            <v>3.2</v>
          </cell>
          <cell r="H176">
            <v>285</v>
          </cell>
          <cell r="I176">
            <v>16</v>
          </cell>
          <cell r="J176">
            <v>2.4</v>
          </cell>
          <cell r="T176">
            <v>457</v>
          </cell>
          <cell r="U176">
            <v>25</v>
          </cell>
          <cell r="V176">
            <v>5</v>
          </cell>
          <cell r="W176">
            <v>357</v>
          </cell>
          <cell r="X176">
            <v>17</v>
          </cell>
          <cell r="Y176">
            <v>4.25</v>
          </cell>
          <cell r="Z176">
            <v>209</v>
          </cell>
          <cell r="AA176">
            <v>19</v>
          </cell>
          <cell r="AB176">
            <v>4.75</v>
          </cell>
        </row>
        <row r="177">
          <cell r="A177">
            <v>1114</v>
          </cell>
          <cell r="B177" t="str">
            <v>Trần Ngọc Duy</v>
          </cell>
          <cell r="C177" t="str">
            <v>12A6</v>
          </cell>
          <cell r="D177">
            <v>8</v>
          </cell>
          <cell r="E177">
            <v>202</v>
          </cell>
          <cell r="F177">
            <v>11</v>
          </cell>
          <cell r="G177">
            <v>2.2000000000000002</v>
          </cell>
          <cell r="H177">
            <v>817</v>
          </cell>
          <cell r="I177">
            <v>19</v>
          </cell>
          <cell r="J177">
            <v>2.85</v>
          </cell>
          <cell r="T177">
            <v>457</v>
          </cell>
          <cell r="U177">
            <v>21</v>
          </cell>
          <cell r="V177">
            <v>4.2</v>
          </cell>
          <cell r="W177">
            <v>357</v>
          </cell>
          <cell r="X177">
            <v>18</v>
          </cell>
          <cell r="Y177">
            <v>4.5</v>
          </cell>
          <cell r="Z177">
            <v>485</v>
          </cell>
          <cell r="AA177">
            <v>17</v>
          </cell>
          <cell r="AB177">
            <v>4.25</v>
          </cell>
        </row>
        <row r="178">
          <cell r="A178">
            <v>1115</v>
          </cell>
          <cell r="B178" t="str">
            <v>Nguyễn Thị Mỹ Duyên</v>
          </cell>
          <cell r="C178" t="str">
            <v>12A9</v>
          </cell>
          <cell r="D178">
            <v>8</v>
          </cell>
          <cell r="E178">
            <v>303</v>
          </cell>
          <cell r="F178">
            <v>23</v>
          </cell>
          <cell r="G178">
            <v>4.5999999999999996</v>
          </cell>
          <cell r="H178">
            <v>641</v>
          </cell>
          <cell r="I178">
            <v>28</v>
          </cell>
          <cell r="J178">
            <v>4.2</v>
          </cell>
          <cell r="T178">
            <v>374</v>
          </cell>
          <cell r="U178">
            <v>26</v>
          </cell>
          <cell r="V178">
            <v>5.2</v>
          </cell>
          <cell r="W178">
            <v>357</v>
          </cell>
          <cell r="X178">
            <v>21</v>
          </cell>
          <cell r="Y178">
            <v>5.25</v>
          </cell>
          <cell r="Z178">
            <v>132</v>
          </cell>
          <cell r="AA178">
            <v>17</v>
          </cell>
          <cell r="AB178">
            <v>4.25</v>
          </cell>
        </row>
        <row r="179">
          <cell r="A179">
            <v>1116</v>
          </cell>
          <cell r="B179" t="str">
            <v>Lê Thành Đạt</v>
          </cell>
          <cell r="C179" t="str">
            <v>12A6</v>
          </cell>
          <cell r="D179">
            <v>8</v>
          </cell>
          <cell r="E179">
            <v>101</v>
          </cell>
          <cell r="F179">
            <v>22</v>
          </cell>
          <cell r="G179">
            <v>4.4000000000000004</v>
          </cell>
          <cell r="H179">
            <v>285</v>
          </cell>
          <cell r="I179">
            <v>22</v>
          </cell>
          <cell r="J179">
            <v>3.3</v>
          </cell>
          <cell r="T179">
            <v>246</v>
          </cell>
          <cell r="U179">
            <v>25</v>
          </cell>
          <cell r="V179">
            <v>5</v>
          </cell>
          <cell r="W179">
            <v>209</v>
          </cell>
          <cell r="X179">
            <v>20</v>
          </cell>
          <cell r="Y179">
            <v>5</v>
          </cell>
          <cell r="Z179">
            <v>357</v>
          </cell>
          <cell r="AA179">
            <v>18</v>
          </cell>
          <cell r="AB179">
            <v>4.5</v>
          </cell>
        </row>
        <row r="180">
          <cell r="A180">
            <v>1117</v>
          </cell>
          <cell r="B180" t="str">
            <v>Phạm Minh Đăng</v>
          </cell>
          <cell r="C180" t="str">
            <v>12A7</v>
          </cell>
          <cell r="D180">
            <v>8</v>
          </cell>
          <cell r="E180">
            <v>404</v>
          </cell>
          <cell r="F180">
            <v>23</v>
          </cell>
          <cell r="G180">
            <v>4.5999999999999996</v>
          </cell>
          <cell r="H180">
            <v>836</v>
          </cell>
          <cell r="I180">
            <v>31</v>
          </cell>
          <cell r="J180">
            <v>4.6500000000000004</v>
          </cell>
          <cell r="T180">
            <v>176</v>
          </cell>
          <cell r="U180">
            <v>30</v>
          </cell>
          <cell r="V180">
            <v>6</v>
          </cell>
          <cell r="W180">
            <v>357</v>
          </cell>
          <cell r="X180">
            <v>23</v>
          </cell>
          <cell r="Y180">
            <v>5.75</v>
          </cell>
          <cell r="Z180">
            <v>209</v>
          </cell>
          <cell r="AA180">
            <v>18</v>
          </cell>
          <cell r="AB180">
            <v>4.5</v>
          </cell>
        </row>
        <row r="181">
          <cell r="A181">
            <v>1118</v>
          </cell>
          <cell r="B181" t="str">
            <v>Đỗ Nguyễn Hoàng Đức</v>
          </cell>
          <cell r="C181" t="str">
            <v>12A5</v>
          </cell>
          <cell r="D181">
            <v>8</v>
          </cell>
          <cell r="E181">
            <v>404</v>
          </cell>
          <cell r="F181">
            <v>21</v>
          </cell>
          <cell r="G181">
            <v>4.2</v>
          </cell>
          <cell r="H181">
            <v>817</v>
          </cell>
          <cell r="I181">
            <v>25</v>
          </cell>
          <cell r="J181">
            <v>3.75</v>
          </cell>
          <cell r="T181">
            <v>374</v>
          </cell>
          <cell r="U181">
            <v>26</v>
          </cell>
          <cell r="V181">
            <v>5.2</v>
          </cell>
          <cell r="W181">
            <v>209</v>
          </cell>
          <cell r="X181">
            <v>20</v>
          </cell>
          <cell r="Y181">
            <v>5</v>
          </cell>
          <cell r="Z181">
            <v>132</v>
          </cell>
          <cell r="AA181">
            <v>18</v>
          </cell>
          <cell r="AB181">
            <v>4.5</v>
          </cell>
        </row>
        <row r="182">
          <cell r="A182">
            <v>1119</v>
          </cell>
          <cell r="B182" t="str">
            <v>Trịnh Lê Hoàng Đức</v>
          </cell>
          <cell r="C182" t="str">
            <v>12A9</v>
          </cell>
          <cell r="D182">
            <v>8</v>
          </cell>
          <cell r="E182">
            <v>303</v>
          </cell>
          <cell r="F182">
            <v>13</v>
          </cell>
          <cell r="G182">
            <v>2.6</v>
          </cell>
          <cell r="H182">
            <v>641</v>
          </cell>
          <cell r="I182">
            <v>17</v>
          </cell>
          <cell r="J182">
            <v>2.5499999999999998</v>
          </cell>
          <cell r="T182">
            <v>176</v>
          </cell>
          <cell r="U182">
            <v>28</v>
          </cell>
          <cell r="V182">
            <v>5.6</v>
          </cell>
          <cell r="W182">
            <v>357</v>
          </cell>
          <cell r="X182">
            <v>16</v>
          </cell>
          <cell r="Y182">
            <v>4</v>
          </cell>
          <cell r="Z182">
            <v>132</v>
          </cell>
          <cell r="AA182">
            <v>17</v>
          </cell>
          <cell r="AB182">
            <v>4.25</v>
          </cell>
        </row>
        <row r="183">
          <cell r="A183">
            <v>1120</v>
          </cell>
          <cell r="B183" t="str">
            <v>Trịnh xuân Đức</v>
          </cell>
          <cell r="C183" t="str">
            <v>12A7</v>
          </cell>
          <cell r="D183">
            <v>8</v>
          </cell>
          <cell r="E183">
            <v>101</v>
          </cell>
          <cell r="F183">
            <v>16</v>
          </cell>
          <cell r="G183">
            <v>3.2</v>
          </cell>
          <cell r="H183">
            <v>285</v>
          </cell>
          <cell r="I183">
            <v>22</v>
          </cell>
          <cell r="J183">
            <v>3.3</v>
          </cell>
          <cell r="T183">
            <v>246</v>
          </cell>
          <cell r="U183">
            <v>27</v>
          </cell>
          <cell r="V183">
            <v>5.4</v>
          </cell>
          <cell r="W183">
            <v>132</v>
          </cell>
          <cell r="X183">
            <v>19</v>
          </cell>
          <cell r="Y183">
            <v>4.75</v>
          </cell>
          <cell r="Z183">
            <v>485</v>
          </cell>
          <cell r="AA183">
            <v>15</v>
          </cell>
          <cell r="AB183">
            <v>3.75</v>
          </cell>
        </row>
        <row r="184">
          <cell r="A184">
            <v>1121</v>
          </cell>
          <cell r="B184" t="str">
            <v>Nguyễn Tuệ Giang</v>
          </cell>
          <cell r="C184" t="str">
            <v>12A5</v>
          </cell>
          <cell r="D184">
            <v>8</v>
          </cell>
          <cell r="E184">
            <v>202</v>
          </cell>
          <cell r="F184">
            <v>15</v>
          </cell>
          <cell r="G184">
            <v>3</v>
          </cell>
          <cell r="H184">
            <v>641</v>
          </cell>
          <cell r="I184">
            <v>24</v>
          </cell>
          <cell r="J184">
            <v>3.6</v>
          </cell>
          <cell r="T184">
            <v>457</v>
          </cell>
          <cell r="U184">
            <v>24</v>
          </cell>
          <cell r="V184">
            <v>4.8</v>
          </cell>
          <cell r="W184">
            <v>486</v>
          </cell>
          <cell r="X184">
            <v>20</v>
          </cell>
          <cell r="Y184">
            <v>5</v>
          </cell>
          <cell r="Z184">
            <v>357</v>
          </cell>
          <cell r="AA184">
            <v>16</v>
          </cell>
          <cell r="AB184">
            <v>4</v>
          </cell>
        </row>
        <row r="185">
          <cell r="A185">
            <v>1122</v>
          </cell>
          <cell r="B185" t="str">
            <v>Dương Ngọc Sơn Hải</v>
          </cell>
          <cell r="C185" t="str">
            <v>12A6</v>
          </cell>
          <cell r="D185">
            <v>8</v>
          </cell>
          <cell r="E185">
            <v>303</v>
          </cell>
          <cell r="F185">
            <v>22</v>
          </cell>
          <cell r="G185">
            <v>4.4000000000000004</v>
          </cell>
          <cell r="H185">
            <v>817</v>
          </cell>
          <cell r="I185">
            <v>22</v>
          </cell>
          <cell r="J185">
            <v>3.3</v>
          </cell>
          <cell r="T185">
            <v>176</v>
          </cell>
          <cell r="U185">
            <v>28</v>
          </cell>
          <cell r="V185">
            <v>5.6</v>
          </cell>
          <cell r="W185">
            <v>132</v>
          </cell>
          <cell r="X185">
            <v>22</v>
          </cell>
          <cell r="Y185">
            <v>5.5</v>
          </cell>
          <cell r="Z185">
            <v>132</v>
          </cell>
          <cell r="AA185">
            <v>15</v>
          </cell>
          <cell r="AB185">
            <v>3.75</v>
          </cell>
        </row>
        <row r="186">
          <cell r="A186">
            <v>1123</v>
          </cell>
          <cell r="B186" t="str">
            <v>Lê Thanh Hải</v>
          </cell>
          <cell r="C186" t="str">
            <v>12A5</v>
          </cell>
          <cell r="D186">
            <v>8</v>
          </cell>
          <cell r="E186">
            <v>202</v>
          </cell>
          <cell r="F186">
            <v>22</v>
          </cell>
          <cell r="G186">
            <v>4.4000000000000004</v>
          </cell>
          <cell r="H186">
            <v>836</v>
          </cell>
          <cell r="I186">
            <v>14</v>
          </cell>
          <cell r="J186">
            <v>2.1</v>
          </cell>
          <cell r="T186">
            <v>176</v>
          </cell>
          <cell r="U186">
            <v>24</v>
          </cell>
          <cell r="V186">
            <v>4.8</v>
          </cell>
          <cell r="W186">
            <v>486</v>
          </cell>
          <cell r="X186">
            <v>21</v>
          </cell>
          <cell r="Y186">
            <v>5.25</v>
          </cell>
          <cell r="Z186">
            <v>209</v>
          </cell>
          <cell r="AA186">
            <v>17</v>
          </cell>
          <cell r="AB186">
            <v>4.25</v>
          </cell>
        </row>
        <row r="187">
          <cell r="A187">
            <v>1124</v>
          </cell>
          <cell r="B187" t="str">
            <v>Trần Đặng Nam Hải</v>
          </cell>
          <cell r="C187" t="str">
            <v>12A8</v>
          </cell>
          <cell r="D187">
            <v>8</v>
          </cell>
          <cell r="E187">
            <v>101</v>
          </cell>
          <cell r="F187">
            <v>16</v>
          </cell>
          <cell r="G187">
            <v>3.2</v>
          </cell>
          <cell r="H187">
            <v>285</v>
          </cell>
          <cell r="I187">
            <v>22</v>
          </cell>
          <cell r="J187">
            <v>3.3</v>
          </cell>
          <cell r="T187">
            <v>246</v>
          </cell>
          <cell r="U187">
            <v>19</v>
          </cell>
          <cell r="V187">
            <v>3.8</v>
          </cell>
          <cell r="W187">
            <v>132</v>
          </cell>
          <cell r="X187">
            <v>12</v>
          </cell>
          <cell r="Y187">
            <v>3</v>
          </cell>
          <cell r="Z187">
            <v>485</v>
          </cell>
          <cell r="AA187">
            <v>19</v>
          </cell>
          <cell r="AB187">
            <v>4.75</v>
          </cell>
        </row>
        <row r="188">
          <cell r="A188">
            <v>1125</v>
          </cell>
          <cell r="B188" t="str">
            <v>Lê Quang Hào</v>
          </cell>
          <cell r="C188" t="str">
            <v>12A6</v>
          </cell>
          <cell r="D188">
            <v>8</v>
          </cell>
          <cell r="E188">
            <v>101</v>
          </cell>
          <cell r="F188">
            <v>19</v>
          </cell>
          <cell r="G188">
            <v>3.8</v>
          </cell>
          <cell r="H188">
            <v>641</v>
          </cell>
          <cell r="I188">
            <v>14</v>
          </cell>
          <cell r="J188">
            <v>2.1</v>
          </cell>
          <cell r="T188">
            <v>374</v>
          </cell>
          <cell r="U188">
            <v>21</v>
          </cell>
          <cell r="V188">
            <v>4.2</v>
          </cell>
          <cell r="W188">
            <v>486</v>
          </cell>
          <cell r="X188">
            <v>18</v>
          </cell>
          <cell r="Y188">
            <v>4.5</v>
          </cell>
          <cell r="Z188">
            <v>357</v>
          </cell>
          <cell r="AA188">
            <v>18</v>
          </cell>
          <cell r="AB188">
            <v>4.5</v>
          </cell>
        </row>
        <row r="189">
          <cell r="A189">
            <v>1126</v>
          </cell>
          <cell r="B189" t="str">
            <v>Nguyễn Anh Hào</v>
          </cell>
          <cell r="C189" t="str">
            <v>12A5</v>
          </cell>
          <cell r="D189">
            <v>8</v>
          </cell>
          <cell r="E189">
            <v>404</v>
          </cell>
          <cell r="F189">
            <v>17</v>
          </cell>
          <cell r="G189">
            <v>3.4</v>
          </cell>
          <cell r="H189">
            <v>817</v>
          </cell>
          <cell r="I189">
            <v>15</v>
          </cell>
          <cell r="J189">
            <v>2.25</v>
          </cell>
          <cell r="T189">
            <v>374</v>
          </cell>
          <cell r="U189">
            <v>23</v>
          </cell>
          <cell r="V189">
            <v>4.5999999999999996</v>
          </cell>
          <cell r="W189">
            <v>486</v>
          </cell>
          <cell r="X189">
            <v>17</v>
          </cell>
          <cell r="Y189">
            <v>4.25</v>
          </cell>
          <cell r="Z189">
            <v>209</v>
          </cell>
          <cell r="AA189">
            <v>16</v>
          </cell>
          <cell r="AB189">
            <v>4</v>
          </cell>
        </row>
        <row r="190">
          <cell r="A190">
            <v>1127</v>
          </cell>
          <cell r="B190" t="str">
            <v>Lê Thị Thúy Hằng</v>
          </cell>
          <cell r="C190" t="str">
            <v>12A8</v>
          </cell>
          <cell r="D190">
            <v>8</v>
          </cell>
          <cell r="E190">
            <v>303</v>
          </cell>
          <cell r="F190">
            <v>22</v>
          </cell>
          <cell r="G190">
            <v>4.4000000000000004</v>
          </cell>
          <cell r="H190">
            <v>836</v>
          </cell>
          <cell r="I190">
            <v>25</v>
          </cell>
          <cell r="J190">
            <v>3.75</v>
          </cell>
          <cell r="T190">
            <v>246</v>
          </cell>
          <cell r="U190">
            <v>21</v>
          </cell>
          <cell r="V190">
            <v>4.2</v>
          </cell>
          <cell r="W190">
            <v>209</v>
          </cell>
          <cell r="X190">
            <v>20</v>
          </cell>
          <cell r="Y190">
            <v>5</v>
          </cell>
          <cell r="Z190">
            <v>485</v>
          </cell>
          <cell r="AA190">
            <v>19</v>
          </cell>
          <cell r="AB190">
            <v>4.75</v>
          </cell>
        </row>
        <row r="191">
          <cell r="A191">
            <v>1128</v>
          </cell>
          <cell r="B191" t="str">
            <v>Nguyễn Hồ Ngọc Hân</v>
          </cell>
          <cell r="C191" t="str">
            <v>12A9</v>
          </cell>
          <cell r="D191">
            <v>8</v>
          </cell>
          <cell r="E191">
            <v>202</v>
          </cell>
          <cell r="F191">
            <v>18</v>
          </cell>
          <cell r="G191">
            <v>3.6</v>
          </cell>
          <cell r="H191">
            <v>836</v>
          </cell>
          <cell r="I191">
            <v>14</v>
          </cell>
          <cell r="J191">
            <v>2.1</v>
          </cell>
          <cell r="T191">
            <v>176</v>
          </cell>
          <cell r="U191">
            <v>26</v>
          </cell>
          <cell r="V191">
            <v>5.2</v>
          </cell>
          <cell r="W191">
            <v>209</v>
          </cell>
          <cell r="X191">
            <v>13</v>
          </cell>
          <cell r="Y191">
            <v>3.25</v>
          </cell>
          <cell r="Z191">
            <v>132</v>
          </cell>
          <cell r="AA191">
            <v>13</v>
          </cell>
          <cell r="AB191">
            <v>3.25</v>
          </cell>
        </row>
        <row r="192">
          <cell r="A192">
            <v>1129</v>
          </cell>
          <cell r="B192" t="str">
            <v>Nguyễn Hồng Gia Hân</v>
          </cell>
          <cell r="C192" t="str">
            <v>12A7</v>
          </cell>
          <cell r="D192">
            <v>8</v>
          </cell>
          <cell r="E192">
            <v>101</v>
          </cell>
          <cell r="F192">
            <v>11</v>
          </cell>
          <cell r="G192">
            <v>2.2000000000000002</v>
          </cell>
          <cell r="H192">
            <v>285</v>
          </cell>
          <cell r="I192">
            <v>26</v>
          </cell>
          <cell r="J192">
            <v>3.9</v>
          </cell>
          <cell r="T192">
            <v>457</v>
          </cell>
          <cell r="U192">
            <v>25</v>
          </cell>
          <cell r="V192">
            <v>5</v>
          </cell>
          <cell r="W192">
            <v>357</v>
          </cell>
          <cell r="X192">
            <v>15</v>
          </cell>
          <cell r="Y192">
            <v>3.75</v>
          </cell>
          <cell r="Z192">
            <v>357</v>
          </cell>
          <cell r="AA192">
            <v>15</v>
          </cell>
          <cell r="AB192">
            <v>3.75</v>
          </cell>
        </row>
        <row r="193">
          <cell r="A193">
            <v>1130</v>
          </cell>
          <cell r="B193" t="str">
            <v>Lê Thị Hậu</v>
          </cell>
          <cell r="C193" t="str">
            <v>12A7</v>
          </cell>
          <cell r="D193">
            <v>8</v>
          </cell>
          <cell r="E193">
            <v>202</v>
          </cell>
          <cell r="F193">
            <v>14</v>
          </cell>
          <cell r="G193">
            <v>2.8</v>
          </cell>
          <cell r="H193">
            <v>641</v>
          </cell>
          <cell r="I193">
            <v>20</v>
          </cell>
          <cell r="J193">
            <v>3</v>
          </cell>
          <cell r="T193">
            <v>374</v>
          </cell>
          <cell r="U193">
            <v>28</v>
          </cell>
          <cell r="V193">
            <v>5.6</v>
          </cell>
          <cell r="W193">
            <v>209</v>
          </cell>
          <cell r="X193">
            <v>17</v>
          </cell>
          <cell r="Y193">
            <v>4.25</v>
          </cell>
          <cell r="Z193">
            <v>209</v>
          </cell>
          <cell r="AA193">
            <v>17</v>
          </cell>
          <cell r="AB193">
            <v>4.25</v>
          </cell>
        </row>
        <row r="194">
          <cell r="A194">
            <v>1131</v>
          </cell>
          <cell r="B194" t="str">
            <v>Trần Thị Thu Hiền</v>
          </cell>
          <cell r="C194" t="str">
            <v>12A5</v>
          </cell>
          <cell r="D194">
            <v>8</v>
          </cell>
          <cell r="E194">
            <v>404</v>
          </cell>
          <cell r="F194">
            <v>20</v>
          </cell>
          <cell r="G194">
            <v>4</v>
          </cell>
          <cell r="H194">
            <v>817</v>
          </cell>
          <cell r="I194">
            <v>23</v>
          </cell>
          <cell r="J194">
            <v>3.45</v>
          </cell>
          <cell r="T194">
            <v>457</v>
          </cell>
          <cell r="U194">
            <v>27</v>
          </cell>
          <cell r="V194">
            <v>5.4</v>
          </cell>
          <cell r="W194">
            <v>357</v>
          </cell>
          <cell r="X194">
            <v>23</v>
          </cell>
          <cell r="Y194">
            <v>5.75</v>
          </cell>
          <cell r="Z194">
            <v>485</v>
          </cell>
          <cell r="AA194">
            <v>13</v>
          </cell>
          <cell r="AB194">
            <v>3.25</v>
          </cell>
        </row>
        <row r="195">
          <cell r="A195">
            <v>1132</v>
          </cell>
          <cell r="B195" t="str">
            <v>Vũ Thị Thúy Hiền</v>
          </cell>
          <cell r="C195" t="str">
            <v>12A5</v>
          </cell>
          <cell r="D195">
            <v>8</v>
          </cell>
          <cell r="E195">
            <v>303</v>
          </cell>
          <cell r="F195">
            <v>16</v>
          </cell>
          <cell r="G195">
            <v>3.2</v>
          </cell>
          <cell r="H195">
            <v>836</v>
          </cell>
          <cell r="I195">
            <v>15</v>
          </cell>
          <cell r="J195">
            <v>2.25</v>
          </cell>
          <cell r="T195">
            <v>176</v>
          </cell>
          <cell r="U195">
            <v>21</v>
          </cell>
          <cell r="V195">
            <v>4.2</v>
          </cell>
          <cell r="W195">
            <v>209</v>
          </cell>
          <cell r="X195">
            <v>17</v>
          </cell>
          <cell r="Y195">
            <v>4.25</v>
          </cell>
          <cell r="Z195">
            <v>209</v>
          </cell>
          <cell r="AA195">
            <v>18</v>
          </cell>
          <cell r="AB195">
            <v>4.5</v>
          </cell>
        </row>
        <row r="196">
          <cell r="A196">
            <v>1133</v>
          </cell>
          <cell r="B196" t="str">
            <v>Võ Hoàng Hiệp</v>
          </cell>
          <cell r="C196" t="str">
            <v>12A6</v>
          </cell>
          <cell r="D196">
            <v>8</v>
          </cell>
          <cell r="E196">
            <v>101</v>
          </cell>
          <cell r="F196">
            <v>17</v>
          </cell>
          <cell r="G196">
            <v>3.4</v>
          </cell>
          <cell r="H196">
            <v>285</v>
          </cell>
          <cell r="I196">
            <v>23</v>
          </cell>
          <cell r="J196">
            <v>3.45</v>
          </cell>
          <cell r="T196">
            <v>246</v>
          </cell>
          <cell r="U196">
            <v>26</v>
          </cell>
          <cell r="V196">
            <v>5.2</v>
          </cell>
          <cell r="W196">
            <v>132</v>
          </cell>
          <cell r="X196">
            <v>19</v>
          </cell>
          <cell r="Y196">
            <v>4.75</v>
          </cell>
          <cell r="Z196">
            <v>132</v>
          </cell>
          <cell r="AA196">
            <v>19</v>
          </cell>
          <cell r="AB196">
            <v>4.75</v>
          </cell>
        </row>
        <row r="197">
          <cell r="A197">
            <v>1134</v>
          </cell>
          <cell r="B197" t="str">
            <v>Lâm Khải Hiếu</v>
          </cell>
          <cell r="C197" t="str">
            <v>12A6</v>
          </cell>
          <cell r="D197">
            <v>8</v>
          </cell>
          <cell r="E197">
            <v>303</v>
          </cell>
          <cell r="F197">
            <v>18</v>
          </cell>
          <cell r="G197">
            <v>3.6</v>
          </cell>
          <cell r="H197">
            <v>285</v>
          </cell>
          <cell r="I197">
            <v>23</v>
          </cell>
          <cell r="J197">
            <v>3.45</v>
          </cell>
          <cell r="T197">
            <v>176</v>
          </cell>
          <cell r="U197">
            <v>26</v>
          </cell>
          <cell r="V197">
            <v>5.2</v>
          </cell>
          <cell r="W197">
            <v>132</v>
          </cell>
          <cell r="X197">
            <v>15</v>
          </cell>
          <cell r="Y197">
            <v>3.75</v>
          </cell>
          <cell r="Z197">
            <v>357</v>
          </cell>
          <cell r="AA197">
            <v>14</v>
          </cell>
          <cell r="AB197">
            <v>3.5</v>
          </cell>
        </row>
        <row r="198">
          <cell r="A198">
            <v>1135</v>
          </cell>
          <cell r="B198" t="str">
            <v>Lê Trung Hiếu</v>
          </cell>
          <cell r="C198" t="str">
            <v>12A5</v>
          </cell>
          <cell r="D198">
            <v>8</v>
          </cell>
          <cell r="E198">
            <v>404</v>
          </cell>
          <cell r="F198">
            <v>21</v>
          </cell>
          <cell r="G198">
            <v>4.2</v>
          </cell>
          <cell r="H198">
            <v>836</v>
          </cell>
          <cell r="I198">
            <v>17</v>
          </cell>
          <cell r="J198">
            <v>2.5499999999999998</v>
          </cell>
          <cell r="T198">
            <v>457</v>
          </cell>
          <cell r="U198">
            <v>26</v>
          </cell>
          <cell r="V198">
            <v>5.2</v>
          </cell>
          <cell r="W198">
            <v>486</v>
          </cell>
          <cell r="X198">
            <v>20</v>
          </cell>
          <cell r="Y198">
            <v>5</v>
          </cell>
          <cell r="Z198">
            <v>485</v>
          </cell>
          <cell r="AA198">
            <v>15</v>
          </cell>
          <cell r="AB198">
            <v>3.75</v>
          </cell>
        </row>
        <row r="199">
          <cell r="A199">
            <v>1136</v>
          </cell>
          <cell r="B199" t="str">
            <v>Nguyễn Trung Hiếu</v>
          </cell>
          <cell r="C199" t="str">
            <v>12A5</v>
          </cell>
          <cell r="D199">
            <v>8</v>
          </cell>
          <cell r="E199">
            <v>202</v>
          </cell>
          <cell r="F199">
            <v>17</v>
          </cell>
          <cell r="G199">
            <v>3.4</v>
          </cell>
          <cell r="H199">
            <v>817</v>
          </cell>
          <cell r="I199">
            <v>15</v>
          </cell>
          <cell r="J199">
            <v>2.25</v>
          </cell>
          <cell r="T199">
            <v>457</v>
          </cell>
          <cell r="U199">
            <v>25</v>
          </cell>
          <cell r="V199">
            <v>5</v>
          </cell>
          <cell r="W199">
            <v>132</v>
          </cell>
          <cell r="X199">
            <v>20</v>
          </cell>
          <cell r="Y199">
            <v>5</v>
          </cell>
          <cell r="Z199">
            <v>209</v>
          </cell>
          <cell r="AA199">
            <v>16</v>
          </cell>
          <cell r="AB199">
            <v>4</v>
          </cell>
        </row>
        <row r="200">
          <cell r="A200">
            <v>1137</v>
          </cell>
          <cell r="B200" t="str">
            <v>Nguyễn Trung Hiếu</v>
          </cell>
          <cell r="C200" t="str">
            <v>12A6</v>
          </cell>
          <cell r="D200">
            <v>8</v>
          </cell>
          <cell r="E200">
            <v>101</v>
          </cell>
          <cell r="F200">
            <v>19</v>
          </cell>
          <cell r="G200">
            <v>3.8</v>
          </cell>
          <cell r="H200">
            <v>641</v>
          </cell>
          <cell r="I200">
            <v>21</v>
          </cell>
          <cell r="J200">
            <v>3.15</v>
          </cell>
          <cell r="T200">
            <v>374</v>
          </cell>
          <cell r="U200">
            <v>24</v>
          </cell>
          <cell r="V200">
            <v>4.8</v>
          </cell>
          <cell r="W200">
            <v>486</v>
          </cell>
          <cell r="X200">
            <v>17</v>
          </cell>
          <cell r="Y200">
            <v>4.25</v>
          </cell>
          <cell r="Z200">
            <v>132</v>
          </cell>
          <cell r="AA200">
            <v>15</v>
          </cell>
          <cell r="AB200">
            <v>3.75</v>
          </cell>
        </row>
        <row r="201">
          <cell r="A201">
            <v>1138</v>
          </cell>
          <cell r="B201" t="str">
            <v>Vũ Hữu Hiếu</v>
          </cell>
          <cell r="C201" t="str">
            <v>12A8</v>
          </cell>
          <cell r="D201">
            <v>8</v>
          </cell>
          <cell r="E201">
            <v>404</v>
          </cell>
          <cell r="F201">
            <v>23</v>
          </cell>
          <cell r="G201">
            <v>4.5999999999999996</v>
          </cell>
          <cell r="H201">
            <v>285</v>
          </cell>
          <cell r="I201">
            <v>27</v>
          </cell>
          <cell r="J201">
            <v>4.05</v>
          </cell>
          <cell r="T201">
            <v>246</v>
          </cell>
          <cell r="U201">
            <v>23</v>
          </cell>
          <cell r="V201">
            <v>4.5999999999999996</v>
          </cell>
          <cell r="W201">
            <v>132</v>
          </cell>
          <cell r="X201">
            <v>15</v>
          </cell>
          <cell r="Y201">
            <v>3.75</v>
          </cell>
          <cell r="Z201">
            <v>357</v>
          </cell>
          <cell r="AA201">
            <v>20</v>
          </cell>
          <cell r="AB201">
            <v>5</v>
          </cell>
        </row>
        <row r="202">
          <cell r="A202">
            <v>1139</v>
          </cell>
          <cell r="B202" t="str">
            <v>Đinh Thị Tuyết Hoa</v>
          </cell>
          <cell r="C202" t="str">
            <v>12A9</v>
          </cell>
          <cell r="D202">
            <v>9</v>
          </cell>
          <cell r="E202">
            <v>404</v>
          </cell>
          <cell r="F202">
            <v>23</v>
          </cell>
          <cell r="G202">
            <v>4.5999999999999996</v>
          </cell>
          <cell r="H202">
            <v>836</v>
          </cell>
          <cell r="I202">
            <v>21</v>
          </cell>
          <cell r="J202">
            <v>3.15</v>
          </cell>
          <cell r="T202">
            <v>176</v>
          </cell>
          <cell r="U202">
            <v>18</v>
          </cell>
          <cell r="V202">
            <v>3.6</v>
          </cell>
          <cell r="W202">
            <v>209</v>
          </cell>
          <cell r="X202">
            <v>15</v>
          </cell>
          <cell r="Y202">
            <v>3.75</v>
          </cell>
          <cell r="Z202">
            <v>485</v>
          </cell>
          <cell r="AA202">
            <v>21</v>
          </cell>
          <cell r="AB202">
            <v>5.25</v>
          </cell>
        </row>
        <row r="203">
          <cell r="A203">
            <v>1140</v>
          </cell>
          <cell r="B203" t="str">
            <v>Cao Thanh Hoàng</v>
          </cell>
          <cell r="C203" t="str">
            <v>12A8</v>
          </cell>
          <cell r="D203">
            <v>9</v>
          </cell>
          <cell r="E203">
            <v>303</v>
          </cell>
          <cell r="F203">
            <v>20</v>
          </cell>
          <cell r="G203">
            <v>4</v>
          </cell>
          <cell r="H203">
            <v>817</v>
          </cell>
          <cell r="I203">
            <v>20</v>
          </cell>
          <cell r="J203">
            <v>3</v>
          </cell>
          <cell r="T203">
            <v>457</v>
          </cell>
          <cell r="U203">
            <v>19</v>
          </cell>
          <cell r="V203">
            <v>3.8</v>
          </cell>
          <cell r="W203">
            <v>357</v>
          </cell>
          <cell r="X203">
            <v>16</v>
          </cell>
          <cell r="Y203">
            <v>4</v>
          </cell>
          <cell r="Z203">
            <v>357</v>
          </cell>
          <cell r="AA203">
            <v>14</v>
          </cell>
          <cell r="AB203">
            <v>3.5</v>
          </cell>
        </row>
        <row r="204">
          <cell r="A204">
            <v>1141</v>
          </cell>
          <cell r="B204" t="str">
            <v>Phùng Nguyễn Huy Hoàng</v>
          </cell>
          <cell r="C204" t="str">
            <v>12A9</v>
          </cell>
          <cell r="D204">
            <v>9</v>
          </cell>
          <cell r="E204">
            <v>404</v>
          </cell>
          <cell r="F204">
            <v>21</v>
          </cell>
          <cell r="G204">
            <v>4.2</v>
          </cell>
          <cell r="H204">
            <v>836</v>
          </cell>
          <cell r="I204">
            <v>27</v>
          </cell>
          <cell r="J204">
            <v>4.05</v>
          </cell>
          <cell r="T204">
            <v>176</v>
          </cell>
          <cell r="U204">
            <v>23</v>
          </cell>
          <cell r="V204">
            <v>4.5999999999999996</v>
          </cell>
          <cell r="W204">
            <v>486</v>
          </cell>
          <cell r="X204">
            <v>15</v>
          </cell>
          <cell r="Y204">
            <v>3.75</v>
          </cell>
          <cell r="Z204">
            <v>132</v>
          </cell>
          <cell r="AA204">
            <v>18</v>
          </cell>
          <cell r="AB204">
            <v>4.5</v>
          </cell>
        </row>
        <row r="205">
          <cell r="A205">
            <v>1142</v>
          </cell>
          <cell r="B205" t="str">
            <v>Nguyễn Mạnh Hùng</v>
          </cell>
          <cell r="C205" t="str">
            <v>12A7</v>
          </cell>
          <cell r="D205">
            <v>9</v>
          </cell>
          <cell r="E205">
            <v>303</v>
          </cell>
          <cell r="F205">
            <v>19</v>
          </cell>
          <cell r="G205">
            <v>3.8</v>
          </cell>
          <cell r="H205">
            <v>817</v>
          </cell>
          <cell r="I205">
            <v>19</v>
          </cell>
          <cell r="J205">
            <v>2.85</v>
          </cell>
          <cell r="T205">
            <v>457</v>
          </cell>
          <cell r="U205">
            <v>27</v>
          </cell>
          <cell r="V205">
            <v>5.4</v>
          </cell>
          <cell r="W205">
            <v>132</v>
          </cell>
          <cell r="X205">
            <v>21</v>
          </cell>
          <cell r="Y205">
            <v>5.25</v>
          </cell>
          <cell r="Z205">
            <v>485</v>
          </cell>
          <cell r="AA205">
            <v>14</v>
          </cell>
          <cell r="AB205">
            <v>3.5</v>
          </cell>
        </row>
        <row r="206">
          <cell r="A206">
            <v>1143</v>
          </cell>
          <cell r="B206" t="str">
            <v>Chu Gia Huy</v>
          </cell>
          <cell r="C206" t="str">
            <v>12A9</v>
          </cell>
          <cell r="D206">
            <v>9</v>
          </cell>
          <cell r="E206">
            <v>202</v>
          </cell>
          <cell r="F206">
            <v>18</v>
          </cell>
          <cell r="G206">
            <v>3.6</v>
          </cell>
          <cell r="H206">
            <v>836</v>
          </cell>
          <cell r="I206">
            <v>18</v>
          </cell>
          <cell r="J206">
            <v>2.7</v>
          </cell>
          <cell r="T206">
            <v>176</v>
          </cell>
          <cell r="U206">
            <v>21</v>
          </cell>
          <cell r="V206">
            <v>4.2</v>
          </cell>
          <cell r="W206">
            <v>209</v>
          </cell>
          <cell r="X206">
            <v>16</v>
          </cell>
          <cell r="Y206">
            <v>4</v>
          </cell>
          <cell r="Z206">
            <v>209</v>
          </cell>
          <cell r="AA206">
            <v>17</v>
          </cell>
          <cell r="AB206">
            <v>4.25</v>
          </cell>
        </row>
        <row r="207">
          <cell r="A207">
            <v>1144</v>
          </cell>
          <cell r="B207" t="str">
            <v>Dương Gia Huy</v>
          </cell>
          <cell r="C207" t="str">
            <v>12A5</v>
          </cell>
          <cell r="D207">
            <v>9</v>
          </cell>
          <cell r="E207">
            <v>404</v>
          </cell>
          <cell r="F207">
            <v>20</v>
          </cell>
          <cell r="G207">
            <v>4</v>
          </cell>
          <cell r="H207">
            <v>836</v>
          </cell>
          <cell r="I207">
            <v>13</v>
          </cell>
          <cell r="J207">
            <v>1.95</v>
          </cell>
          <cell r="T207">
            <v>457</v>
          </cell>
          <cell r="U207">
            <v>19</v>
          </cell>
          <cell r="V207">
            <v>3.8</v>
          </cell>
          <cell r="W207">
            <v>357</v>
          </cell>
          <cell r="X207">
            <v>15</v>
          </cell>
          <cell r="Y207">
            <v>3.75</v>
          </cell>
          <cell r="Z207">
            <v>209</v>
          </cell>
          <cell r="AA207">
            <v>16</v>
          </cell>
          <cell r="AB207">
            <v>4</v>
          </cell>
        </row>
        <row r="208">
          <cell r="A208">
            <v>1145</v>
          </cell>
          <cell r="B208" t="str">
            <v>Đặng Hoàng Huy</v>
          </cell>
          <cell r="C208" t="str">
            <v>12A5</v>
          </cell>
          <cell r="D208">
            <v>9</v>
          </cell>
          <cell r="E208">
            <v>303</v>
          </cell>
          <cell r="F208">
            <v>17</v>
          </cell>
          <cell r="G208">
            <v>3.4</v>
          </cell>
          <cell r="H208">
            <v>285</v>
          </cell>
          <cell r="I208">
            <v>19</v>
          </cell>
          <cell r="J208">
            <v>2.85</v>
          </cell>
          <cell r="T208">
            <v>374</v>
          </cell>
          <cell r="U208">
            <v>25</v>
          </cell>
          <cell r="V208">
            <v>5</v>
          </cell>
          <cell r="W208">
            <v>486</v>
          </cell>
          <cell r="X208">
            <v>17</v>
          </cell>
          <cell r="Y208">
            <v>4.25</v>
          </cell>
          <cell r="Z208">
            <v>357</v>
          </cell>
          <cell r="AA208">
            <v>16</v>
          </cell>
          <cell r="AB208">
            <v>4</v>
          </cell>
        </row>
        <row r="209">
          <cell r="A209">
            <v>1146</v>
          </cell>
          <cell r="B209" t="str">
            <v>Hồ Nguyễn Gia Huy</v>
          </cell>
          <cell r="C209" t="str">
            <v>12A7</v>
          </cell>
          <cell r="D209">
            <v>9</v>
          </cell>
          <cell r="E209">
            <v>101</v>
          </cell>
          <cell r="F209">
            <v>13</v>
          </cell>
          <cell r="G209">
            <v>2.6</v>
          </cell>
          <cell r="H209">
            <v>817</v>
          </cell>
          <cell r="I209">
            <v>22</v>
          </cell>
          <cell r="J209">
            <v>3.3</v>
          </cell>
          <cell r="T209">
            <v>246</v>
          </cell>
          <cell r="U209">
            <v>29</v>
          </cell>
          <cell r="V209">
            <v>5.8</v>
          </cell>
          <cell r="W209">
            <v>132</v>
          </cell>
          <cell r="X209">
            <v>24</v>
          </cell>
          <cell r="Y209">
            <v>6</v>
          </cell>
          <cell r="Z209">
            <v>357</v>
          </cell>
          <cell r="AA209">
            <v>19</v>
          </cell>
          <cell r="AB209">
            <v>4.75</v>
          </cell>
        </row>
        <row r="210">
          <cell r="A210">
            <v>1147</v>
          </cell>
          <cell r="B210" t="str">
            <v>Mai Quốc Huy</v>
          </cell>
          <cell r="C210" t="str">
            <v>12A8</v>
          </cell>
          <cell r="D210">
            <v>9</v>
          </cell>
          <cell r="E210">
            <v>202</v>
          </cell>
          <cell r="F210">
            <v>20</v>
          </cell>
          <cell r="G210">
            <v>4</v>
          </cell>
          <cell r="H210">
            <v>836</v>
          </cell>
          <cell r="I210">
            <v>21</v>
          </cell>
          <cell r="J210">
            <v>3.15</v>
          </cell>
          <cell r="T210">
            <v>374</v>
          </cell>
          <cell r="U210">
            <v>24</v>
          </cell>
          <cell r="V210">
            <v>4.8</v>
          </cell>
          <cell r="W210">
            <v>209</v>
          </cell>
          <cell r="X210">
            <v>23</v>
          </cell>
          <cell r="Y210">
            <v>5.75</v>
          </cell>
          <cell r="Z210">
            <v>485</v>
          </cell>
          <cell r="AA210">
            <v>21</v>
          </cell>
          <cell r="AB210">
            <v>5.25</v>
          </cell>
        </row>
        <row r="211">
          <cell r="A211">
            <v>1148</v>
          </cell>
          <cell r="B211" t="str">
            <v>Nguyễn Đình Huy</v>
          </cell>
          <cell r="C211" t="str">
            <v>12A7</v>
          </cell>
          <cell r="D211">
            <v>9</v>
          </cell>
          <cell r="E211">
            <v>404</v>
          </cell>
          <cell r="F211">
            <v>17</v>
          </cell>
          <cell r="G211">
            <v>3.4</v>
          </cell>
          <cell r="H211">
            <v>817</v>
          </cell>
          <cell r="I211">
            <v>22</v>
          </cell>
          <cell r="J211">
            <v>3.3</v>
          </cell>
          <cell r="T211">
            <v>246</v>
          </cell>
          <cell r="U211">
            <v>25</v>
          </cell>
          <cell r="V211">
            <v>5</v>
          </cell>
          <cell r="W211">
            <v>357</v>
          </cell>
          <cell r="X211">
            <v>16</v>
          </cell>
          <cell r="Y211">
            <v>4</v>
          </cell>
          <cell r="Z211">
            <v>485</v>
          </cell>
          <cell r="AA211">
            <v>13</v>
          </cell>
          <cell r="AB211">
            <v>3.25</v>
          </cell>
        </row>
        <row r="212">
          <cell r="A212">
            <v>1149</v>
          </cell>
          <cell r="B212" t="str">
            <v>Nguyễn Nhật Huy</v>
          </cell>
          <cell r="C212" t="str">
            <v>12A6</v>
          </cell>
          <cell r="D212">
            <v>9</v>
          </cell>
          <cell r="E212">
            <v>202</v>
          </cell>
          <cell r="F212">
            <v>22</v>
          </cell>
          <cell r="G212">
            <v>4.4000000000000004</v>
          </cell>
          <cell r="H212">
            <v>836</v>
          </cell>
          <cell r="I212">
            <v>24</v>
          </cell>
          <cell r="J212">
            <v>3.6</v>
          </cell>
          <cell r="T212">
            <v>374</v>
          </cell>
          <cell r="U212">
            <v>24</v>
          </cell>
          <cell r="V212">
            <v>4.8</v>
          </cell>
          <cell r="W212">
            <v>486</v>
          </cell>
          <cell r="X212">
            <v>17</v>
          </cell>
          <cell r="Y212">
            <v>4.25</v>
          </cell>
          <cell r="Z212">
            <v>132</v>
          </cell>
          <cell r="AA212">
            <v>17</v>
          </cell>
          <cell r="AB212">
            <v>4.25</v>
          </cell>
        </row>
        <row r="213">
          <cell r="A213">
            <v>1150</v>
          </cell>
          <cell r="B213" t="str">
            <v>Nguyễn Quốc Huy</v>
          </cell>
          <cell r="C213" t="str">
            <v>12A7</v>
          </cell>
          <cell r="D213">
            <v>9</v>
          </cell>
          <cell r="E213">
            <v>101</v>
          </cell>
          <cell r="F213">
            <v>14</v>
          </cell>
          <cell r="G213">
            <v>2.8</v>
          </cell>
          <cell r="H213">
            <v>817</v>
          </cell>
          <cell r="I213">
            <v>14</v>
          </cell>
          <cell r="J213">
            <v>2.1</v>
          </cell>
          <cell r="T213">
            <v>246</v>
          </cell>
          <cell r="U213">
            <v>16</v>
          </cell>
          <cell r="V213">
            <v>3.2</v>
          </cell>
          <cell r="W213">
            <v>132</v>
          </cell>
          <cell r="X213">
            <v>11</v>
          </cell>
          <cell r="Y213">
            <v>2.75</v>
          </cell>
          <cell r="Z213">
            <v>132</v>
          </cell>
          <cell r="AA213">
            <v>15</v>
          </cell>
          <cell r="AB213">
            <v>3.75</v>
          </cell>
        </row>
        <row r="214">
          <cell r="A214">
            <v>1151</v>
          </cell>
          <cell r="B214" t="str">
            <v>Trần Tùng Huy</v>
          </cell>
          <cell r="C214" t="str">
            <v>12A6</v>
          </cell>
          <cell r="D214">
            <v>9</v>
          </cell>
          <cell r="E214">
            <v>404</v>
          </cell>
          <cell r="F214">
            <v>18</v>
          </cell>
          <cell r="G214">
            <v>3.6</v>
          </cell>
          <cell r="H214">
            <v>285</v>
          </cell>
          <cell r="I214">
            <v>24</v>
          </cell>
          <cell r="J214">
            <v>3.6</v>
          </cell>
          <cell r="T214">
            <v>176</v>
          </cell>
          <cell r="U214">
            <v>21</v>
          </cell>
          <cell r="V214">
            <v>4.2</v>
          </cell>
          <cell r="W214">
            <v>357</v>
          </cell>
          <cell r="X214">
            <v>19</v>
          </cell>
          <cell r="Y214">
            <v>4.75</v>
          </cell>
          <cell r="Z214">
            <v>357</v>
          </cell>
          <cell r="AA214">
            <v>16</v>
          </cell>
          <cell r="AB214">
            <v>4</v>
          </cell>
        </row>
        <row r="215">
          <cell r="A215">
            <v>1152</v>
          </cell>
          <cell r="B215" t="str">
            <v>Lê Thị Kim Huyền</v>
          </cell>
          <cell r="C215" t="str">
            <v>12A6</v>
          </cell>
          <cell r="D215">
            <v>9</v>
          </cell>
          <cell r="E215">
            <v>303</v>
          </cell>
          <cell r="F215">
            <v>20</v>
          </cell>
          <cell r="G215">
            <v>4</v>
          </cell>
          <cell r="H215">
            <v>641</v>
          </cell>
          <cell r="I215">
            <v>25</v>
          </cell>
          <cell r="J215">
            <v>3.75</v>
          </cell>
          <cell r="T215">
            <v>246</v>
          </cell>
          <cell r="U215">
            <v>26</v>
          </cell>
          <cell r="V215">
            <v>5.2</v>
          </cell>
          <cell r="W215">
            <v>132</v>
          </cell>
          <cell r="X215">
            <v>17</v>
          </cell>
          <cell r="Y215">
            <v>4.25</v>
          </cell>
          <cell r="Z215">
            <v>209</v>
          </cell>
          <cell r="AA215">
            <v>18</v>
          </cell>
          <cell r="AB215">
            <v>4.5</v>
          </cell>
        </row>
        <row r="216">
          <cell r="A216">
            <v>1153</v>
          </cell>
          <cell r="B216" t="str">
            <v>Đào Duy Hưng</v>
          </cell>
          <cell r="C216" t="str">
            <v>12A5</v>
          </cell>
          <cell r="D216">
            <v>9</v>
          </cell>
          <cell r="E216">
            <v>101</v>
          </cell>
          <cell r="F216">
            <v>17</v>
          </cell>
          <cell r="G216">
            <v>3.4</v>
          </cell>
          <cell r="H216">
            <v>285</v>
          </cell>
          <cell r="I216">
            <v>23</v>
          </cell>
          <cell r="J216">
            <v>3.45</v>
          </cell>
          <cell r="T216">
            <v>374</v>
          </cell>
          <cell r="U216">
            <v>26</v>
          </cell>
          <cell r="V216">
            <v>5.2</v>
          </cell>
          <cell r="W216">
            <v>486</v>
          </cell>
          <cell r="X216">
            <v>21</v>
          </cell>
          <cell r="Y216">
            <v>5.25</v>
          </cell>
          <cell r="Z216">
            <v>209</v>
          </cell>
          <cell r="AA216">
            <v>14</v>
          </cell>
          <cell r="AB216">
            <v>3.5</v>
          </cell>
        </row>
        <row r="217">
          <cell r="A217">
            <v>1154</v>
          </cell>
          <cell r="B217" t="str">
            <v>Trần Quốc Hưng</v>
          </cell>
          <cell r="C217" t="str">
            <v>12A9</v>
          </cell>
          <cell r="D217">
            <v>9</v>
          </cell>
          <cell r="E217">
            <v>303</v>
          </cell>
          <cell r="F217">
            <v>21</v>
          </cell>
          <cell r="G217">
            <v>4.2</v>
          </cell>
          <cell r="H217">
            <v>641</v>
          </cell>
          <cell r="I217">
            <v>19</v>
          </cell>
          <cell r="J217">
            <v>2.85</v>
          </cell>
          <cell r="T217">
            <v>246</v>
          </cell>
          <cell r="U217">
            <v>21</v>
          </cell>
          <cell r="V217">
            <v>4.2</v>
          </cell>
          <cell r="W217">
            <v>357</v>
          </cell>
          <cell r="X217">
            <v>11</v>
          </cell>
          <cell r="Y217">
            <v>2.75</v>
          </cell>
          <cell r="Z217">
            <v>132</v>
          </cell>
          <cell r="AA217">
            <v>10</v>
          </cell>
          <cell r="AB217">
            <v>2.5</v>
          </cell>
        </row>
        <row r="218">
          <cell r="A218">
            <v>1155</v>
          </cell>
          <cell r="B218" t="str">
            <v>Hoàng Thị Kim Hương</v>
          </cell>
          <cell r="C218" t="str">
            <v>12A8</v>
          </cell>
          <cell r="D218">
            <v>9</v>
          </cell>
          <cell r="E218">
            <v>202</v>
          </cell>
          <cell r="F218">
            <v>23</v>
          </cell>
          <cell r="G218">
            <v>4.5999999999999996</v>
          </cell>
          <cell r="H218">
            <v>285</v>
          </cell>
          <cell r="I218">
            <v>22</v>
          </cell>
          <cell r="J218">
            <v>3.3</v>
          </cell>
          <cell r="T218">
            <v>374</v>
          </cell>
          <cell r="U218">
            <v>27</v>
          </cell>
          <cell r="V218">
            <v>5.4</v>
          </cell>
          <cell r="W218">
            <v>209</v>
          </cell>
          <cell r="X218">
            <v>19</v>
          </cell>
          <cell r="Y218">
            <v>4.75</v>
          </cell>
          <cell r="Z218">
            <v>132</v>
          </cell>
          <cell r="AA218">
            <v>21</v>
          </cell>
          <cell r="AB218">
            <v>5.25</v>
          </cell>
        </row>
        <row r="219">
          <cell r="A219">
            <v>1156</v>
          </cell>
          <cell r="B219" t="str">
            <v>Lê Thị Lan Hương</v>
          </cell>
          <cell r="C219" t="str">
            <v>12A6</v>
          </cell>
          <cell r="D219">
            <v>9</v>
          </cell>
          <cell r="E219">
            <v>101</v>
          </cell>
          <cell r="F219">
            <v>17</v>
          </cell>
          <cell r="G219">
            <v>3.4</v>
          </cell>
          <cell r="H219">
            <v>641</v>
          </cell>
          <cell r="I219">
            <v>23</v>
          </cell>
          <cell r="J219">
            <v>3.45</v>
          </cell>
          <cell r="T219">
            <v>246</v>
          </cell>
          <cell r="U219">
            <v>21</v>
          </cell>
          <cell r="V219">
            <v>4.2</v>
          </cell>
          <cell r="W219">
            <v>132</v>
          </cell>
          <cell r="X219">
            <v>17</v>
          </cell>
          <cell r="Y219">
            <v>4.25</v>
          </cell>
          <cell r="Z219">
            <v>485</v>
          </cell>
          <cell r="AA219">
            <v>15</v>
          </cell>
          <cell r="AB219">
            <v>3.75</v>
          </cell>
        </row>
        <row r="220">
          <cell r="A220">
            <v>1157</v>
          </cell>
          <cell r="B220" t="str">
            <v>Lý Huỳnh Hương</v>
          </cell>
          <cell r="C220" t="str">
            <v>12A8</v>
          </cell>
          <cell r="D220">
            <v>9</v>
          </cell>
          <cell r="E220">
            <v>303</v>
          </cell>
          <cell r="F220">
            <v>18</v>
          </cell>
          <cell r="G220">
            <v>3.6</v>
          </cell>
          <cell r="H220">
            <v>285</v>
          </cell>
          <cell r="I220">
            <v>26</v>
          </cell>
          <cell r="J220">
            <v>3.9</v>
          </cell>
          <cell r="T220">
            <v>374</v>
          </cell>
          <cell r="U220">
            <v>26</v>
          </cell>
          <cell r="V220">
            <v>5.2</v>
          </cell>
          <cell r="W220">
            <v>486</v>
          </cell>
          <cell r="X220">
            <v>21</v>
          </cell>
          <cell r="Y220">
            <v>5.25</v>
          </cell>
          <cell r="Z220">
            <v>485</v>
          </cell>
          <cell r="AA220">
            <v>19</v>
          </cell>
          <cell r="AB220">
            <v>4.75</v>
          </cell>
        </row>
        <row r="221">
          <cell r="A221">
            <v>1158</v>
          </cell>
          <cell r="B221" t="str">
            <v>Nguyễn Thị Quỳnh Hương</v>
          </cell>
          <cell r="C221" t="str">
            <v>12A5</v>
          </cell>
          <cell r="D221">
            <v>9</v>
          </cell>
          <cell r="E221">
            <v>101</v>
          </cell>
          <cell r="F221">
            <v>17</v>
          </cell>
          <cell r="G221">
            <v>3.4</v>
          </cell>
          <cell r="H221">
            <v>817</v>
          </cell>
          <cell r="I221">
            <v>16</v>
          </cell>
          <cell r="J221">
            <v>2.4</v>
          </cell>
          <cell r="T221">
            <v>176</v>
          </cell>
          <cell r="U221">
            <v>18</v>
          </cell>
          <cell r="V221">
            <v>3.6</v>
          </cell>
          <cell r="W221">
            <v>357</v>
          </cell>
          <cell r="X221">
            <v>9</v>
          </cell>
          <cell r="Y221">
            <v>2.25</v>
          </cell>
          <cell r="Z221">
            <v>357</v>
          </cell>
          <cell r="AA221">
            <v>16</v>
          </cell>
          <cell r="AB221">
            <v>4</v>
          </cell>
        </row>
        <row r="222">
          <cell r="A222">
            <v>1159</v>
          </cell>
          <cell r="B222" t="str">
            <v>Nguyễn Dung Hy</v>
          </cell>
          <cell r="C222" t="str">
            <v>12A6</v>
          </cell>
          <cell r="D222">
            <v>9</v>
          </cell>
          <cell r="E222">
            <v>202</v>
          </cell>
          <cell r="F222">
            <v>19</v>
          </cell>
          <cell r="G222">
            <v>3.8</v>
          </cell>
          <cell r="H222">
            <v>641</v>
          </cell>
          <cell r="I222">
            <v>21</v>
          </cell>
          <cell r="J222">
            <v>3.15</v>
          </cell>
          <cell r="T222">
            <v>457</v>
          </cell>
          <cell r="U222">
            <v>25</v>
          </cell>
          <cell r="V222">
            <v>5</v>
          </cell>
          <cell r="W222">
            <v>209</v>
          </cell>
          <cell r="X222">
            <v>17</v>
          </cell>
          <cell r="Y222">
            <v>4.25</v>
          </cell>
          <cell r="Z222">
            <v>357</v>
          </cell>
          <cell r="AA222">
            <v>15</v>
          </cell>
          <cell r="AB222">
            <v>3.75</v>
          </cell>
        </row>
        <row r="223">
          <cell r="A223">
            <v>1160</v>
          </cell>
          <cell r="B223" t="str">
            <v>Hồ Quốc Khang</v>
          </cell>
          <cell r="C223" t="str">
            <v>12A8</v>
          </cell>
          <cell r="D223">
            <v>9</v>
          </cell>
          <cell r="E223">
            <v>101</v>
          </cell>
          <cell r="F223">
            <v>26</v>
          </cell>
          <cell r="G223">
            <v>5.2</v>
          </cell>
          <cell r="H223">
            <v>285</v>
          </cell>
          <cell r="I223">
            <v>26</v>
          </cell>
          <cell r="J223">
            <v>3.9</v>
          </cell>
          <cell r="T223">
            <v>176</v>
          </cell>
          <cell r="U223">
            <v>26</v>
          </cell>
          <cell r="V223">
            <v>5.2</v>
          </cell>
          <cell r="W223">
            <v>132</v>
          </cell>
          <cell r="X223">
            <v>18</v>
          </cell>
          <cell r="Y223">
            <v>4.5</v>
          </cell>
          <cell r="Z223">
            <v>209</v>
          </cell>
          <cell r="AA223">
            <v>19</v>
          </cell>
          <cell r="AB223">
            <v>4.75</v>
          </cell>
        </row>
        <row r="224">
          <cell r="A224">
            <v>1161</v>
          </cell>
          <cell r="B224" t="str">
            <v>Giang Hoàng Khánh</v>
          </cell>
          <cell r="C224" t="str">
            <v>12A6</v>
          </cell>
          <cell r="D224">
            <v>9</v>
          </cell>
          <cell r="E224">
            <v>404</v>
          </cell>
          <cell r="F224">
            <v>20</v>
          </cell>
          <cell r="G224">
            <v>4</v>
          </cell>
          <cell r="H224">
            <v>641</v>
          </cell>
          <cell r="I224">
            <v>29</v>
          </cell>
          <cell r="J224">
            <v>4.3499999999999996</v>
          </cell>
          <cell r="T224">
            <v>457</v>
          </cell>
          <cell r="U224">
            <v>23</v>
          </cell>
          <cell r="V224">
            <v>4.5999999999999996</v>
          </cell>
          <cell r="W224">
            <v>486</v>
          </cell>
          <cell r="X224">
            <v>15</v>
          </cell>
          <cell r="Y224">
            <v>3.75</v>
          </cell>
          <cell r="Z224">
            <v>209</v>
          </cell>
          <cell r="AA224">
            <v>15</v>
          </cell>
          <cell r="AB224">
            <v>3.75</v>
          </cell>
        </row>
        <row r="225">
          <cell r="A225">
            <v>1162</v>
          </cell>
          <cell r="B225" t="str">
            <v>Nguyễn Ngọc Minh Khánh</v>
          </cell>
          <cell r="C225" t="str">
            <v>12A8</v>
          </cell>
          <cell r="D225">
            <v>9</v>
          </cell>
          <cell r="E225">
            <v>202</v>
          </cell>
          <cell r="F225">
            <v>19</v>
          </cell>
          <cell r="G225">
            <v>3.8</v>
          </cell>
          <cell r="H225">
            <v>285</v>
          </cell>
          <cell r="I225">
            <v>22</v>
          </cell>
          <cell r="J225">
            <v>3.3</v>
          </cell>
          <cell r="T225">
            <v>176</v>
          </cell>
          <cell r="U225">
            <v>22</v>
          </cell>
          <cell r="V225">
            <v>4.4000000000000004</v>
          </cell>
          <cell r="W225">
            <v>357</v>
          </cell>
          <cell r="X225">
            <v>19</v>
          </cell>
          <cell r="Y225">
            <v>4.75</v>
          </cell>
          <cell r="Z225">
            <v>132</v>
          </cell>
          <cell r="AA225">
            <v>21</v>
          </cell>
          <cell r="AB225">
            <v>5.25</v>
          </cell>
        </row>
        <row r="226">
          <cell r="A226">
            <v>1163</v>
          </cell>
          <cell r="B226" t="str">
            <v>Văn Quốc Khánh</v>
          </cell>
          <cell r="C226" t="str">
            <v>12A5</v>
          </cell>
          <cell r="D226">
            <v>9</v>
          </cell>
          <cell r="E226">
            <v>101</v>
          </cell>
          <cell r="F226">
            <v>17</v>
          </cell>
          <cell r="G226">
            <v>3.4</v>
          </cell>
          <cell r="H226">
            <v>641</v>
          </cell>
          <cell r="I226">
            <v>22</v>
          </cell>
          <cell r="J226">
            <v>3.3</v>
          </cell>
          <cell r="T226">
            <v>457</v>
          </cell>
          <cell r="U226">
            <v>23</v>
          </cell>
          <cell r="V226">
            <v>4.5999999999999996</v>
          </cell>
          <cell r="W226">
            <v>209</v>
          </cell>
          <cell r="X226">
            <v>14</v>
          </cell>
          <cell r="Y226">
            <v>3.5</v>
          </cell>
          <cell r="Z226">
            <v>132</v>
          </cell>
          <cell r="AA226">
            <v>18</v>
          </cell>
          <cell r="AB226">
            <v>4.5</v>
          </cell>
        </row>
        <row r="227">
          <cell r="A227">
            <v>1164</v>
          </cell>
          <cell r="B227" t="str">
            <v>Nguyễn Hoàng Anh Khoa</v>
          </cell>
          <cell r="C227" t="str">
            <v>12A6</v>
          </cell>
          <cell r="D227">
            <v>10</v>
          </cell>
          <cell r="E227">
            <v>202</v>
          </cell>
          <cell r="F227">
            <v>23</v>
          </cell>
          <cell r="G227">
            <v>4.5999999999999996</v>
          </cell>
          <cell r="H227">
            <v>285</v>
          </cell>
          <cell r="I227">
            <v>21</v>
          </cell>
          <cell r="J227">
            <v>3.15</v>
          </cell>
          <cell r="T227">
            <v>176</v>
          </cell>
          <cell r="U227">
            <v>26</v>
          </cell>
          <cell r="V227">
            <v>5.2</v>
          </cell>
          <cell r="W227">
            <v>132</v>
          </cell>
          <cell r="X227">
            <v>23</v>
          </cell>
          <cell r="Y227">
            <v>5.75</v>
          </cell>
          <cell r="Z227">
            <v>209</v>
          </cell>
          <cell r="AA227">
            <v>17</v>
          </cell>
          <cell r="AB227">
            <v>4.25</v>
          </cell>
        </row>
        <row r="228">
          <cell r="A228">
            <v>1165</v>
          </cell>
          <cell r="B228" t="str">
            <v>Nguyễn Đan Khôi</v>
          </cell>
          <cell r="C228" t="str">
            <v>12A6</v>
          </cell>
          <cell r="D228">
            <v>10</v>
          </cell>
          <cell r="E228">
            <v>303</v>
          </cell>
          <cell r="F228">
            <v>21</v>
          </cell>
          <cell r="G228">
            <v>4.2</v>
          </cell>
          <cell r="H228">
            <v>641</v>
          </cell>
          <cell r="I228">
            <v>16</v>
          </cell>
          <cell r="J228">
            <v>2.4</v>
          </cell>
          <cell r="T228">
            <v>457</v>
          </cell>
          <cell r="U228">
            <v>22</v>
          </cell>
          <cell r="V228">
            <v>4.4000000000000004</v>
          </cell>
          <cell r="W228">
            <v>486</v>
          </cell>
          <cell r="X228">
            <v>16</v>
          </cell>
          <cell r="Y228">
            <v>4</v>
          </cell>
          <cell r="Z228">
            <v>485</v>
          </cell>
          <cell r="AA228">
            <v>19</v>
          </cell>
          <cell r="AB228">
            <v>4.75</v>
          </cell>
        </row>
        <row r="229">
          <cell r="A229">
            <v>1166</v>
          </cell>
          <cell r="B229" t="str">
            <v>Nguyễn Thái Nguyên Khôi</v>
          </cell>
          <cell r="C229" t="str">
            <v>12A8</v>
          </cell>
          <cell r="D229">
            <v>10</v>
          </cell>
          <cell r="E229">
            <v>101</v>
          </cell>
          <cell r="F229">
            <v>20</v>
          </cell>
          <cell r="G229">
            <v>4</v>
          </cell>
          <cell r="H229">
            <v>817</v>
          </cell>
          <cell r="I229">
            <v>20</v>
          </cell>
          <cell r="J229">
            <v>3</v>
          </cell>
          <cell r="T229">
            <v>176</v>
          </cell>
          <cell r="U229">
            <v>20</v>
          </cell>
          <cell r="V229">
            <v>4</v>
          </cell>
          <cell r="W229">
            <v>357</v>
          </cell>
          <cell r="X229">
            <v>15</v>
          </cell>
          <cell r="Y229">
            <v>3.75</v>
          </cell>
          <cell r="Z229">
            <v>132</v>
          </cell>
          <cell r="AA229">
            <v>18</v>
          </cell>
          <cell r="AB229">
            <v>4.5</v>
          </cell>
        </row>
        <row r="230">
          <cell r="A230">
            <v>1167</v>
          </cell>
          <cell r="B230" t="str">
            <v>Trần Hoàng Khôi</v>
          </cell>
          <cell r="C230" t="str">
            <v>12A8</v>
          </cell>
          <cell r="D230">
            <v>10</v>
          </cell>
          <cell r="E230">
            <v>303</v>
          </cell>
          <cell r="F230">
            <v>27</v>
          </cell>
          <cell r="G230">
            <v>5.4</v>
          </cell>
          <cell r="H230">
            <v>641</v>
          </cell>
          <cell r="I230">
            <v>25</v>
          </cell>
          <cell r="J230">
            <v>3.75</v>
          </cell>
          <cell r="T230">
            <v>457</v>
          </cell>
          <cell r="U230">
            <v>27</v>
          </cell>
          <cell r="V230">
            <v>5.4</v>
          </cell>
          <cell r="W230">
            <v>209</v>
          </cell>
          <cell r="X230">
            <v>19</v>
          </cell>
          <cell r="Y230">
            <v>4.75</v>
          </cell>
          <cell r="Z230">
            <v>357</v>
          </cell>
          <cell r="AA230">
            <v>16</v>
          </cell>
          <cell r="AB230">
            <v>4</v>
          </cell>
        </row>
        <row r="231">
          <cell r="A231">
            <v>1168</v>
          </cell>
          <cell r="B231" t="str">
            <v>Đỗ Hoàng Trung Kiên</v>
          </cell>
          <cell r="C231" t="str">
            <v>12A9</v>
          </cell>
          <cell r="D231">
            <v>10</v>
          </cell>
          <cell r="E231">
            <v>202</v>
          </cell>
          <cell r="F231">
            <v>22</v>
          </cell>
          <cell r="G231">
            <v>4.4000000000000004</v>
          </cell>
          <cell r="H231">
            <v>817</v>
          </cell>
          <cell r="I231">
            <v>23</v>
          </cell>
          <cell r="J231">
            <v>3.45</v>
          </cell>
          <cell r="T231">
            <v>176</v>
          </cell>
          <cell r="U231">
            <v>29</v>
          </cell>
          <cell r="V231">
            <v>5.8</v>
          </cell>
          <cell r="W231">
            <v>132</v>
          </cell>
          <cell r="X231">
            <v>21</v>
          </cell>
          <cell r="Y231">
            <v>5.25</v>
          </cell>
          <cell r="Z231">
            <v>209</v>
          </cell>
          <cell r="AA231">
            <v>18</v>
          </cell>
          <cell r="AB231">
            <v>4.5</v>
          </cell>
        </row>
        <row r="232">
          <cell r="A232">
            <v>1169</v>
          </cell>
          <cell r="B232" t="str">
            <v>Đỗ Trung Kiên</v>
          </cell>
          <cell r="C232" t="str">
            <v>12A7</v>
          </cell>
          <cell r="D232">
            <v>10</v>
          </cell>
          <cell r="E232">
            <v>404</v>
          </cell>
          <cell r="F232">
            <v>14</v>
          </cell>
          <cell r="G232">
            <v>2.8</v>
          </cell>
          <cell r="H232">
            <v>641</v>
          </cell>
          <cell r="I232">
            <v>20</v>
          </cell>
          <cell r="J232">
            <v>3</v>
          </cell>
          <cell r="T232">
            <v>374</v>
          </cell>
          <cell r="U232">
            <v>28</v>
          </cell>
          <cell r="V232">
            <v>5.6</v>
          </cell>
          <cell r="W232">
            <v>486</v>
          </cell>
          <cell r="X232">
            <v>14</v>
          </cell>
          <cell r="Y232">
            <v>3.5</v>
          </cell>
          <cell r="Z232">
            <v>485</v>
          </cell>
          <cell r="AA232">
            <v>15</v>
          </cell>
          <cell r="AB232">
            <v>3.75</v>
          </cell>
        </row>
        <row r="233">
          <cell r="A233">
            <v>1170</v>
          </cell>
          <cell r="B233" t="str">
            <v>Đào Tuấn Kiệt</v>
          </cell>
          <cell r="C233" t="str">
            <v>12A9</v>
          </cell>
          <cell r="D233">
            <v>10</v>
          </cell>
          <cell r="E233">
            <v>404</v>
          </cell>
          <cell r="F233">
            <v>25</v>
          </cell>
          <cell r="G233">
            <v>5</v>
          </cell>
          <cell r="H233">
            <v>817</v>
          </cell>
          <cell r="I233">
            <v>20</v>
          </cell>
          <cell r="J233">
            <v>3</v>
          </cell>
          <cell r="T233">
            <v>246</v>
          </cell>
          <cell r="U233">
            <v>24</v>
          </cell>
          <cell r="V233">
            <v>4.8</v>
          </cell>
          <cell r="W233">
            <v>357</v>
          </cell>
          <cell r="X233">
            <v>19</v>
          </cell>
          <cell r="Y233">
            <v>4.75</v>
          </cell>
          <cell r="Z233">
            <v>132</v>
          </cell>
          <cell r="AA233">
            <v>20</v>
          </cell>
          <cell r="AB233">
            <v>5</v>
          </cell>
        </row>
        <row r="234">
          <cell r="A234">
            <v>1171</v>
          </cell>
          <cell r="B234" t="str">
            <v>Cao Thị Xuân Kiều</v>
          </cell>
          <cell r="C234" t="str">
            <v>12A6</v>
          </cell>
          <cell r="D234">
            <v>10</v>
          </cell>
          <cell r="E234">
            <v>202</v>
          </cell>
          <cell r="F234">
            <v>24</v>
          </cell>
          <cell r="G234">
            <v>4.8</v>
          </cell>
          <cell r="H234">
            <v>836</v>
          </cell>
          <cell r="I234">
            <v>25</v>
          </cell>
          <cell r="J234">
            <v>3.75</v>
          </cell>
          <cell r="T234">
            <v>457</v>
          </cell>
          <cell r="U234">
            <v>21</v>
          </cell>
          <cell r="V234">
            <v>4.2</v>
          </cell>
          <cell r="W234">
            <v>209</v>
          </cell>
          <cell r="X234">
            <v>17</v>
          </cell>
          <cell r="Y234">
            <v>4.25</v>
          </cell>
          <cell r="Z234">
            <v>357</v>
          </cell>
          <cell r="AA234">
            <v>17</v>
          </cell>
          <cell r="AB234">
            <v>4.25</v>
          </cell>
        </row>
        <row r="235">
          <cell r="A235">
            <v>1172</v>
          </cell>
          <cell r="B235" t="str">
            <v>Dương Nguyễn Hoàng Kim</v>
          </cell>
          <cell r="C235" t="str">
            <v>12A7</v>
          </cell>
          <cell r="D235">
            <v>10</v>
          </cell>
          <cell r="E235">
            <v>303</v>
          </cell>
          <cell r="F235">
            <v>14</v>
          </cell>
          <cell r="G235">
            <v>2.8</v>
          </cell>
          <cell r="H235">
            <v>817</v>
          </cell>
          <cell r="I235">
            <v>22</v>
          </cell>
          <cell r="J235">
            <v>3.3</v>
          </cell>
          <cell r="T235">
            <v>246</v>
          </cell>
          <cell r="U235">
            <v>29</v>
          </cell>
          <cell r="V235">
            <v>5.8</v>
          </cell>
          <cell r="W235">
            <v>132</v>
          </cell>
          <cell r="X235">
            <v>23</v>
          </cell>
          <cell r="Y235">
            <v>5.75</v>
          </cell>
          <cell r="Z235">
            <v>209</v>
          </cell>
          <cell r="AA235">
            <v>17</v>
          </cell>
          <cell r="AB235">
            <v>4.25</v>
          </cell>
        </row>
        <row r="236">
          <cell r="A236">
            <v>1173</v>
          </cell>
          <cell r="B236" t="str">
            <v>Nguyễn Thị Hoàng Kim</v>
          </cell>
          <cell r="C236" t="str">
            <v>12A6</v>
          </cell>
          <cell r="D236">
            <v>10</v>
          </cell>
          <cell r="E236">
            <v>101</v>
          </cell>
          <cell r="F236">
            <v>20</v>
          </cell>
          <cell r="G236">
            <v>4</v>
          </cell>
          <cell r="H236">
            <v>641</v>
          </cell>
          <cell r="I236">
            <v>28</v>
          </cell>
          <cell r="J236">
            <v>4.2</v>
          </cell>
          <cell r="T236">
            <v>374</v>
          </cell>
          <cell r="U236">
            <v>24</v>
          </cell>
          <cell r="V236">
            <v>4.8</v>
          </cell>
          <cell r="W236">
            <v>486</v>
          </cell>
          <cell r="X236">
            <v>18</v>
          </cell>
          <cell r="Y236">
            <v>4.5</v>
          </cell>
          <cell r="Z236">
            <v>485</v>
          </cell>
          <cell r="AA236">
            <v>19</v>
          </cell>
          <cell r="AB236">
            <v>4.75</v>
          </cell>
        </row>
        <row r="237">
          <cell r="A237">
            <v>1174</v>
          </cell>
          <cell r="B237" t="str">
            <v>Trần Thị Thiên Kim</v>
          </cell>
          <cell r="C237" t="str">
            <v>12A7</v>
          </cell>
          <cell r="D237">
            <v>10</v>
          </cell>
          <cell r="E237">
            <v>404</v>
          </cell>
          <cell r="F237">
            <v>23</v>
          </cell>
          <cell r="G237">
            <v>4.5999999999999996</v>
          </cell>
          <cell r="H237">
            <v>817</v>
          </cell>
          <cell r="I237">
            <v>26</v>
          </cell>
          <cell r="J237">
            <v>3.9</v>
          </cell>
          <cell r="T237">
            <v>246</v>
          </cell>
          <cell r="U237">
            <v>28</v>
          </cell>
          <cell r="V237">
            <v>5.6</v>
          </cell>
          <cell r="W237">
            <v>357</v>
          </cell>
          <cell r="X237">
            <v>20</v>
          </cell>
          <cell r="Y237">
            <v>5</v>
          </cell>
          <cell r="Z237">
            <v>132</v>
          </cell>
          <cell r="AA237">
            <v>17</v>
          </cell>
          <cell r="AB237">
            <v>4.25</v>
          </cell>
        </row>
        <row r="238">
          <cell r="A238">
            <v>1175</v>
          </cell>
          <cell r="B238" t="str">
            <v>Phạm Thị Ngọc Liên</v>
          </cell>
          <cell r="C238" t="str">
            <v>12A8</v>
          </cell>
          <cell r="D238">
            <v>10</v>
          </cell>
          <cell r="E238">
            <v>404</v>
          </cell>
          <cell r="F238">
            <v>25</v>
          </cell>
          <cell r="G238">
            <v>5</v>
          </cell>
          <cell r="H238">
            <v>641</v>
          </cell>
          <cell r="I238">
            <v>25</v>
          </cell>
          <cell r="J238">
            <v>3.75</v>
          </cell>
          <cell r="T238">
            <v>374</v>
          </cell>
          <cell r="U238">
            <v>28</v>
          </cell>
          <cell r="V238">
            <v>5.6</v>
          </cell>
          <cell r="W238">
            <v>209</v>
          </cell>
          <cell r="X238">
            <v>20</v>
          </cell>
          <cell r="Y238">
            <v>5</v>
          </cell>
          <cell r="Z238">
            <v>357</v>
          </cell>
          <cell r="AA238">
            <v>17</v>
          </cell>
          <cell r="AB238">
            <v>4.25</v>
          </cell>
        </row>
        <row r="239">
          <cell r="A239">
            <v>1176</v>
          </cell>
          <cell r="B239" t="str">
            <v>Lê Thị Trúc Linh</v>
          </cell>
          <cell r="C239" t="str">
            <v>12A5</v>
          </cell>
          <cell r="D239">
            <v>10</v>
          </cell>
          <cell r="E239">
            <v>101</v>
          </cell>
          <cell r="F239">
            <v>17</v>
          </cell>
          <cell r="G239">
            <v>3.4</v>
          </cell>
          <cell r="H239">
            <v>817</v>
          </cell>
          <cell r="I239">
            <v>19</v>
          </cell>
          <cell r="J239">
            <v>2.85</v>
          </cell>
          <cell r="T239">
            <v>246</v>
          </cell>
          <cell r="U239">
            <v>23</v>
          </cell>
          <cell r="V239">
            <v>4.5999999999999996</v>
          </cell>
          <cell r="W239">
            <v>132</v>
          </cell>
          <cell r="X239">
            <v>20</v>
          </cell>
          <cell r="Y239">
            <v>5</v>
          </cell>
          <cell r="Z239">
            <v>132</v>
          </cell>
          <cell r="AA239">
            <v>17</v>
          </cell>
          <cell r="AB239">
            <v>4.25</v>
          </cell>
        </row>
        <row r="240">
          <cell r="A240">
            <v>1177</v>
          </cell>
          <cell r="B240" t="str">
            <v>Nguyễn Hoàng Linh</v>
          </cell>
          <cell r="C240" t="str">
            <v>12A7</v>
          </cell>
          <cell r="D240">
            <v>10</v>
          </cell>
          <cell r="E240">
            <v>303</v>
          </cell>
          <cell r="F240">
            <v>24</v>
          </cell>
          <cell r="G240">
            <v>4.8</v>
          </cell>
          <cell r="H240">
            <v>641</v>
          </cell>
          <cell r="I240">
            <v>18</v>
          </cell>
          <cell r="J240">
            <v>2.7</v>
          </cell>
          <cell r="T240">
            <v>374</v>
          </cell>
          <cell r="U240">
            <v>25</v>
          </cell>
          <cell r="V240">
            <v>5</v>
          </cell>
          <cell r="W240">
            <v>209</v>
          </cell>
          <cell r="X240">
            <v>19</v>
          </cell>
          <cell r="Y240">
            <v>4.75</v>
          </cell>
          <cell r="Z240">
            <v>132</v>
          </cell>
          <cell r="AA240">
            <v>15</v>
          </cell>
          <cell r="AB240">
            <v>3.75</v>
          </cell>
        </row>
        <row r="241">
          <cell r="A241">
            <v>1178</v>
          </cell>
          <cell r="B241" t="str">
            <v>Nguyễn Thị Thùy Linh</v>
          </cell>
          <cell r="C241" t="str">
            <v>12A6</v>
          </cell>
          <cell r="D241">
            <v>10</v>
          </cell>
          <cell r="E241">
            <v>101</v>
          </cell>
          <cell r="F241">
            <v>12</v>
          </cell>
          <cell r="G241">
            <v>2.4</v>
          </cell>
          <cell r="H241">
            <v>285</v>
          </cell>
          <cell r="I241">
            <v>23</v>
          </cell>
          <cell r="J241">
            <v>3.45</v>
          </cell>
          <cell r="T241">
            <v>246</v>
          </cell>
          <cell r="U241">
            <v>28</v>
          </cell>
          <cell r="V241">
            <v>5.6</v>
          </cell>
          <cell r="W241">
            <v>357</v>
          </cell>
          <cell r="X241">
            <v>16</v>
          </cell>
          <cell r="Y241">
            <v>4</v>
          </cell>
          <cell r="Z241">
            <v>357</v>
          </cell>
          <cell r="AA241">
            <v>16</v>
          </cell>
          <cell r="AB241">
            <v>4</v>
          </cell>
        </row>
        <row r="242">
          <cell r="A242">
            <v>1179</v>
          </cell>
          <cell r="B242" t="str">
            <v>Trương Thị Thùy Linh</v>
          </cell>
          <cell r="C242" t="str">
            <v>12A9</v>
          </cell>
          <cell r="D242">
            <v>10</v>
          </cell>
          <cell r="E242">
            <v>303</v>
          </cell>
          <cell r="F242">
            <v>21</v>
          </cell>
          <cell r="G242">
            <v>4.2</v>
          </cell>
          <cell r="H242">
            <v>836</v>
          </cell>
          <cell r="I242">
            <v>25</v>
          </cell>
          <cell r="J242">
            <v>3.75</v>
          </cell>
          <cell r="T242">
            <v>374</v>
          </cell>
          <cell r="U242">
            <v>16</v>
          </cell>
          <cell r="V242">
            <v>3.2</v>
          </cell>
          <cell r="W242">
            <v>486</v>
          </cell>
          <cell r="X242">
            <v>16</v>
          </cell>
          <cell r="Y242">
            <v>4</v>
          </cell>
          <cell r="Z242">
            <v>209</v>
          </cell>
          <cell r="AA242">
            <v>14</v>
          </cell>
          <cell r="AB242">
            <v>3.5</v>
          </cell>
        </row>
        <row r="243">
          <cell r="A243">
            <v>1180</v>
          </cell>
          <cell r="B243" t="str">
            <v>Nguyễn Thị Kim Loan</v>
          </cell>
          <cell r="C243" t="str">
            <v>12A9</v>
          </cell>
          <cell r="D243">
            <v>10</v>
          </cell>
          <cell r="E243">
            <v>202</v>
          </cell>
          <cell r="F243">
            <v>17</v>
          </cell>
          <cell r="G243">
            <v>3.4</v>
          </cell>
          <cell r="H243">
            <v>285</v>
          </cell>
          <cell r="I243">
            <v>21</v>
          </cell>
          <cell r="J243">
            <v>3.15</v>
          </cell>
          <cell r="T243">
            <v>246</v>
          </cell>
          <cell r="U243">
            <v>25</v>
          </cell>
          <cell r="V243">
            <v>5</v>
          </cell>
          <cell r="W243">
            <v>132</v>
          </cell>
          <cell r="X243">
            <v>15</v>
          </cell>
          <cell r="Y243">
            <v>3.75</v>
          </cell>
          <cell r="Z243">
            <v>485</v>
          </cell>
          <cell r="AA243">
            <v>15</v>
          </cell>
          <cell r="AB243">
            <v>3.75</v>
          </cell>
        </row>
        <row r="244">
          <cell r="A244">
            <v>1181</v>
          </cell>
          <cell r="B244" t="str">
            <v>Trương Hồng Loan</v>
          </cell>
          <cell r="C244" t="str">
            <v>12A6</v>
          </cell>
          <cell r="D244">
            <v>10</v>
          </cell>
          <cell r="E244">
            <v>404</v>
          </cell>
          <cell r="F244">
            <v>14</v>
          </cell>
          <cell r="G244">
            <v>2.8</v>
          </cell>
          <cell r="H244">
            <v>836</v>
          </cell>
          <cell r="I244">
            <v>15</v>
          </cell>
          <cell r="J244">
            <v>2.25</v>
          </cell>
          <cell r="T244">
            <v>374</v>
          </cell>
          <cell r="U244">
            <v>20</v>
          </cell>
          <cell r="V244">
            <v>4</v>
          </cell>
          <cell r="W244">
            <v>209</v>
          </cell>
          <cell r="X244">
            <v>18</v>
          </cell>
          <cell r="Y244">
            <v>4.5</v>
          </cell>
          <cell r="Z244">
            <v>132</v>
          </cell>
          <cell r="AA244">
            <v>16</v>
          </cell>
          <cell r="AB244">
            <v>4</v>
          </cell>
        </row>
        <row r="245">
          <cell r="A245">
            <v>1182</v>
          </cell>
          <cell r="B245" t="str">
            <v>Phạm Thị Lựu</v>
          </cell>
          <cell r="C245" t="str">
            <v>12A9</v>
          </cell>
          <cell r="D245">
            <v>10</v>
          </cell>
          <cell r="E245">
            <v>404</v>
          </cell>
          <cell r="F245">
            <v>17</v>
          </cell>
          <cell r="G245">
            <v>3.4</v>
          </cell>
          <cell r="H245">
            <v>285</v>
          </cell>
          <cell r="I245">
            <v>18</v>
          </cell>
          <cell r="J245">
            <v>2.7</v>
          </cell>
          <cell r="T245">
            <v>176</v>
          </cell>
          <cell r="U245">
            <v>23</v>
          </cell>
          <cell r="V245">
            <v>4.5999999999999996</v>
          </cell>
          <cell r="W245">
            <v>357</v>
          </cell>
          <cell r="X245">
            <v>14</v>
          </cell>
          <cell r="Y245">
            <v>3.5</v>
          </cell>
          <cell r="Z245">
            <v>357</v>
          </cell>
          <cell r="AA245">
            <v>15</v>
          </cell>
          <cell r="AB245">
            <v>3.75</v>
          </cell>
        </row>
        <row r="246">
          <cell r="A246">
            <v>1183</v>
          </cell>
          <cell r="B246" t="str">
            <v>Nguyễn Thị Cẩm Ly</v>
          </cell>
          <cell r="C246" t="str">
            <v>12A6</v>
          </cell>
          <cell r="D246">
            <v>10</v>
          </cell>
          <cell r="E246">
            <v>202</v>
          </cell>
          <cell r="F246">
            <v>20</v>
          </cell>
          <cell r="G246">
            <v>4</v>
          </cell>
          <cell r="H246">
            <v>836</v>
          </cell>
          <cell r="I246">
            <v>14</v>
          </cell>
          <cell r="J246">
            <v>2.1</v>
          </cell>
          <cell r="T246">
            <v>176</v>
          </cell>
          <cell r="U246">
            <v>23</v>
          </cell>
          <cell r="V246">
            <v>4.5999999999999996</v>
          </cell>
          <cell r="W246">
            <v>486</v>
          </cell>
          <cell r="X246">
            <v>15</v>
          </cell>
          <cell r="Y246">
            <v>3.75</v>
          </cell>
          <cell r="Z246">
            <v>209</v>
          </cell>
          <cell r="AA246">
            <v>16</v>
          </cell>
          <cell r="AB246">
            <v>4</v>
          </cell>
        </row>
        <row r="247">
          <cell r="A247">
            <v>1184</v>
          </cell>
          <cell r="B247" t="str">
            <v>Trần Thị Hoàng Mai</v>
          </cell>
          <cell r="C247" t="str">
            <v>12A5</v>
          </cell>
          <cell r="D247">
            <v>10</v>
          </cell>
          <cell r="E247">
            <v>303</v>
          </cell>
          <cell r="F247">
            <v>14</v>
          </cell>
          <cell r="G247">
            <v>2.8</v>
          </cell>
          <cell r="H247">
            <v>285</v>
          </cell>
          <cell r="I247">
            <v>26</v>
          </cell>
          <cell r="J247">
            <v>3.9</v>
          </cell>
          <cell r="T247">
            <v>457</v>
          </cell>
          <cell r="U247">
            <v>26</v>
          </cell>
          <cell r="V247">
            <v>5.2</v>
          </cell>
          <cell r="W247">
            <v>132</v>
          </cell>
          <cell r="X247">
            <v>16</v>
          </cell>
          <cell r="Y247">
            <v>4</v>
          </cell>
          <cell r="Z247">
            <v>485</v>
          </cell>
          <cell r="AA247">
            <v>16</v>
          </cell>
          <cell r="AB247">
            <v>4</v>
          </cell>
        </row>
        <row r="248">
          <cell r="A248">
            <v>1185</v>
          </cell>
          <cell r="B248" t="str">
            <v>Trần Nguyễn Hùng Mạnh</v>
          </cell>
          <cell r="C248" t="str">
            <v>12A7</v>
          </cell>
          <cell r="D248">
            <v>10</v>
          </cell>
          <cell r="E248">
            <v>101</v>
          </cell>
          <cell r="F248">
            <v>21</v>
          </cell>
          <cell r="G248">
            <v>4.2</v>
          </cell>
          <cell r="H248">
            <v>836</v>
          </cell>
          <cell r="I248">
            <v>13</v>
          </cell>
          <cell r="J248">
            <v>1.95</v>
          </cell>
          <cell r="T248">
            <v>176</v>
          </cell>
          <cell r="U248">
            <v>25</v>
          </cell>
          <cell r="V248">
            <v>5</v>
          </cell>
          <cell r="W248">
            <v>209</v>
          </cell>
          <cell r="X248">
            <v>20</v>
          </cell>
          <cell r="Y248">
            <v>5</v>
          </cell>
          <cell r="Z248">
            <v>132</v>
          </cell>
          <cell r="AA248">
            <v>17</v>
          </cell>
          <cell r="AB248">
            <v>4.25</v>
          </cell>
        </row>
        <row r="249">
          <cell r="A249">
            <v>1186</v>
          </cell>
          <cell r="B249" t="str">
            <v>Lâm Thị Minh Mẫn</v>
          </cell>
          <cell r="C249" t="str">
            <v>12A6</v>
          </cell>
          <cell r="D249">
            <v>10</v>
          </cell>
          <cell r="E249">
            <v>101</v>
          </cell>
          <cell r="F249">
            <v>23</v>
          </cell>
          <cell r="G249">
            <v>4.5999999999999996</v>
          </cell>
          <cell r="H249">
            <v>285</v>
          </cell>
          <cell r="I249">
            <v>19</v>
          </cell>
          <cell r="J249">
            <v>2.85</v>
          </cell>
          <cell r="T249">
            <v>457</v>
          </cell>
          <cell r="U249">
            <v>23</v>
          </cell>
          <cell r="V249">
            <v>4.5999999999999996</v>
          </cell>
          <cell r="W249">
            <v>357</v>
          </cell>
          <cell r="X249">
            <v>17</v>
          </cell>
          <cell r="Y249">
            <v>4.25</v>
          </cell>
          <cell r="Z249">
            <v>357</v>
          </cell>
          <cell r="AA249">
            <v>15</v>
          </cell>
          <cell r="AB249">
            <v>3.75</v>
          </cell>
        </row>
        <row r="250">
          <cell r="A250">
            <v>1187</v>
          </cell>
          <cell r="B250" t="str">
            <v>Đỗ Anh Minh</v>
          </cell>
          <cell r="C250" t="str">
            <v>12A7</v>
          </cell>
          <cell r="D250">
            <v>10</v>
          </cell>
          <cell r="E250">
            <v>202</v>
          </cell>
          <cell r="F250">
            <v>21</v>
          </cell>
          <cell r="G250">
            <v>4.2</v>
          </cell>
          <cell r="H250">
            <v>836</v>
          </cell>
          <cell r="I250">
            <v>25</v>
          </cell>
          <cell r="J250">
            <v>3.75</v>
          </cell>
          <cell r="T250">
            <v>176</v>
          </cell>
          <cell r="U250">
            <v>27</v>
          </cell>
          <cell r="V250">
            <v>5.4</v>
          </cell>
          <cell r="W250">
            <v>486</v>
          </cell>
          <cell r="X250">
            <v>19</v>
          </cell>
          <cell r="Y250">
            <v>4.75</v>
          </cell>
          <cell r="Z250">
            <v>209</v>
          </cell>
          <cell r="AA250">
            <v>20</v>
          </cell>
          <cell r="AB250">
            <v>5</v>
          </cell>
        </row>
        <row r="251">
          <cell r="A251">
            <v>1188</v>
          </cell>
          <cell r="B251" t="str">
            <v>Hoàng Công Minh</v>
          </cell>
          <cell r="C251" t="str">
            <v>12A8</v>
          </cell>
          <cell r="D251">
            <v>10</v>
          </cell>
          <cell r="E251">
            <v>101</v>
          </cell>
          <cell r="F251">
            <v>26</v>
          </cell>
          <cell r="G251">
            <v>5.2</v>
          </cell>
          <cell r="H251">
            <v>285</v>
          </cell>
          <cell r="I251">
            <v>26</v>
          </cell>
          <cell r="J251">
            <v>3.9</v>
          </cell>
          <cell r="T251">
            <v>457</v>
          </cell>
          <cell r="U251">
            <v>25</v>
          </cell>
          <cell r="V251">
            <v>5</v>
          </cell>
          <cell r="W251">
            <v>132</v>
          </cell>
          <cell r="X251">
            <v>17</v>
          </cell>
          <cell r="Y251">
            <v>4.25</v>
          </cell>
          <cell r="Z251">
            <v>485</v>
          </cell>
          <cell r="AA251">
            <v>16</v>
          </cell>
          <cell r="AB251">
            <v>4</v>
          </cell>
        </row>
        <row r="252">
          <cell r="A252">
            <v>1189</v>
          </cell>
          <cell r="B252" t="str">
            <v>Huỳnh Thị Trà My</v>
          </cell>
          <cell r="C252" t="str">
            <v>12A5</v>
          </cell>
          <cell r="D252">
            <v>11</v>
          </cell>
          <cell r="E252">
            <v>101</v>
          </cell>
          <cell r="F252">
            <v>20</v>
          </cell>
          <cell r="G252">
            <v>4</v>
          </cell>
          <cell r="H252">
            <v>836</v>
          </cell>
          <cell r="I252">
            <v>21</v>
          </cell>
          <cell r="J252">
            <v>3.15</v>
          </cell>
          <cell r="T252">
            <v>176</v>
          </cell>
          <cell r="U252">
            <v>20</v>
          </cell>
          <cell r="V252">
            <v>4</v>
          </cell>
          <cell r="W252">
            <v>209</v>
          </cell>
          <cell r="X252">
            <v>22</v>
          </cell>
          <cell r="Y252">
            <v>5.5</v>
          </cell>
          <cell r="Z252">
            <v>132</v>
          </cell>
          <cell r="AA252">
            <v>16</v>
          </cell>
          <cell r="AB252">
            <v>4</v>
          </cell>
        </row>
        <row r="253">
          <cell r="A253">
            <v>1190</v>
          </cell>
          <cell r="B253" t="str">
            <v>Nguyễn Đại Nam</v>
          </cell>
          <cell r="C253" t="str">
            <v>12A7</v>
          </cell>
          <cell r="D253">
            <v>11</v>
          </cell>
          <cell r="E253">
            <v>202</v>
          </cell>
          <cell r="F253">
            <v>17</v>
          </cell>
          <cell r="G253">
            <v>3.4</v>
          </cell>
          <cell r="H253">
            <v>817</v>
          </cell>
          <cell r="I253">
            <v>14</v>
          </cell>
          <cell r="J253">
            <v>2.1</v>
          </cell>
          <cell r="T253">
            <v>374</v>
          </cell>
          <cell r="U253">
            <v>24</v>
          </cell>
          <cell r="V253">
            <v>4.8</v>
          </cell>
          <cell r="W253">
            <v>357</v>
          </cell>
          <cell r="X253">
            <v>15</v>
          </cell>
          <cell r="Y253">
            <v>3.75</v>
          </cell>
          <cell r="Z253">
            <v>485</v>
          </cell>
          <cell r="AA253">
            <v>15</v>
          </cell>
          <cell r="AB253">
            <v>3.75</v>
          </cell>
        </row>
        <row r="254">
          <cell r="A254">
            <v>1191</v>
          </cell>
          <cell r="B254" t="str">
            <v>Phan Võ Hoài Nam</v>
          </cell>
          <cell r="C254" t="str">
            <v>12A7</v>
          </cell>
          <cell r="D254">
            <v>11</v>
          </cell>
          <cell r="E254">
            <v>404</v>
          </cell>
          <cell r="F254">
            <v>17</v>
          </cell>
          <cell r="G254">
            <v>3.4</v>
          </cell>
          <cell r="H254">
            <v>285</v>
          </cell>
          <cell r="I254">
            <v>24</v>
          </cell>
          <cell r="J254">
            <v>3.6</v>
          </cell>
          <cell r="T254">
            <v>457</v>
          </cell>
          <cell r="U254">
            <v>25</v>
          </cell>
          <cell r="V254">
            <v>5</v>
          </cell>
          <cell r="W254">
            <v>486</v>
          </cell>
          <cell r="X254">
            <v>16</v>
          </cell>
          <cell r="Y254">
            <v>4</v>
          </cell>
          <cell r="Z254">
            <v>209</v>
          </cell>
          <cell r="AA254">
            <v>11</v>
          </cell>
          <cell r="AB254">
            <v>2.75</v>
          </cell>
        </row>
        <row r="255">
          <cell r="A255">
            <v>1192</v>
          </cell>
          <cell r="B255" t="str">
            <v>Hồ Thị Tố Nga</v>
          </cell>
          <cell r="C255" t="str">
            <v>12A9</v>
          </cell>
          <cell r="D255">
            <v>11</v>
          </cell>
          <cell r="E255">
            <v>404</v>
          </cell>
          <cell r="F255">
            <v>24</v>
          </cell>
          <cell r="G255">
            <v>4.8</v>
          </cell>
          <cell r="H255">
            <v>836</v>
          </cell>
          <cell r="I255">
            <v>22</v>
          </cell>
          <cell r="J255">
            <v>3.3</v>
          </cell>
          <cell r="T255">
            <v>374</v>
          </cell>
          <cell r="U255">
            <v>22</v>
          </cell>
          <cell r="V255">
            <v>4.4000000000000004</v>
          </cell>
          <cell r="W255">
            <v>132</v>
          </cell>
          <cell r="X255">
            <v>20</v>
          </cell>
          <cell r="Y255">
            <v>5</v>
          </cell>
          <cell r="Z255">
            <v>132</v>
          </cell>
          <cell r="AA255">
            <v>14</v>
          </cell>
          <cell r="AB255">
            <v>3.5</v>
          </cell>
        </row>
        <row r="256">
          <cell r="A256">
            <v>1193</v>
          </cell>
          <cell r="B256" t="str">
            <v>Nguyễn Thị Kim Ngân</v>
          </cell>
          <cell r="C256" t="str">
            <v>12A9</v>
          </cell>
          <cell r="D256">
            <v>11</v>
          </cell>
          <cell r="E256">
            <v>303</v>
          </cell>
          <cell r="F256">
            <v>18</v>
          </cell>
          <cell r="G256">
            <v>3.6</v>
          </cell>
          <cell r="H256">
            <v>285</v>
          </cell>
          <cell r="I256">
            <v>17</v>
          </cell>
          <cell r="J256">
            <v>2.5499999999999998</v>
          </cell>
          <cell r="T256">
            <v>457</v>
          </cell>
          <cell r="U256">
            <v>17</v>
          </cell>
          <cell r="V256">
            <v>3.4</v>
          </cell>
          <cell r="W256">
            <v>209</v>
          </cell>
          <cell r="X256">
            <v>16</v>
          </cell>
          <cell r="Y256">
            <v>4</v>
          </cell>
          <cell r="Z256">
            <v>357</v>
          </cell>
          <cell r="AA256">
            <v>12</v>
          </cell>
          <cell r="AB256">
            <v>3</v>
          </cell>
        </row>
        <row r="257">
          <cell r="A257">
            <v>1194</v>
          </cell>
          <cell r="B257" t="str">
            <v>Nguyễn Thị Thu Ngân</v>
          </cell>
          <cell r="C257" t="str">
            <v>12A8</v>
          </cell>
          <cell r="D257">
            <v>11</v>
          </cell>
          <cell r="E257">
            <v>202</v>
          </cell>
          <cell r="F257">
            <v>16</v>
          </cell>
          <cell r="G257">
            <v>3.2</v>
          </cell>
          <cell r="H257">
            <v>641</v>
          </cell>
          <cell r="I257">
            <v>22</v>
          </cell>
          <cell r="J257">
            <v>3.3</v>
          </cell>
          <cell r="T257">
            <v>374</v>
          </cell>
          <cell r="U257">
            <v>29</v>
          </cell>
          <cell r="V257">
            <v>5.8</v>
          </cell>
          <cell r="W257">
            <v>357</v>
          </cell>
          <cell r="X257">
            <v>15</v>
          </cell>
          <cell r="Y257">
            <v>3.75</v>
          </cell>
          <cell r="Z257">
            <v>209</v>
          </cell>
          <cell r="AA257">
            <v>19</v>
          </cell>
          <cell r="AB257">
            <v>4.75</v>
          </cell>
        </row>
        <row r="258">
          <cell r="A258">
            <v>1195</v>
          </cell>
          <cell r="B258" t="str">
            <v>Trương Kim Ngân</v>
          </cell>
          <cell r="C258" t="str">
            <v>12A8</v>
          </cell>
          <cell r="D258">
            <v>11</v>
          </cell>
          <cell r="E258">
            <v>404</v>
          </cell>
          <cell r="F258">
            <v>16</v>
          </cell>
          <cell r="G258">
            <v>3.2</v>
          </cell>
          <cell r="H258">
            <v>817</v>
          </cell>
          <cell r="I258">
            <v>24</v>
          </cell>
          <cell r="J258">
            <v>3.6</v>
          </cell>
          <cell r="T258">
            <v>457</v>
          </cell>
          <cell r="U258">
            <v>24</v>
          </cell>
          <cell r="V258">
            <v>4.8</v>
          </cell>
          <cell r="W258">
            <v>486</v>
          </cell>
          <cell r="X258">
            <v>19</v>
          </cell>
          <cell r="Y258">
            <v>4.75</v>
          </cell>
          <cell r="Z258">
            <v>485</v>
          </cell>
          <cell r="AA258">
            <v>22</v>
          </cell>
          <cell r="AB258">
            <v>5.5</v>
          </cell>
        </row>
        <row r="259">
          <cell r="A259">
            <v>1196</v>
          </cell>
          <cell r="B259" t="str">
            <v>Dương Thị Hồng Ngọc</v>
          </cell>
          <cell r="C259" t="str">
            <v>12A8</v>
          </cell>
          <cell r="D259">
            <v>11</v>
          </cell>
          <cell r="E259">
            <v>101</v>
          </cell>
          <cell r="F259">
            <v>21</v>
          </cell>
          <cell r="G259">
            <v>4.2</v>
          </cell>
          <cell r="H259">
            <v>641</v>
          </cell>
          <cell r="I259">
            <v>25</v>
          </cell>
          <cell r="J259">
            <v>3.75</v>
          </cell>
          <cell r="T259">
            <v>246</v>
          </cell>
          <cell r="U259">
            <v>29</v>
          </cell>
          <cell r="V259">
            <v>5.8</v>
          </cell>
          <cell r="W259">
            <v>132</v>
          </cell>
          <cell r="X259">
            <v>16</v>
          </cell>
          <cell r="Y259">
            <v>4</v>
          </cell>
          <cell r="Z259">
            <v>357</v>
          </cell>
          <cell r="AA259">
            <v>19</v>
          </cell>
          <cell r="AB259">
            <v>4.75</v>
          </cell>
        </row>
        <row r="260">
          <cell r="A260">
            <v>1197</v>
          </cell>
          <cell r="B260" t="str">
            <v>Nguyễn Khôi Nguyên</v>
          </cell>
          <cell r="C260" t="str">
            <v>12A8</v>
          </cell>
          <cell r="D260">
            <v>11</v>
          </cell>
          <cell r="E260">
            <v>202</v>
          </cell>
          <cell r="F260">
            <v>23</v>
          </cell>
          <cell r="G260">
            <v>4.5999999999999996</v>
          </cell>
          <cell r="H260">
            <v>836</v>
          </cell>
          <cell r="I260">
            <v>24</v>
          </cell>
          <cell r="J260">
            <v>3.6</v>
          </cell>
          <cell r="T260">
            <v>176</v>
          </cell>
          <cell r="U260">
            <v>18</v>
          </cell>
          <cell r="V260">
            <v>3.6</v>
          </cell>
          <cell r="W260">
            <v>209</v>
          </cell>
          <cell r="X260">
            <v>15</v>
          </cell>
          <cell r="Y260">
            <v>3.75</v>
          </cell>
          <cell r="Z260">
            <v>132</v>
          </cell>
          <cell r="AA260">
            <v>18</v>
          </cell>
          <cell r="AB260">
            <v>4.5</v>
          </cell>
        </row>
        <row r="261">
          <cell r="A261">
            <v>1198</v>
          </cell>
          <cell r="B261" t="str">
            <v>Nguyễn Thành Nguyên</v>
          </cell>
          <cell r="C261" t="str">
            <v>12A6</v>
          </cell>
          <cell r="D261">
            <v>11</v>
          </cell>
          <cell r="E261">
            <v>202</v>
          </cell>
          <cell r="F261">
            <v>17</v>
          </cell>
          <cell r="G261">
            <v>3.4</v>
          </cell>
          <cell r="H261">
            <v>836</v>
          </cell>
          <cell r="I261">
            <v>19</v>
          </cell>
          <cell r="J261">
            <v>2.85</v>
          </cell>
          <cell r="T261">
            <v>246</v>
          </cell>
          <cell r="U261">
            <v>26</v>
          </cell>
          <cell r="V261">
            <v>5.2</v>
          </cell>
          <cell r="W261">
            <v>357</v>
          </cell>
          <cell r="X261">
            <v>16</v>
          </cell>
          <cell r="Y261">
            <v>4</v>
          </cell>
          <cell r="Z261">
            <v>485</v>
          </cell>
          <cell r="AA261">
            <v>12</v>
          </cell>
          <cell r="AB261">
            <v>3</v>
          </cell>
        </row>
        <row r="262">
          <cell r="A262">
            <v>1199</v>
          </cell>
          <cell r="B262" t="str">
            <v>Nguyễn Thị Tố Nguyên</v>
          </cell>
          <cell r="C262" t="str">
            <v>12A9</v>
          </cell>
          <cell r="D262">
            <v>11</v>
          </cell>
          <cell r="E262">
            <v>101</v>
          </cell>
          <cell r="F262">
            <v>23</v>
          </cell>
          <cell r="G262">
            <v>4.5999999999999996</v>
          </cell>
          <cell r="H262">
            <v>285</v>
          </cell>
          <cell r="I262">
            <v>28</v>
          </cell>
          <cell r="J262">
            <v>4.2</v>
          </cell>
          <cell r="T262">
            <v>176</v>
          </cell>
          <cell r="U262">
            <v>27</v>
          </cell>
          <cell r="V262">
            <v>5.4</v>
          </cell>
          <cell r="W262">
            <v>486</v>
          </cell>
          <cell r="X262">
            <v>20</v>
          </cell>
          <cell r="Y262">
            <v>5</v>
          </cell>
          <cell r="Z262">
            <v>132</v>
          </cell>
          <cell r="AA262">
            <v>17</v>
          </cell>
          <cell r="AB262">
            <v>4.25</v>
          </cell>
        </row>
        <row r="263">
          <cell r="A263">
            <v>1200</v>
          </cell>
          <cell r="B263" t="str">
            <v>Nguyễn A Nguyễn</v>
          </cell>
          <cell r="C263" t="str">
            <v>12A8</v>
          </cell>
          <cell r="D263">
            <v>11</v>
          </cell>
          <cell r="E263">
            <v>404</v>
          </cell>
          <cell r="F263">
            <v>17</v>
          </cell>
          <cell r="G263">
            <v>3.4</v>
          </cell>
          <cell r="H263">
            <v>836</v>
          </cell>
          <cell r="I263">
            <v>28</v>
          </cell>
          <cell r="J263">
            <v>4.2</v>
          </cell>
          <cell r="T263">
            <v>246</v>
          </cell>
          <cell r="U263">
            <v>30</v>
          </cell>
          <cell r="V263">
            <v>6</v>
          </cell>
          <cell r="W263">
            <v>132</v>
          </cell>
          <cell r="X263">
            <v>19</v>
          </cell>
          <cell r="Y263">
            <v>4.75</v>
          </cell>
          <cell r="Z263">
            <v>132</v>
          </cell>
          <cell r="AA263">
            <v>21</v>
          </cell>
          <cell r="AB263">
            <v>5.25</v>
          </cell>
        </row>
        <row r="264">
          <cell r="A264">
            <v>1201</v>
          </cell>
          <cell r="B264" t="str">
            <v>Nguyễn Trọng Nguyễn</v>
          </cell>
          <cell r="C264" t="str">
            <v>12A7</v>
          </cell>
          <cell r="D264">
            <v>11</v>
          </cell>
          <cell r="E264">
            <v>303</v>
          </cell>
          <cell r="F264">
            <v>16</v>
          </cell>
          <cell r="G264">
            <v>3.2</v>
          </cell>
          <cell r="H264">
            <v>817</v>
          </cell>
          <cell r="I264">
            <v>22</v>
          </cell>
          <cell r="J264">
            <v>3.3</v>
          </cell>
          <cell r="T264">
            <v>246</v>
          </cell>
          <cell r="U264">
            <v>29</v>
          </cell>
          <cell r="V264">
            <v>5.8</v>
          </cell>
          <cell r="W264">
            <v>132</v>
          </cell>
          <cell r="X264">
            <v>17</v>
          </cell>
          <cell r="Y264">
            <v>4.25</v>
          </cell>
          <cell r="Z264">
            <v>485</v>
          </cell>
          <cell r="AA264">
            <v>15</v>
          </cell>
          <cell r="AB264">
            <v>3.75</v>
          </cell>
        </row>
        <row r="265">
          <cell r="A265">
            <v>1202</v>
          </cell>
          <cell r="B265" t="str">
            <v>Phạm Nguyễn Thành Nhân</v>
          </cell>
          <cell r="C265" t="str">
            <v>12A7</v>
          </cell>
          <cell r="D265">
            <v>11</v>
          </cell>
          <cell r="E265">
            <v>202</v>
          </cell>
          <cell r="F265">
            <v>10</v>
          </cell>
          <cell r="G265">
            <v>2</v>
          </cell>
          <cell r="H265">
            <v>641</v>
          </cell>
          <cell r="I265">
            <v>14</v>
          </cell>
          <cell r="J265">
            <v>2.1</v>
          </cell>
          <cell r="T265">
            <v>374</v>
          </cell>
          <cell r="U265">
            <v>20</v>
          </cell>
          <cell r="V265">
            <v>4</v>
          </cell>
          <cell r="W265">
            <v>132</v>
          </cell>
          <cell r="X265">
            <v>19</v>
          </cell>
          <cell r="Y265">
            <v>4.75</v>
          </cell>
          <cell r="Z265">
            <v>357</v>
          </cell>
          <cell r="AA265">
            <v>13</v>
          </cell>
          <cell r="AB265">
            <v>3.25</v>
          </cell>
        </row>
        <row r="266">
          <cell r="A266">
            <v>1203</v>
          </cell>
          <cell r="B266" t="str">
            <v>Lê Văn Nhật</v>
          </cell>
          <cell r="C266" t="str">
            <v>12A5</v>
          </cell>
          <cell r="D266">
            <v>11</v>
          </cell>
          <cell r="E266">
            <v>101</v>
          </cell>
          <cell r="F266">
            <v>21</v>
          </cell>
          <cell r="G266">
            <v>4.2</v>
          </cell>
          <cell r="H266">
            <v>641</v>
          </cell>
          <cell r="I266">
            <v>22</v>
          </cell>
          <cell r="J266">
            <v>3.3</v>
          </cell>
          <cell r="T266">
            <v>176</v>
          </cell>
          <cell r="U266">
            <v>23</v>
          </cell>
          <cell r="V266">
            <v>4.5999999999999996</v>
          </cell>
          <cell r="W266">
            <v>486</v>
          </cell>
          <cell r="X266">
            <v>23</v>
          </cell>
          <cell r="Y266">
            <v>5.75</v>
          </cell>
          <cell r="Z266">
            <v>357</v>
          </cell>
          <cell r="AA266">
            <v>17</v>
          </cell>
          <cell r="AB266">
            <v>4.25</v>
          </cell>
        </row>
        <row r="267">
          <cell r="A267">
            <v>1204</v>
          </cell>
          <cell r="B267" t="str">
            <v>Cao Phương Nhi</v>
          </cell>
          <cell r="C267" t="str">
            <v>12A6</v>
          </cell>
          <cell r="D267">
            <v>11</v>
          </cell>
          <cell r="E267">
            <v>404</v>
          </cell>
          <cell r="F267">
            <v>9</v>
          </cell>
          <cell r="G267">
            <v>1.8</v>
          </cell>
          <cell r="H267">
            <v>641</v>
          </cell>
          <cell r="I267">
            <v>18</v>
          </cell>
          <cell r="J267">
            <v>2.7</v>
          </cell>
          <cell r="T267">
            <v>246</v>
          </cell>
          <cell r="U267">
            <v>25</v>
          </cell>
          <cell r="V267">
            <v>5</v>
          </cell>
          <cell r="W267">
            <v>357</v>
          </cell>
          <cell r="X267">
            <v>19</v>
          </cell>
          <cell r="Y267">
            <v>4.75</v>
          </cell>
          <cell r="Z267">
            <v>209</v>
          </cell>
          <cell r="AA267">
            <v>16</v>
          </cell>
          <cell r="AB267">
            <v>4</v>
          </cell>
        </row>
        <row r="268">
          <cell r="A268">
            <v>1205</v>
          </cell>
          <cell r="B268" t="str">
            <v>Hồ Yến Nhi</v>
          </cell>
          <cell r="C268" t="str">
            <v>12A7</v>
          </cell>
          <cell r="D268">
            <v>11</v>
          </cell>
          <cell r="E268">
            <v>303</v>
          </cell>
          <cell r="F268">
            <v>19</v>
          </cell>
          <cell r="G268">
            <v>3.8</v>
          </cell>
          <cell r="H268">
            <v>817</v>
          </cell>
          <cell r="I268">
            <v>16</v>
          </cell>
          <cell r="J268">
            <v>2.4</v>
          </cell>
          <cell r="T268">
            <v>176</v>
          </cell>
          <cell r="U268">
            <v>17</v>
          </cell>
          <cell r="V268">
            <v>3.4</v>
          </cell>
          <cell r="W268">
            <v>209</v>
          </cell>
          <cell r="X268">
            <v>12</v>
          </cell>
          <cell r="Y268">
            <v>3</v>
          </cell>
          <cell r="Z268">
            <v>209</v>
          </cell>
          <cell r="AA268">
            <v>14</v>
          </cell>
          <cell r="AB268">
            <v>3.5</v>
          </cell>
        </row>
        <row r="269">
          <cell r="A269">
            <v>1206</v>
          </cell>
          <cell r="B269" t="str">
            <v>Lê Thị Kiều Nhi</v>
          </cell>
          <cell r="C269" t="str">
            <v>12A6</v>
          </cell>
          <cell r="D269">
            <v>11</v>
          </cell>
          <cell r="E269">
            <v>101</v>
          </cell>
          <cell r="F269">
            <v>16</v>
          </cell>
          <cell r="G269">
            <v>3.2</v>
          </cell>
          <cell r="H269">
            <v>641</v>
          </cell>
          <cell r="I269">
            <v>25</v>
          </cell>
          <cell r="J269">
            <v>3.75</v>
          </cell>
          <cell r="T269">
            <v>246</v>
          </cell>
          <cell r="U269">
            <v>25</v>
          </cell>
          <cell r="V269">
            <v>5</v>
          </cell>
          <cell r="W269">
            <v>132</v>
          </cell>
          <cell r="X269">
            <v>19</v>
          </cell>
          <cell r="Y269">
            <v>4.75</v>
          </cell>
          <cell r="Z269">
            <v>132</v>
          </cell>
          <cell r="AA269">
            <v>13</v>
          </cell>
          <cell r="AB269">
            <v>3.25</v>
          </cell>
        </row>
        <row r="270">
          <cell r="A270">
            <v>1207</v>
          </cell>
          <cell r="B270" t="str">
            <v>Nguyễn Lê Anh Nhi</v>
          </cell>
          <cell r="C270" t="str">
            <v>12A9</v>
          </cell>
          <cell r="D270">
            <v>11</v>
          </cell>
          <cell r="E270">
            <v>303</v>
          </cell>
          <cell r="F270">
            <v>20</v>
          </cell>
          <cell r="G270">
            <v>4</v>
          </cell>
          <cell r="H270">
            <v>285</v>
          </cell>
          <cell r="I270">
            <v>19</v>
          </cell>
          <cell r="J270">
            <v>2.85</v>
          </cell>
          <cell r="T270">
            <v>176</v>
          </cell>
          <cell r="U270">
            <v>20</v>
          </cell>
          <cell r="V270">
            <v>4</v>
          </cell>
          <cell r="W270">
            <v>486</v>
          </cell>
          <cell r="X270">
            <v>20</v>
          </cell>
          <cell r="Y270">
            <v>5</v>
          </cell>
          <cell r="Z270">
            <v>132</v>
          </cell>
          <cell r="AA270">
            <v>14</v>
          </cell>
          <cell r="AB270">
            <v>3.5</v>
          </cell>
        </row>
        <row r="271">
          <cell r="A271">
            <v>1208</v>
          </cell>
          <cell r="B271" t="str">
            <v>Nguyễn Thị Yến Nhi</v>
          </cell>
          <cell r="C271" t="str">
            <v>12A9</v>
          </cell>
          <cell r="D271">
            <v>11</v>
          </cell>
          <cell r="E271">
            <v>101</v>
          </cell>
          <cell r="F271">
            <v>28</v>
          </cell>
          <cell r="G271">
            <v>5.6</v>
          </cell>
          <cell r="H271">
            <v>836</v>
          </cell>
          <cell r="I271">
            <v>26</v>
          </cell>
          <cell r="J271">
            <v>3.9</v>
          </cell>
          <cell r="T271">
            <v>176</v>
          </cell>
          <cell r="U271">
            <v>20</v>
          </cell>
          <cell r="V271">
            <v>4</v>
          </cell>
          <cell r="W271">
            <v>357</v>
          </cell>
          <cell r="X271">
            <v>22</v>
          </cell>
          <cell r="Y271">
            <v>5.5</v>
          </cell>
          <cell r="Z271">
            <v>485</v>
          </cell>
          <cell r="AA271">
            <v>17</v>
          </cell>
          <cell r="AB271">
            <v>4.25</v>
          </cell>
        </row>
        <row r="272">
          <cell r="A272">
            <v>1209</v>
          </cell>
          <cell r="B272" t="str">
            <v>Nguyễn Trần Yến Nhi</v>
          </cell>
          <cell r="C272" t="str">
            <v>12A8</v>
          </cell>
          <cell r="D272">
            <v>11</v>
          </cell>
          <cell r="E272">
            <v>202</v>
          </cell>
          <cell r="F272">
            <v>16</v>
          </cell>
          <cell r="G272">
            <v>3.2</v>
          </cell>
          <cell r="H272">
            <v>285</v>
          </cell>
          <cell r="I272">
            <v>20</v>
          </cell>
          <cell r="J272">
            <v>3</v>
          </cell>
          <cell r="T272">
            <v>457</v>
          </cell>
          <cell r="U272">
            <v>18</v>
          </cell>
          <cell r="V272">
            <v>3.6</v>
          </cell>
          <cell r="W272">
            <v>209</v>
          </cell>
          <cell r="X272">
            <v>17</v>
          </cell>
          <cell r="Y272">
            <v>4.25</v>
          </cell>
          <cell r="Z272">
            <v>485</v>
          </cell>
          <cell r="AA272">
            <v>16</v>
          </cell>
          <cell r="AB272">
            <v>4</v>
          </cell>
        </row>
        <row r="273">
          <cell r="A273">
            <v>1210</v>
          </cell>
          <cell r="B273" t="str">
            <v>Nguyễn Tùng Yến Nhi</v>
          </cell>
          <cell r="C273" t="str">
            <v>12A5</v>
          </cell>
          <cell r="D273">
            <v>11</v>
          </cell>
          <cell r="E273">
            <v>303</v>
          </cell>
          <cell r="F273">
            <v>22</v>
          </cell>
          <cell r="G273">
            <v>4.4000000000000004</v>
          </cell>
          <cell r="H273">
            <v>817</v>
          </cell>
          <cell r="I273">
            <v>24</v>
          </cell>
          <cell r="J273">
            <v>3.6</v>
          </cell>
          <cell r="T273">
            <v>374</v>
          </cell>
          <cell r="U273">
            <v>29</v>
          </cell>
          <cell r="V273">
            <v>5.8</v>
          </cell>
          <cell r="W273">
            <v>132</v>
          </cell>
          <cell r="X273">
            <v>22</v>
          </cell>
          <cell r="Y273">
            <v>5.5</v>
          </cell>
          <cell r="Z273">
            <v>357</v>
          </cell>
          <cell r="AA273">
            <v>19</v>
          </cell>
          <cell r="AB273">
            <v>4.75</v>
          </cell>
        </row>
        <row r="274">
          <cell r="A274">
            <v>1211</v>
          </cell>
          <cell r="B274" t="str">
            <v>Trần Thị Yến Nhi</v>
          </cell>
          <cell r="C274" t="str">
            <v>12A7</v>
          </cell>
          <cell r="D274">
            <v>11</v>
          </cell>
          <cell r="E274">
            <v>101</v>
          </cell>
          <cell r="F274">
            <v>17</v>
          </cell>
          <cell r="G274">
            <v>3.4</v>
          </cell>
          <cell r="H274">
            <v>641</v>
          </cell>
          <cell r="I274">
            <v>21</v>
          </cell>
          <cell r="J274">
            <v>3.15</v>
          </cell>
          <cell r="T274">
            <v>457</v>
          </cell>
          <cell r="U274">
            <v>21</v>
          </cell>
          <cell r="V274">
            <v>4.2</v>
          </cell>
          <cell r="W274">
            <v>486</v>
          </cell>
          <cell r="X274">
            <v>17</v>
          </cell>
          <cell r="Y274">
            <v>4.25</v>
          </cell>
          <cell r="Z274">
            <v>357</v>
          </cell>
          <cell r="AA274">
            <v>14</v>
          </cell>
          <cell r="AB274">
            <v>3.5</v>
          </cell>
        </row>
        <row r="275">
          <cell r="A275">
            <v>1212</v>
          </cell>
          <cell r="B275" t="str">
            <v>Trương Phùng Lan Nhi</v>
          </cell>
          <cell r="C275" t="str">
            <v>12A9</v>
          </cell>
          <cell r="D275">
            <v>11</v>
          </cell>
          <cell r="E275">
            <v>404</v>
          </cell>
          <cell r="F275">
            <v>18</v>
          </cell>
          <cell r="G275">
            <v>3.6</v>
          </cell>
          <cell r="H275">
            <v>817</v>
          </cell>
          <cell r="I275">
            <v>21</v>
          </cell>
          <cell r="J275">
            <v>3.15</v>
          </cell>
          <cell r="T275">
            <v>374</v>
          </cell>
          <cell r="U275">
            <v>20</v>
          </cell>
          <cell r="V275">
            <v>4</v>
          </cell>
          <cell r="W275">
            <v>357</v>
          </cell>
          <cell r="X275">
            <v>21</v>
          </cell>
          <cell r="Y275">
            <v>5.25</v>
          </cell>
          <cell r="Z275">
            <v>209</v>
          </cell>
          <cell r="AA275">
            <v>16</v>
          </cell>
          <cell r="AB275">
            <v>4</v>
          </cell>
        </row>
        <row r="276">
          <cell r="A276">
            <v>1213</v>
          </cell>
          <cell r="B276" t="str">
            <v>Trần Thị Thanh Nhị</v>
          </cell>
          <cell r="C276" t="str">
            <v>12A8</v>
          </cell>
          <cell r="D276">
            <v>11</v>
          </cell>
          <cell r="E276">
            <v>303</v>
          </cell>
          <cell r="F276">
            <v>27</v>
          </cell>
          <cell r="G276">
            <v>5.4</v>
          </cell>
          <cell r="H276">
            <v>285</v>
          </cell>
          <cell r="I276">
            <v>26</v>
          </cell>
          <cell r="J276">
            <v>3.9</v>
          </cell>
          <cell r="T276">
            <v>457</v>
          </cell>
          <cell r="U276">
            <v>30</v>
          </cell>
          <cell r="V276">
            <v>6</v>
          </cell>
          <cell r="W276">
            <v>209</v>
          </cell>
          <cell r="X276">
            <v>23</v>
          </cell>
          <cell r="Y276">
            <v>5.75</v>
          </cell>
          <cell r="Z276">
            <v>209</v>
          </cell>
          <cell r="AA276">
            <v>19</v>
          </cell>
          <cell r="AB276">
            <v>4.75</v>
          </cell>
        </row>
        <row r="277">
          <cell r="A277">
            <v>1214</v>
          </cell>
          <cell r="B277" t="str">
            <v>Nguyễn Thị Nhung</v>
          </cell>
          <cell r="C277" t="str">
            <v>12A9</v>
          </cell>
          <cell r="D277">
            <v>12</v>
          </cell>
          <cell r="E277">
            <v>303</v>
          </cell>
          <cell r="F277">
            <v>24</v>
          </cell>
          <cell r="G277">
            <v>4.8</v>
          </cell>
          <cell r="H277">
            <v>285</v>
          </cell>
          <cell r="I277">
            <v>25</v>
          </cell>
          <cell r="J277">
            <v>3.75</v>
          </cell>
          <cell r="T277">
            <v>176</v>
          </cell>
          <cell r="U277">
            <v>15</v>
          </cell>
          <cell r="V277">
            <v>3</v>
          </cell>
          <cell r="W277">
            <v>209</v>
          </cell>
          <cell r="X277">
            <v>19</v>
          </cell>
          <cell r="Y277">
            <v>4.75</v>
          </cell>
          <cell r="Z277">
            <v>132</v>
          </cell>
          <cell r="AA277">
            <v>20</v>
          </cell>
          <cell r="AB277">
            <v>5</v>
          </cell>
        </row>
        <row r="278">
          <cell r="A278">
            <v>1215</v>
          </cell>
          <cell r="B278" t="str">
            <v>Hồ Thị Quỳnh Như</v>
          </cell>
          <cell r="C278" t="str">
            <v>12A9</v>
          </cell>
          <cell r="D278">
            <v>12</v>
          </cell>
          <cell r="E278">
            <v>202</v>
          </cell>
          <cell r="F278">
            <v>20</v>
          </cell>
          <cell r="G278">
            <v>4</v>
          </cell>
          <cell r="H278">
            <v>285</v>
          </cell>
          <cell r="I278">
            <v>31</v>
          </cell>
          <cell r="J278">
            <v>4.6500000000000004</v>
          </cell>
          <cell r="T278">
            <v>457</v>
          </cell>
          <cell r="U278">
            <v>22</v>
          </cell>
          <cell r="V278">
            <v>4.4000000000000004</v>
          </cell>
          <cell r="W278">
            <v>132</v>
          </cell>
          <cell r="X278">
            <v>17</v>
          </cell>
          <cell r="Y278">
            <v>4.25</v>
          </cell>
          <cell r="Z278">
            <v>357</v>
          </cell>
          <cell r="AA278">
            <v>21</v>
          </cell>
          <cell r="AB278">
            <v>5.25</v>
          </cell>
        </row>
        <row r="279">
          <cell r="A279">
            <v>1216</v>
          </cell>
          <cell r="B279" t="str">
            <v>Trần Thị Huỳnh Như</v>
          </cell>
          <cell r="C279" t="str">
            <v>12A6</v>
          </cell>
          <cell r="D279">
            <v>12</v>
          </cell>
          <cell r="E279">
            <v>404</v>
          </cell>
          <cell r="F279">
            <v>15</v>
          </cell>
          <cell r="G279">
            <v>3</v>
          </cell>
          <cell r="H279">
            <v>641</v>
          </cell>
          <cell r="I279">
            <v>26</v>
          </cell>
          <cell r="J279">
            <v>3.9</v>
          </cell>
          <cell r="T279">
            <v>176</v>
          </cell>
          <cell r="U279">
            <v>29</v>
          </cell>
          <cell r="V279">
            <v>5.8</v>
          </cell>
          <cell r="W279">
            <v>209</v>
          </cell>
          <cell r="X279">
            <v>19</v>
          </cell>
          <cell r="Y279">
            <v>4.75</v>
          </cell>
          <cell r="Z279">
            <v>209</v>
          </cell>
          <cell r="AA279">
            <v>13</v>
          </cell>
          <cell r="AB279">
            <v>3.25</v>
          </cell>
        </row>
        <row r="280">
          <cell r="A280">
            <v>1217</v>
          </cell>
          <cell r="B280" t="str">
            <v>Nguyễn Phạm Kiều Oanh</v>
          </cell>
          <cell r="C280" t="str">
            <v>12A5</v>
          </cell>
          <cell r="D280">
            <v>12</v>
          </cell>
          <cell r="E280">
            <v>202</v>
          </cell>
          <cell r="F280">
            <v>23</v>
          </cell>
          <cell r="G280">
            <v>4.5999999999999996</v>
          </cell>
          <cell r="H280">
            <v>285</v>
          </cell>
          <cell r="I280">
            <v>19</v>
          </cell>
          <cell r="J280">
            <v>2.85</v>
          </cell>
          <cell r="T280">
            <v>457</v>
          </cell>
          <cell r="U280">
            <v>28</v>
          </cell>
          <cell r="V280">
            <v>5.6</v>
          </cell>
          <cell r="W280">
            <v>132</v>
          </cell>
          <cell r="X280">
            <v>20</v>
          </cell>
          <cell r="Y280">
            <v>5</v>
          </cell>
          <cell r="Z280">
            <v>485</v>
          </cell>
          <cell r="AA280">
            <v>15</v>
          </cell>
          <cell r="AB280">
            <v>3.75</v>
          </cell>
        </row>
        <row r="281">
          <cell r="A281">
            <v>1218</v>
          </cell>
          <cell r="B281" t="str">
            <v>Tiêu Hoàng Oanh</v>
          </cell>
          <cell r="C281" t="str">
            <v>12A8</v>
          </cell>
          <cell r="D281">
            <v>12</v>
          </cell>
          <cell r="E281">
            <v>303</v>
          </cell>
          <cell r="F281">
            <v>25</v>
          </cell>
          <cell r="G281">
            <v>5</v>
          </cell>
          <cell r="H281">
            <v>641</v>
          </cell>
          <cell r="I281">
            <v>24</v>
          </cell>
          <cell r="J281">
            <v>3.6</v>
          </cell>
          <cell r="T281">
            <v>176</v>
          </cell>
          <cell r="U281">
            <v>25</v>
          </cell>
          <cell r="V281">
            <v>5</v>
          </cell>
          <cell r="W281">
            <v>132</v>
          </cell>
          <cell r="X281">
            <v>18</v>
          </cell>
          <cell r="Y281">
            <v>4.5</v>
          </cell>
          <cell r="Z281">
            <v>357</v>
          </cell>
          <cell r="AA281">
            <v>12</v>
          </cell>
          <cell r="AB281">
            <v>3</v>
          </cell>
        </row>
        <row r="282">
          <cell r="A282">
            <v>1219</v>
          </cell>
          <cell r="B282" t="str">
            <v>Lâm Lê Tiến Phát</v>
          </cell>
          <cell r="C282" t="str">
            <v>12A5</v>
          </cell>
          <cell r="D282">
            <v>12</v>
          </cell>
          <cell r="E282">
            <v>101</v>
          </cell>
          <cell r="F282">
            <v>16</v>
          </cell>
          <cell r="G282">
            <v>3.2</v>
          </cell>
          <cell r="H282">
            <v>285</v>
          </cell>
          <cell r="I282">
            <v>18</v>
          </cell>
          <cell r="J282">
            <v>2.7</v>
          </cell>
          <cell r="T282">
            <v>457</v>
          </cell>
          <cell r="U282">
            <v>19</v>
          </cell>
          <cell r="V282">
            <v>3.8</v>
          </cell>
          <cell r="W282">
            <v>357</v>
          </cell>
          <cell r="X282">
            <v>14</v>
          </cell>
          <cell r="Y282">
            <v>3.5</v>
          </cell>
          <cell r="Z282">
            <v>209</v>
          </cell>
          <cell r="AA282">
            <v>16</v>
          </cell>
          <cell r="AB282">
            <v>4</v>
          </cell>
        </row>
        <row r="283">
          <cell r="A283">
            <v>1220</v>
          </cell>
          <cell r="B283" t="str">
            <v>Lê Tấn Phát</v>
          </cell>
          <cell r="C283" t="str">
            <v>12A9</v>
          </cell>
          <cell r="D283">
            <v>12</v>
          </cell>
          <cell r="E283">
            <v>101</v>
          </cell>
          <cell r="F283">
            <v>16</v>
          </cell>
          <cell r="G283">
            <v>3.2</v>
          </cell>
          <cell r="H283">
            <v>641</v>
          </cell>
          <cell r="I283">
            <v>18</v>
          </cell>
          <cell r="J283">
            <v>2.7</v>
          </cell>
          <cell r="T283">
            <v>176</v>
          </cell>
          <cell r="U283">
            <v>22</v>
          </cell>
          <cell r="V283">
            <v>4.4000000000000004</v>
          </cell>
          <cell r="W283">
            <v>209</v>
          </cell>
          <cell r="X283">
            <v>18</v>
          </cell>
          <cell r="Y283">
            <v>4.5</v>
          </cell>
          <cell r="Z283">
            <v>485</v>
          </cell>
          <cell r="AA283">
            <v>19</v>
          </cell>
          <cell r="AB283">
            <v>4.75</v>
          </cell>
        </row>
        <row r="284">
          <cell r="A284">
            <v>1221</v>
          </cell>
          <cell r="B284" t="str">
            <v>Lâm Quí Phi</v>
          </cell>
          <cell r="C284" t="str">
            <v>12A8</v>
          </cell>
          <cell r="D284">
            <v>12</v>
          </cell>
          <cell r="E284">
            <v>303</v>
          </cell>
          <cell r="F284">
            <v>21</v>
          </cell>
          <cell r="G284">
            <v>4.2</v>
          </cell>
          <cell r="H284">
            <v>836</v>
          </cell>
          <cell r="I284">
            <v>18</v>
          </cell>
          <cell r="J284">
            <v>2.7</v>
          </cell>
          <cell r="T284">
            <v>374</v>
          </cell>
          <cell r="U284">
            <v>28</v>
          </cell>
          <cell r="V284">
            <v>5.6</v>
          </cell>
          <cell r="W284">
            <v>132</v>
          </cell>
          <cell r="X284">
            <v>22</v>
          </cell>
          <cell r="Y284">
            <v>5.5</v>
          </cell>
          <cell r="Z284">
            <v>357</v>
          </cell>
          <cell r="AA284">
            <v>19</v>
          </cell>
          <cell r="AB284">
            <v>4.75</v>
          </cell>
        </row>
        <row r="285">
          <cell r="A285">
            <v>1222</v>
          </cell>
          <cell r="B285" t="str">
            <v>Đặng Thanh Phong</v>
          </cell>
          <cell r="C285" t="str">
            <v>12A9</v>
          </cell>
          <cell r="D285">
            <v>12</v>
          </cell>
          <cell r="E285">
            <v>202</v>
          </cell>
          <cell r="F285">
            <v>20</v>
          </cell>
          <cell r="G285">
            <v>4</v>
          </cell>
          <cell r="H285">
            <v>641</v>
          </cell>
          <cell r="I285">
            <v>29</v>
          </cell>
          <cell r="J285">
            <v>4.3499999999999996</v>
          </cell>
          <cell r="T285">
            <v>246</v>
          </cell>
          <cell r="U285">
            <v>26</v>
          </cell>
          <cell r="V285">
            <v>5.2</v>
          </cell>
          <cell r="W285">
            <v>486</v>
          </cell>
          <cell r="X285">
            <v>16</v>
          </cell>
          <cell r="Y285">
            <v>4</v>
          </cell>
          <cell r="Z285">
            <v>132</v>
          </cell>
          <cell r="AA285">
            <v>13</v>
          </cell>
          <cell r="AB285">
            <v>3.25</v>
          </cell>
        </row>
        <row r="286">
          <cell r="A286">
            <v>1223</v>
          </cell>
          <cell r="B286" t="str">
            <v>Huỳnh Trọng Phúc</v>
          </cell>
          <cell r="C286" t="str">
            <v>12A8</v>
          </cell>
          <cell r="D286">
            <v>12</v>
          </cell>
          <cell r="E286">
            <v>404</v>
          </cell>
          <cell r="F286">
            <v>21</v>
          </cell>
          <cell r="G286">
            <v>4.2</v>
          </cell>
          <cell r="H286">
            <v>285</v>
          </cell>
          <cell r="I286">
            <v>15</v>
          </cell>
          <cell r="J286">
            <v>2.25</v>
          </cell>
          <cell r="T286">
            <v>374</v>
          </cell>
          <cell r="U286">
            <v>14</v>
          </cell>
          <cell r="V286">
            <v>2.8</v>
          </cell>
          <cell r="W286">
            <v>486</v>
          </cell>
          <cell r="X286">
            <v>15</v>
          </cell>
          <cell r="Y286">
            <v>3.75</v>
          </cell>
          <cell r="Z286">
            <v>485</v>
          </cell>
          <cell r="AA286">
            <v>18</v>
          </cell>
          <cell r="AB286">
            <v>4.5</v>
          </cell>
        </row>
        <row r="287">
          <cell r="A287">
            <v>1224</v>
          </cell>
          <cell r="B287" t="str">
            <v>Nguyễn Văn Phúc</v>
          </cell>
          <cell r="C287" t="str">
            <v>12A7</v>
          </cell>
          <cell r="D287">
            <v>12</v>
          </cell>
          <cell r="E287">
            <v>404</v>
          </cell>
          <cell r="F287">
            <v>14</v>
          </cell>
          <cell r="G287">
            <v>2.8</v>
          </cell>
          <cell r="H287">
            <v>641</v>
          </cell>
          <cell r="I287">
            <v>17</v>
          </cell>
          <cell r="J287">
            <v>2.5499999999999998</v>
          </cell>
          <cell r="T287">
            <v>246</v>
          </cell>
          <cell r="U287">
            <v>23</v>
          </cell>
          <cell r="V287">
            <v>4.5999999999999996</v>
          </cell>
          <cell r="W287">
            <v>357</v>
          </cell>
          <cell r="X287">
            <v>16</v>
          </cell>
          <cell r="Y287">
            <v>4</v>
          </cell>
          <cell r="Z287">
            <v>132</v>
          </cell>
          <cell r="AA287">
            <v>16</v>
          </cell>
          <cell r="AB287">
            <v>4</v>
          </cell>
        </row>
        <row r="288">
          <cell r="A288">
            <v>1225</v>
          </cell>
          <cell r="B288" t="str">
            <v>Nguyễn Văn Hoàng Phúc</v>
          </cell>
          <cell r="C288" t="str">
            <v>12A8</v>
          </cell>
          <cell r="D288">
            <v>12</v>
          </cell>
          <cell r="E288">
            <v>101</v>
          </cell>
          <cell r="F288">
            <v>23</v>
          </cell>
          <cell r="G288">
            <v>4.5999999999999996</v>
          </cell>
          <cell r="H288">
            <v>285</v>
          </cell>
          <cell r="I288">
            <v>29</v>
          </cell>
          <cell r="J288">
            <v>4.3499999999999996</v>
          </cell>
          <cell r="T288">
            <v>374</v>
          </cell>
          <cell r="U288">
            <v>21</v>
          </cell>
          <cell r="V288">
            <v>4.2</v>
          </cell>
          <cell r="W288">
            <v>486</v>
          </cell>
          <cell r="X288">
            <v>18</v>
          </cell>
          <cell r="Y288">
            <v>4.5</v>
          </cell>
          <cell r="Z288">
            <v>132</v>
          </cell>
          <cell r="AA288">
            <v>21</v>
          </cell>
          <cell r="AB288">
            <v>5.25</v>
          </cell>
        </row>
        <row r="289">
          <cell r="A289">
            <v>1226</v>
          </cell>
          <cell r="B289" t="str">
            <v>Vương Hoàng Phúc</v>
          </cell>
          <cell r="C289" t="str">
            <v>12A7</v>
          </cell>
          <cell r="D289">
            <v>12</v>
          </cell>
          <cell r="E289">
            <v>101</v>
          </cell>
          <cell r="F289">
            <v>19</v>
          </cell>
          <cell r="G289">
            <v>3.8</v>
          </cell>
          <cell r="H289">
            <v>641</v>
          </cell>
          <cell r="I289">
            <v>14</v>
          </cell>
          <cell r="J289">
            <v>2.1</v>
          </cell>
          <cell r="T289">
            <v>246</v>
          </cell>
          <cell r="U289">
            <v>24</v>
          </cell>
          <cell r="V289">
            <v>4.8</v>
          </cell>
          <cell r="W289">
            <v>357</v>
          </cell>
          <cell r="X289">
            <v>17</v>
          </cell>
          <cell r="Y289">
            <v>4.25</v>
          </cell>
          <cell r="Z289">
            <v>485</v>
          </cell>
          <cell r="AA289">
            <v>17</v>
          </cell>
          <cell r="AB289">
            <v>4.25</v>
          </cell>
        </row>
        <row r="290">
          <cell r="A290">
            <v>1227</v>
          </cell>
          <cell r="B290" t="str">
            <v>Lâm Kiều Phương</v>
          </cell>
          <cell r="C290" t="str">
            <v>12A8</v>
          </cell>
          <cell r="D290">
            <v>12</v>
          </cell>
          <cell r="E290">
            <v>101</v>
          </cell>
          <cell r="F290">
            <v>22</v>
          </cell>
          <cell r="G290">
            <v>4.4000000000000004</v>
          </cell>
          <cell r="H290">
            <v>285</v>
          </cell>
          <cell r="I290">
            <v>22</v>
          </cell>
          <cell r="J290">
            <v>3.3</v>
          </cell>
          <cell r="T290">
            <v>374</v>
          </cell>
          <cell r="U290">
            <v>27</v>
          </cell>
          <cell r="V290">
            <v>5.4</v>
          </cell>
          <cell r="W290">
            <v>357</v>
          </cell>
          <cell r="X290">
            <v>20</v>
          </cell>
          <cell r="Y290">
            <v>5</v>
          </cell>
          <cell r="Z290">
            <v>209</v>
          </cell>
          <cell r="AA290">
            <v>18</v>
          </cell>
          <cell r="AB290">
            <v>4.5</v>
          </cell>
        </row>
        <row r="291">
          <cell r="A291">
            <v>1228</v>
          </cell>
          <cell r="B291" t="str">
            <v>Nguyễn Mai Phương</v>
          </cell>
          <cell r="C291" t="str">
            <v>12A7</v>
          </cell>
          <cell r="D291">
            <v>12</v>
          </cell>
          <cell r="E291">
            <v>404</v>
          </cell>
          <cell r="F291">
            <v>22</v>
          </cell>
          <cell r="G291">
            <v>4.4000000000000004</v>
          </cell>
          <cell r="H291">
            <v>836</v>
          </cell>
          <cell r="I291">
            <v>20</v>
          </cell>
          <cell r="J291">
            <v>3</v>
          </cell>
          <cell r="T291">
            <v>246</v>
          </cell>
          <cell r="U291">
            <v>27</v>
          </cell>
          <cell r="V291">
            <v>5.4</v>
          </cell>
          <cell r="W291">
            <v>486</v>
          </cell>
          <cell r="X291">
            <v>20</v>
          </cell>
          <cell r="Y291">
            <v>5</v>
          </cell>
          <cell r="Z291">
            <v>357</v>
          </cell>
          <cell r="AA291">
            <v>19</v>
          </cell>
          <cell r="AB291">
            <v>4.75</v>
          </cell>
        </row>
        <row r="292">
          <cell r="A292">
            <v>1229</v>
          </cell>
          <cell r="B292" t="str">
            <v>Nguyễn Thị Diễm Phương</v>
          </cell>
          <cell r="C292" t="str">
            <v>12A7</v>
          </cell>
          <cell r="D292">
            <v>12</v>
          </cell>
          <cell r="E292">
            <v>202</v>
          </cell>
          <cell r="F292">
            <v>16</v>
          </cell>
          <cell r="G292">
            <v>3.2</v>
          </cell>
          <cell r="H292">
            <v>817</v>
          </cell>
          <cell r="I292">
            <v>23</v>
          </cell>
          <cell r="J292">
            <v>3.45</v>
          </cell>
          <cell r="T292">
            <v>374</v>
          </cell>
          <cell r="U292">
            <v>27</v>
          </cell>
          <cell r="V292">
            <v>5.4</v>
          </cell>
          <cell r="W292">
            <v>357</v>
          </cell>
          <cell r="X292">
            <v>17</v>
          </cell>
          <cell r="Y292">
            <v>4.25</v>
          </cell>
          <cell r="Z292">
            <v>132</v>
          </cell>
          <cell r="AA292">
            <v>16</v>
          </cell>
          <cell r="AB292">
            <v>4</v>
          </cell>
        </row>
        <row r="293">
          <cell r="A293">
            <v>1230</v>
          </cell>
          <cell r="B293" t="str">
            <v>Nguyễn Thị Thu Phương</v>
          </cell>
          <cell r="C293" t="str">
            <v>12A9</v>
          </cell>
          <cell r="D293">
            <v>12</v>
          </cell>
          <cell r="E293">
            <v>303</v>
          </cell>
          <cell r="F293">
            <v>22</v>
          </cell>
          <cell r="G293">
            <v>4.4000000000000004</v>
          </cell>
          <cell r="H293">
            <v>836</v>
          </cell>
          <cell r="I293">
            <v>27</v>
          </cell>
          <cell r="J293">
            <v>4.05</v>
          </cell>
          <cell r="T293">
            <v>246</v>
          </cell>
          <cell r="U293">
            <v>23</v>
          </cell>
          <cell r="V293">
            <v>4.5999999999999996</v>
          </cell>
          <cell r="W293">
            <v>486</v>
          </cell>
          <cell r="X293">
            <v>18</v>
          </cell>
          <cell r="Y293">
            <v>4.5</v>
          </cell>
          <cell r="Z293">
            <v>209</v>
          </cell>
          <cell r="AA293">
            <v>18</v>
          </cell>
          <cell r="AB293">
            <v>4.5</v>
          </cell>
        </row>
        <row r="294">
          <cell r="A294">
            <v>1231</v>
          </cell>
          <cell r="B294" t="str">
            <v>Nguyễn Thụy Uyên Phương</v>
          </cell>
          <cell r="C294" t="str">
            <v>12A9</v>
          </cell>
          <cell r="D294">
            <v>12</v>
          </cell>
          <cell r="E294">
            <v>101</v>
          </cell>
          <cell r="F294">
            <v>22</v>
          </cell>
          <cell r="G294">
            <v>4.4000000000000004</v>
          </cell>
          <cell r="H294">
            <v>817</v>
          </cell>
          <cell r="I294">
            <v>23</v>
          </cell>
          <cell r="J294">
            <v>3.45</v>
          </cell>
          <cell r="T294">
            <v>374</v>
          </cell>
          <cell r="U294">
            <v>24</v>
          </cell>
          <cell r="V294">
            <v>4.8</v>
          </cell>
          <cell r="W294">
            <v>357</v>
          </cell>
          <cell r="X294">
            <v>16</v>
          </cell>
          <cell r="Y294">
            <v>4</v>
          </cell>
          <cell r="Z294">
            <v>485</v>
          </cell>
          <cell r="AA294">
            <v>17</v>
          </cell>
          <cell r="AB294">
            <v>4.25</v>
          </cell>
        </row>
        <row r="295">
          <cell r="A295">
            <v>1232</v>
          </cell>
          <cell r="B295" t="str">
            <v>Trương Hoài Duy Phương</v>
          </cell>
          <cell r="C295" t="str">
            <v>12A5</v>
          </cell>
          <cell r="D295">
            <v>12</v>
          </cell>
          <cell r="E295">
            <v>101</v>
          </cell>
          <cell r="F295">
            <v>16</v>
          </cell>
          <cell r="G295">
            <v>3.2</v>
          </cell>
          <cell r="H295">
            <v>836</v>
          </cell>
          <cell r="I295">
            <v>24</v>
          </cell>
          <cell r="J295">
            <v>3.6</v>
          </cell>
          <cell r="T295">
            <v>246</v>
          </cell>
          <cell r="U295">
            <v>21</v>
          </cell>
          <cell r="V295">
            <v>4.2</v>
          </cell>
          <cell r="W295">
            <v>486</v>
          </cell>
          <cell r="X295">
            <v>20</v>
          </cell>
          <cell r="Y295">
            <v>5</v>
          </cell>
          <cell r="Z295">
            <v>132</v>
          </cell>
          <cell r="AA295">
            <v>14</v>
          </cell>
          <cell r="AB295">
            <v>3.5</v>
          </cell>
        </row>
        <row r="296">
          <cell r="A296">
            <v>1233</v>
          </cell>
          <cell r="B296" t="str">
            <v>Nguyễn Đăng Quang</v>
          </cell>
          <cell r="C296" t="str">
            <v>12A5</v>
          </cell>
          <cell r="D296">
            <v>12</v>
          </cell>
          <cell r="E296">
            <v>202</v>
          </cell>
          <cell r="F296">
            <v>18</v>
          </cell>
          <cell r="G296">
            <v>3.6</v>
          </cell>
          <cell r="H296">
            <v>817</v>
          </cell>
          <cell r="I296">
            <v>17</v>
          </cell>
          <cell r="J296">
            <v>2.5499999999999998</v>
          </cell>
          <cell r="T296">
            <v>457</v>
          </cell>
          <cell r="U296">
            <v>22</v>
          </cell>
          <cell r="V296">
            <v>4.4000000000000004</v>
          </cell>
          <cell r="W296">
            <v>132</v>
          </cell>
          <cell r="X296">
            <v>13</v>
          </cell>
          <cell r="Y296">
            <v>3.25</v>
          </cell>
          <cell r="Z296">
            <v>357</v>
          </cell>
          <cell r="AA296">
            <v>13</v>
          </cell>
          <cell r="AB296">
            <v>3.25</v>
          </cell>
        </row>
        <row r="297">
          <cell r="A297">
            <v>1234</v>
          </cell>
          <cell r="B297" t="str">
            <v>Nguyễn Thị Thanh Quí</v>
          </cell>
          <cell r="C297" t="str">
            <v>12A7</v>
          </cell>
          <cell r="D297">
            <v>12</v>
          </cell>
          <cell r="E297">
            <v>303</v>
          </cell>
          <cell r="F297">
            <v>12</v>
          </cell>
          <cell r="G297">
            <v>2.4</v>
          </cell>
          <cell r="H297">
            <v>817</v>
          </cell>
          <cell r="I297">
            <v>15</v>
          </cell>
          <cell r="J297">
            <v>2.25</v>
          </cell>
          <cell r="T297">
            <v>176</v>
          </cell>
          <cell r="U297">
            <v>17</v>
          </cell>
          <cell r="V297">
            <v>3.4</v>
          </cell>
          <cell r="W297">
            <v>209</v>
          </cell>
          <cell r="X297">
            <v>13</v>
          </cell>
          <cell r="Y297">
            <v>3.25</v>
          </cell>
          <cell r="Z297">
            <v>485</v>
          </cell>
          <cell r="AA297">
            <v>14</v>
          </cell>
          <cell r="AB297">
            <v>3.5</v>
          </cell>
        </row>
        <row r="298">
          <cell r="A298">
            <v>1235</v>
          </cell>
          <cell r="B298" t="str">
            <v>Dương Minh Sơn</v>
          </cell>
          <cell r="C298" t="str">
            <v>12A5</v>
          </cell>
          <cell r="D298">
            <v>12</v>
          </cell>
          <cell r="E298">
            <v>404</v>
          </cell>
          <cell r="F298">
            <v>26</v>
          </cell>
          <cell r="G298">
            <v>5.2</v>
          </cell>
          <cell r="H298">
            <v>836</v>
          </cell>
          <cell r="I298">
            <v>19</v>
          </cell>
          <cell r="J298">
            <v>2.85</v>
          </cell>
          <cell r="T298">
            <v>457</v>
          </cell>
          <cell r="U298">
            <v>27</v>
          </cell>
          <cell r="V298">
            <v>5.4</v>
          </cell>
          <cell r="W298">
            <v>132</v>
          </cell>
          <cell r="X298">
            <v>21</v>
          </cell>
          <cell r="Y298">
            <v>5.25</v>
          </cell>
          <cell r="Z298">
            <v>209</v>
          </cell>
          <cell r="AA298">
            <v>18</v>
          </cell>
          <cell r="AB298">
            <v>4.5</v>
          </cell>
        </row>
        <row r="299">
          <cell r="A299">
            <v>1236</v>
          </cell>
          <cell r="B299" t="str">
            <v>Nguyễn Thanh Sơn</v>
          </cell>
          <cell r="C299" t="str">
            <v>12A8</v>
          </cell>
          <cell r="D299">
            <v>12</v>
          </cell>
          <cell r="E299">
            <v>404</v>
          </cell>
          <cell r="F299">
            <v>18</v>
          </cell>
          <cell r="G299">
            <v>3.6</v>
          </cell>
          <cell r="H299">
            <v>817</v>
          </cell>
          <cell r="I299">
            <v>22</v>
          </cell>
          <cell r="J299">
            <v>3.3</v>
          </cell>
          <cell r="T299">
            <v>176</v>
          </cell>
          <cell r="U299">
            <v>17</v>
          </cell>
          <cell r="V299">
            <v>3.4</v>
          </cell>
          <cell r="W299">
            <v>209</v>
          </cell>
          <cell r="X299">
            <v>17</v>
          </cell>
          <cell r="Y299">
            <v>4.25</v>
          </cell>
          <cell r="Z299">
            <v>357</v>
          </cell>
          <cell r="AA299">
            <v>20</v>
          </cell>
          <cell r="AB299">
            <v>5</v>
          </cell>
        </row>
        <row r="300">
          <cell r="A300">
            <v>1237</v>
          </cell>
          <cell r="B300" t="str">
            <v>Mã Võ Triệu Tài</v>
          </cell>
          <cell r="C300" t="str">
            <v>12A9</v>
          </cell>
          <cell r="D300">
            <v>12</v>
          </cell>
          <cell r="E300">
            <v>202</v>
          </cell>
          <cell r="F300">
            <v>19</v>
          </cell>
          <cell r="G300">
            <v>3.8</v>
          </cell>
          <cell r="H300">
            <v>836</v>
          </cell>
          <cell r="I300">
            <v>22</v>
          </cell>
          <cell r="J300">
            <v>3.3</v>
          </cell>
          <cell r="T300">
            <v>457</v>
          </cell>
          <cell r="U300">
            <v>29</v>
          </cell>
          <cell r="V300">
            <v>5.8</v>
          </cell>
          <cell r="W300">
            <v>132</v>
          </cell>
          <cell r="X300">
            <v>21</v>
          </cell>
          <cell r="Y300">
            <v>5.25</v>
          </cell>
          <cell r="Z300">
            <v>132</v>
          </cell>
          <cell r="AA300">
            <v>14</v>
          </cell>
          <cell r="AB300">
            <v>3.5</v>
          </cell>
        </row>
        <row r="301">
          <cell r="A301">
            <v>1238</v>
          </cell>
          <cell r="B301" t="str">
            <v>Nguyễn Hữu Tài</v>
          </cell>
          <cell r="C301" t="str">
            <v>12A9</v>
          </cell>
          <cell r="D301">
            <v>12</v>
          </cell>
          <cell r="E301">
            <v>303</v>
          </cell>
          <cell r="F301">
            <v>20</v>
          </cell>
          <cell r="G301">
            <v>4</v>
          </cell>
          <cell r="H301">
            <v>817</v>
          </cell>
          <cell r="I301">
            <v>24</v>
          </cell>
          <cell r="J301">
            <v>3.6</v>
          </cell>
          <cell r="T301">
            <v>176</v>
          </cell>
          <cell r="U301">
            <v>25</v>
          </cell>
          <cell r="V301">
            <v>5</v>
          </cell>
          <cell r="W301">
            <v>209</v>
          </cell>
          <cell r="X301">
            <v>20</v>
          </cell>
          <cell r="Y301">
            <v>5</v>
          </cell>
          <cell r="Z301">
            <v>209</v>
          </cell>
          <cell r="AA301">
            <v>18</v>
          </cell>
          <cell r="AB301">
            <v>4.5</v>
          </cell>
        </row>
        <row r="302">
          <cell r="A302">
            <v>1239</v>
          </cell>
          <cell r="B302" t="str">
            <v>Nguyễn Phạm Minh Tài</v>
          </cell>
          <cell r="C302" t="str">
            <v>12A9</v>
          </cell>
          <cell r="D302">
            <v>13</v>
          </cell>
          <cell r="E302">
            <v>202</v>
          </cell>
          <cell r="F302">
            <v>14</v>
          </cell>
          <cell r="G302">
            <v>2.8</v>
          </cell>
          <cell r="H302">
            <v>836</v>
          </cell>
          <cell r="I302">
            <v>21</v>
          </cell>
          <cell r="J302">
            <v>3.15</v>
          </cell>
          <cell r="T302">
            <v>176</v>
          </cell>
          <cell r="U302">
            <v>15</v>
          </cell>
          <cell r="V302">
            <v>3</v>
          </cell>
          <cell r="W302">
            <v>357</v>
          </cell>
          <cell r="X302">
            <v>17</v>
          </cell>
          <cell r="Y302">
            <v>4.25</v>
          </cell>
          <cell r="Z302">
            <v>485</v>
          </cell>
          <cell r="AA302">
            <v>19</v>
          </cell>
          <cell r="AB302">
            <v>4.75</v>
          </cell>
        </row>
        <row r="303">
          <cell r="A303">
            <v>1240</v>
          </cell>
          <cell r="B303" t="str">
            <v>Nguyễn Tấn Tài</v>
          </cell>
          <cell r="C303" t="str">
            <v>12A6</v>
          </cell>
          <cell r="D303">
            <v>13</v>
          </cell>
          <cell r="E303">
            <v>101</v>
          </cell>
          <cell r="F303">
            <v>16</v>
          </cell>
          <cell r="G303">
            <v>3.2</v>
          </cell>
          <cell r="H303">
            <v>817</v>
          </cell>
          <cell r="I303">
            <v>28</v>
          </cell>
          <cell r="J303">
            <v>4.2</v>
          </cell>
          <cell r="T303">
            <v>246</v>
          </cell>
          <cell r="U303">
            <v>16</v>
          </cell>
          <cell r="V303">
            <v>3.2</v>
          </cell>
          <cell r="W303">
            <v>209</v>
          </cell>
          <cell r="X303">
            <v>15</v>
          </cell>
          <cell r="Y303">
            <v>3.75</v>
          </cell>
          <cell r="Z303">
            <v>132</v>
          </cell>
          <cell r="AA303">
            <v>18</v>
          </cell>
          <cell r="AB303">
            <v>4.5</v>
          </cell>
        </row>
        <row r="304">
          <cell r="A304">
            <v>1241</v>
          </cell>
          <cell r="B304" t="str">
            <v>Nguyễn Ngọc Tâm</v>
          </cell>
          <cell r="C304" t="str">
            <v>12A9</v>
          </cell>
          <cell r="D304">
            <v>13</v>
          </cell>
          <cell r="E304">
            <v>101</v>
          </cell>
          <cell r="F304">
            <v>17</v>
          </cell>
          <cell r="G304">
            <v>3.4</v>
          </cell>
          <cell r="H304">
            <v>641</v>
          </cell>
          <cell r="I304">
            <v>21</v>
          </cell>
          <cell r="J304">
            <v>3.15</v>
          </cell>
          <cell r="T304">
            <v>374</v>
          </cell>
          <cell r="U304">
            <v>28</v>
          </cell>
          <cell r="V304">
            <v>5.6</v>
          </cell>
          <cell r="W304">
            <v>357</v>
          </cell>
          <cell r="X304">
            <v>18</v>
          </cell>
          <cell r="Y304">
            <v>4.5</v>
          </cell>
          <cell r="Z304">
            <v>485</v>
          </cell>
          <cell r="AA304">
            <v>15</v>
          </cell>
          <cell r="AB304">
            <v>3.75</v>
          </cell>
        </row>
        <row r="305">
          <cell r="A305">
            <v>1242</v>
          </cell>
          <cell r="B305" t="str">
            <v>Nguyễn Thị Phương Tâm</v>
          </cell>
          <cell r="C305" t="str">
            <v>12A5</v>
          </cell>
          <cell r="D305">
            <v>13</v>
          </cell>
          <cell r="E305">
            <v>404</v>
          </cell>
          <cell r="F305">
            <v>25</v>
          </cell>
          <cell r="G305">
            <v>5</v>
          </cell>
          <cell r="H305">
            <v>817</v>
          </cell>
          <cell r="I305">
            <v>21</v>
          </cell>
          <cell r="J305">
            <v>3.15</v>
          </cell>
          <cell r="T305">
            <v>457</v>
          </cell>
          <cell r="U305">
            <v>28</v>
          </cell>
          <cell r="V305">
            <v>5.6</v>
          </cell>
          <cell r="W305">
            <v>209</v>
          </cell>
          <cell r="X305">
            <v>15</v>
          </cell>
          <cell r="Y305">
            <v>3.75</v>
          </cell>
          <cell r="Z305">
            <v>132</v>
          </cell>
          <cell r="AA305">
            <v>13</v>
          </cell>
          <cell r="AB305">
            <v>3.25</v>
          </cell>
        </row>
        <row r="306">
          <cell r="A306">
            <v>1243</v>
          </cell>
          <cell r="B306" t="str">
            <v>Phan Minh Tâm</v>
          </cell>
          <cell r="C306" t="str">
            <v>12A9</v>
          </cell>
          <cell r="D306">
            <v>13</v>
          </cell>
          <cell r="E306">
            <v>303</v>
          </cell>
          <cell r="F306">
            <v>24</v>
          </cell>
          <cell r="G306">
            <v>4.8</v>
          </cell>
          <cell r="H306">
            <v>641</v>
          </cell>
          <cell r="I306">
            <v>18</v>
          </cell>
          <cell r="J306">
            <v>2.7</v>
          </cell>
          <cell r="T306">
            <v>176</v>
          </cell>
          <cell r="U306">
            <v>21</v>
          </cell>
          <cell r="V306">
            <v>4.2</v>
          </cell>
          <cell r="W306">
            <v>357</v>
          </cell>
          <cell r="X306">
            <v>21</v>
          </cell>
          <cell r="Y306">
            <v>5.25</v>
          </cell>
          <cell r="Z306">
            <v>485</v>
          </cell>
          <cell r="AA306">
            <v>19</v>
          </cell>
          <cell r="AB306">
            <v>4.75</v>
          </cell>
        </row>
        <row r="307">
          <cell r="A307">
            <v>1244</v>
          </cell>
          <cell r="B307" t="str">
            <v>Vũ Thị Bích Tâm</v>
          </cell>
          <cell r="C307" t="str">
            <v>12A7</v>
          </cell>
          <cell r="D307">
            <v>13</v>
          </cell>
          <cell r="E307">
            <v>202</v>
          </cell>
          <cell r="F307">
            <v>15</v>
          </cell>
          <cell r="G307">
            <v>3</v>
          </cell>
          <cell r="H307">
            <v>817</v>
          </cell>
          <cell r="I307">
            <v>18</v>
          </cell>
          <cell r="J307">
            <v>2.7</v>
          </cell>
          <cell r="T307">
            <v>246</v>
          </cell>
          <cell r="U307">
            <v>17</v>
          </cell>
          <cell r="V307">
            <v>3.4</v>
          </cell>
          <cell r="W307">
            <v>132</v>
          </cell>
          <cell r="X307">
            <v>13</v>
          </cell>
          <cell r="Y307">
            <v>3.25</v>
          </cell>
          <cell r="Z307">
            <v>132</v>
          </cell>
          <cell r="AA307">
            <v>14</v>
          </cell>
          <cell r="AB307">
            <v>3.5</v>
          </cell>
        </row>
        <row r="308">
          <cell r="A308">
            <v>1245</v>
          </cell>
          <cell r="B308" t="str">
            <v>Nguyễn Phước Tân</v>
          </cell>
          <cell r="C308" t="str">
            <v>12A8</v>
          </cell>
          <cell r="D308">
            <v>13</v>
          </cell>
          <cell r="E308">
            <v>202</v>
          </cell>
          <cell r="F308">
            <v>13</v>
          </cell>
          <cell r="G308">
            <v>2.6</v>
          </cell>
          <cell r="H308">
            <v>641</v>
          </cell>
          <cell r="I308">
            <v>13</v>
          </cell>
          <cell r="J308">
            <v>1.95</v>
          </cell>
          <cell r="T308">
            <v>374</v>
          </cell>
          <cell r="U308">
            <v>21</v>
          </cell>
          <cell r="V308">
            <v>4.2</v>
          </cell>
          <cell r="W308">
            <v>132</v>
          </cell>
          <cell r="X308">
            <v>14</v>
          </cell>
          <cell r="Y308">
            <v>3.5</v>
          </cell>
          <cell r="Z308">
            <v>209</v>
          </cell>
          <cell r="AA308">
            <v>12</v>
          </cell>
          <cell r="AB308">
            <v>3</v>
          </cell>
        </row>
        <row r="309">
          <cell r="A309">
            <v>1246</v>
          </cell>
          <cell r="B309" t="str">
            <v>Diệp Thành Tấn</v>
          </cell>
          <cell r="C309" t="str">
            <v>12A9</v>
          </cell>
          <cell r="D309">
            <v>13</v>
          </cell>
          <cell r="E309">
            <v>303</v>
          </cell>
          <cell r="F309">
            <v>18</v>
          </cell>
          <cell r="G309">
            <v>3.6</v>
          </cell>
          <cell r="H309">
            <v>285</v>
          </cell>
          <cell r="I309">
            <v>18</v>
          </cell>
          <cell r="J309">
            <v>2.7</v>
          </cell>
          <cell r="T309">
            <v>457</v>
          </cell>
          <cell r="U309">
            <v>19</v>
          </cell>
          <cell r="V309">
            <v>3.8</v>
          </cell>
          <cell r="W309">
            <v>132</v>
          </cell>
          <cell r="X309">
            <v>16</v>
          </cell>
          <cell r="Y309">
            <v>4</v>
          </cell>
          <cell r="Z309">
            <v>357</v>
          </cell>
          <cell r="AA309">
            <v>18</v>
          </cell>
          <cell r="AB309">
            <v>4.5</v>
          </cell>
        </row>
        <row r="310">
          <cell r="A310">
            <v>1247</v>
          </cell>
          <cell r="B310" t="str">
            <v>Nguyễn Thanh Tấn</v>
          </cell>
          <cell r="C310" t="str">
            <v>12A7</v>
          </cell>
          <cell r="D310">
            <v>13</v>
          </cell>
          <cell r="E310">
            <v>404</v>
          </cell>
          <cell r="F310">
            <v>12</v>
          </cell>
          <cell r="G310">
            <v>2.4</v>
          </cell>
          <cell r="H310">
            <v>641</v>
          </cell>
          <cell r="I310">
            <v>15</v>
          </cell>
          <cell r="J310">
            <v>2.25</v>
          </cell>
          <cell r="T310">
            <v>176</v>
          </cell>
          <cell r="U310">
            <v>28</v>
          </cell>
          <cell r="V310">
            <v>5.6</v>
          </cell>
          <cell r="W310">
            <v>486</v>
          </cell>
          <cell r="X310">
            <v>22</v>
          </cell>
          <cell r="Y310">
            <v>5.5</v>
          </cell>
          <cell r="Z310">
            <v>209</v>
          </cell>
          <cell r="AA310">
            <v>18</v>
          </cell>
          <cell r="AB310">
            <v>4.5</v>
          </cell>
        </row>
        <row r="311">
          <cell r="A311">
            <v>1248</v>
          </cell>
          <cell r="B311" t="str">
            <v>Nguyễn Quốc Thái</v>
          </cell>
          <cell r="C311" t="str">
            <v>12A8</v>
          </cell>
          <cell r="D311">
            <v>13</v>
          </cell>
          <cell r="E311">
            <v>101</v>
          </cell>
          <cell r="F311">
            <v>23</v>
          </cell>
          <cell r="G311">
            <v>4.5999999999999996</v>
          </cell>
          <cell r="H311">
            <v>817</v>
          </cell>
          <cell r="I311">
            <v>25</v>
          </cell>
          <cell r="J311">
            <v>3.75</v>
          </cell>
          <cell r="T311">
            <v>246</v>
          </cell>
          <cell r="U311">
            <v>21</v>
          </cell>
          <cell r="V311">
            <v>4.2</v>
          </cell>
          <cell r="W311">
            <v>132</v>
          </cell>
          <cell r="X311">
            <v>13</v>
          </cell>
          <cell r="Y311">
            <v>3.25</v>
          </cell>
          <cell r="Z311">
            <v>357</v>
          </cell>
          <cell r="AA311">
            <v>19</v>
          </cell>
          <cell r="AB311">
            <v>4.75</v>
          </cell>
        </row>
        <row r="312">
          <cell r="A312">
            <v>1249</v>
          </cell>
          <cell r="B312" t="str">
            <v>Hoa Ngọc Giang Thanh</v>
          </cell>
          <cell r="C312" t="str">
            <v>12A9</v>
          </cell>
          <cell r="D312">
            <v>13</v>
          </cell>
          <cell r="E312">
            <v>202</v>
          </cell>
          <cell r="F312">
            <v>18</v>
          </cell>
          <cell r="G312">
            <v>3.6</v>
          </cell>
          <cell r="H312">
            <v>641</v>
          </cell>
          <cell r="I312">
            <v>20</v>
          </cell>
          <cell r="J312">
            <v>3</v>
          </cell>
          <cell r="T312">
            <v>374</v>
          </cell>
          <cell r="U312">
            <v>23</v>
          </cell>
          <cell r="V312">
            <v>4.5999999999999996</v>
          </cell>
          <cell r="W312">
            <v>486</v>
          </cell>
          <cell r="X312">
            <v>9</v>
          </cell>
          <cell r="Y312">
            <v>2.25</v>
          </cell>
          <cell r="Z312">
            <v>209</v>
          </cell>
          <cell r="AA312">
            <v>16</v>
          </cell>
          <cell r="AB312">
            <v>4</v>
          </cell>
        </row>
        <row r="313">
          <cell r="A313">
            <v>1250</v>
          </cell>
          <cell r="B313" t="str">
            <v>Nguyễn Cao Thiên Thanh</v>
          </cell>
          <cell r="C313" t="str">
            <v>12A8</v>
          </cell>
          <cell r="D313">
            <v>13</v>
          </cell>
          <cell r="E313">
            <v>101</v>
          </cell>
          <cell r="F313">
            <v>11</v>
          </cell>
          <cell r="G313">
            <v>2.2000000000000002</v>
          </cell>
          <cell r="H313">
            <v>817</v>
          </cell>
          <cell r="I313">
            <v>24</v>
          </cell>
          <cell r="J313">
            <v>3.6</v>
          </cell>
          <cell r="T313">
            <v>457</v>
          </cell>
          <cell r="U313">
            <v>18</v>
          </cell>
          <cell r="V313">
            <v>3.6</v>
          </cell>
          <cell r="W313">
            <v>132</v>
          </cell>
          <cell r="X313">
            <v>19</v>
          </cell>
          <cell r="Y313">
            <v>4.75</v>
          </cell>
          <cell r="Z313">
            <v>357</v>
          </cell>
          <cell r="AA313">
            <v>18</v>
          </cell>
          <cell r="AB313">
            <v>4.5</v>
          </cell>
        </row>
        <row r="314">
          <cell r="A314">
            <v>1251</v>
          </cell>
          <cell r="B314" t="str">
            <v>Nguyễn Đoàn Phương Thanh</v>
          </cell>
          <cell r="C314" t="str">
            <v>12A5</v>
          </cell>
          <cell r="D314">
            <v>13</v>
          </cell>
          <cell r="E314">
            <v>404</v>
          </cell>
          <cell r="F314">
            <v>20</v>
          </cell>
          <cell r="G314">
            <v>4</v>
          </cell>
          <cell r="H314">
            <v>641</v>
          </cell>
          <cell r="I314">
            <v>24</v>
          </cell>
          <cell r="J314">
            <v>3.6</v>
          </cell>
          <cell r="T314">
            <v>176</v>
          </cell>
          <cell r="U314">
            <v>29</v>
          </cell>
          <cell r="V314">
            <v>5.8</v>
          </cell>
          <cell r="W314">
            <v>486</v>
          </cell>
          <cell r="X314">
            <v>21</v>
          </cell>
          <cell r="Y314">
            <v>5.25</v>
          </cell>
          <cell r="Z314">
            <v>209</v>
          </cell>
          <cell r="AA314">
            <v>20</v>
          </cell>
          <cell r="AB314">
            <v>5</v>
          </cell>
        </row>
        <row r="315">
          <cell r="A315">
            <v>1252</v>
          </cell>
          <cell r="B315" t="str">
            <v>Phạm Thị Thanh Thanh</v>
          </cell>
          <cell r="C315" t="str">
            <v>12A7</v>
          </cell>
          <cell r="D315">
            <v>13</v>
          </cell>
          <cell r="E315">
            <v>303</v>
          </cell>
          <cell r="F315">
            <v>11</v>
          </cell>
          <cell r="G315">
            <v>2.2000000000000002</v>
          </cell>
          <cell r="H315">
            <v>817</v>
          </cell>
          <cell r="I315">
            <v>17</v>
          </cell>
          <cell r="J315">
            <v>2.5499999999999998</v>
          </cell>
          <cell r="T315">
            <v>246</v>
          </cell>
          <cell r="U315">
            <v>28</v>
          </cell>
          <cell r="V315">
            <v>5.6</v>
          </cell>
          <cell r="W315">
            <v>209</v>
          </cell>
          <cell r="X315">
            <v>18</v>
          </cell>
          <cell r="Y315">
            <v>4.5</v>
          </cell>
          <cell r="Z315">
            <v>357</v>
          </cell>
          <cell r="AA315">
            <v>11</v>
          </cell>
          <cell r="AB315">
            <v>2.75</v>
          </cell>
        </row>
        <row r="316">
          <cell r="A316">
            <v>1253</v>
          </cell>
          <cell r="B316" t="str">
            <v>Trương Nhật Thanh</v>
          </cell>
          <cell r="C316" t="str">
            <v>12A9</v>
          </cell>
          <cell r="D316">
            <v>13</v>
          </cell>
          <cell r="E316">
            <v>101</v>
          </cell>
          <cell r="F316">
            <v>20</v>
          </cell>
          <cell r="G316">
            <v>4</v>
          </cell>
          <cell r="H316">
            <v>836</v>
          </cell>
          <cell r="I316">
            <v>21</v>
          </cell>
          <cell r="J316">
            <v>3.15</v>
          </cell>
          <cell r="T316">
            <v>374</v>
          </cell>
          <cell r="U316">
            <v>26</v>
          </cell>
          <cell r="V316">
            <v>5.2</v>
          </cell>
          <cell r="W316">
            <v>357</v>
          </cell>
          <cell r="X316">
            <v>21</v>
          </cell>
          <cell r="Y316">
            <v>5.25</v>
          </cell>
          <cell r="Z316">
            <v>209</v>
          </cell>
          <cell r="AA316">
            <v>17</v>
          </cell>
          <cell r="AB316">
            <v>4.25</v>
          </cell>
        </row>
        <row r="317">
          <cell r="A317">
            <v>1254</v>
          </cell>
          <cell r="B317" t="str">
            <v>Lê Phương Thảo</v>
          </cell>
          <cell r="C317" t="str">
            <v>12A7</v>
          </cell>
          <cell r="D317">
            <v>13</v>
          </cell>
          <cell r="E317">
            <v>404</v>
          </cell>
          <cell r="F317">
            <v>24</v>
          </cell>
          <cell r="G317">
            <v>4.8</v>
          </cell>
          <cell r="H317">
            <v>285</v>
          </cell>
          <cell r="I317">
            <v>10</v>
          </cell>
          <cell r="J317">
            <v>1.5</v>
          </cell>
          <cell r="T317">
            <v>457</v>
          </cell>
          <cell r="U317">
            <v>25</v>
          </cell>
          <cell r="V317">
            <v>5</v>
          </cell>
          <cell r="W317">
            <v>209</v>
          </cell>
          <cell r="X317">
            <v>14</v>
          </cell>
          <cell r="Y317">
            <v>3.5</v>
          </cell>
          <cell r="Z317">
            <v>357</v>
          </cell>
          <cell r="AA317">
            <v>13</v>
          </cell>
          <cell r="AB317">
            <v>3.25</v>
          </cell>
        </row>
        <row r="318">
          <cell r="A318">
            <v>1255</v>
          </cell>
          <cell r="B318" t="str">
            <v>Trần Hương Thảo</v>
          </cell>
          <cell r="C318" t="str">
            <v>12A5</v>
          </cell>
          <cell r="D318">
            <v>13</v>
          </cell>
          <cell r="E318">
            <v>303</v>
          </cell>
          <cell r="F318">
            <v>22</v>
          </cell>
          <cell r="G318">
            <v>4.4000000000000004</v>
          </cell>
          <cell r="H318">
            <v>836</v>
          </cell>
          <cell r="I318">
            <v>19</v>
          </cell>
          <cell r="J318">
            <v>2.85</v>
          </cell>
          <cell r="T318">
            <v>176</v>
          </cell>
          <cell r="U318">
            <v>29</v>
          </cell>
          <cell r="V318">
            <v>5.8</v>
          </cell>
          <cell r="W318">
            <v>357</v>
          </cell>
          <cell r="X318">
            <v>18</v>
          </cell>
          <cell r="Y318">
            <v>4.5</v>
          </cell>
          <cell r="Z318">
            <v>209</v>
          </cell>
          <cell r="AA318">
            <v>18</v>
          </cell>
          <cell r="AB318">
            <v>4.5</v>
          </cell>
        </row>
        <row r="319">
          <cell r="A319">
            <v>1256</v>
          </cell>
          <cell r="B319" t="str">
            <v>Lê Quốc Thắng</v>
          </cell>
          <cell r="C319" t="str">
            <v>12A7</v>
          </cell>
          <cell r="D319">
            <v>13</v>
          </cell>
          <cell r="E319">
            <v>202</v>
          </cell>
          <cell r="F319">
            <v>14</v>
          </cell>
          <cell r="G319">
            <v>2.8</v>
          </cell>
          <cell r="H319">
            <v>285</v>
          </cell>
          <cell r="I319">
            <v>11</v>
          </cell>
          <cell r="J319">
            <v>1.65</v>
          </cell>
          <cell r="T319">
            <v>246</v>
          </cell>
          <cell r="U319">
            <v>27</v>
          </cell>
          <cell r="V319">
            <v>5.4</v>
          </cell>
          <cell r="W319">
            <v>209</v>
          </cell>
          <cell r="X319">
            <v>16</v>
          </cell>
          <cell r="Y319">
            <v>4</v>
          </cell>
          <cell r="Z319">
            <v>357</v>
          </cell>
          <cell r="AA319">
            <v>18</v>
          </cell>
          <cell r="AB319">
            <v>4.5</v>
          </cell>
        </row>
        <row r="320">
          <cell r="A320">
            <v>1257</v>
          </cell>
          <cell r="B320" t="str">
            <v>Mai Nhã Thi</v>
          </cell>
          <cell r="C320" t="str">
            <v>12A8</v>
          </cell>
          <cell r="D320">
            <v>13</v>
          </cell>
          <cell r="E320">
            <v>202</v>
          </cell>
          <cell r="F320">
            <v>20</v>
          </cell>
          <cell r="G320">
            <v>4</v>
          </cell>
          <cell r="H320">
            <v>836</v>
          </cell>
          <cell r="I320">
            <v>26</v>
          </cell>
          <cell r="J320">
            <v>3.9</v>
          </cell>
          <cell r="T320">
            <v>374</v>
          </cell>
          <cell r="U320">
            <v>20</v>
          </cell>
          <cell r="V320">
            <v>4</v>
          </cell>
          <cell r="W320">
            <v>209</v>
          </cell>
          <cell r="X320">
            <v>19</v>
          </cell>
          <cell r="Y320">
            <v>4.75</v>
          </cell>
          <cell r="Z320">
            <v>485</v>
          </cell>
          <cell r="AA320">
            <v>21</v>
          </cell>
          <cell r="AB320">
            <v>5.25</v>
          </cell>
        </row>
        <row r="321">
          <cell r="A321">
            <v>1258</v>
          </cell>
          <cell r="B321" t="str">
            <v>Nguyễn Ngọc Thi</v>
          </cell>
          <cell r="C321" t="str">
            <v>12A6</v>
          </cell>
          <cell r="D321">
            <v>13</v>
          </cell>
          <cell r="E321">
            <v>303</v>
          </cell>
          <cell r="F321">
            <v>13</v>
          </cell>
          <cell r="G321">
            <v>2.6</v>
          </cell>
          <cell r="H321">
            <v>285</v>
          </cell>
          <cell r="I321">
            <v>20</v>
          </cell>
          <cell r="J321">
            <v>3</v>
          </cell>
          <cell r="T321">
            <v>457</v>
          </cell>
          <cell r="U321">
            <v>27</v>
          </cell>
          <cell r="V321">
            <v>5.4</v>
          </cell>
          <cell r="W321">
            <v>486</v>
          </cell>
          <cell r="X321">
            <v>22</v>
          </cell>
          <cell r="Y321">
            <v>5.5</v>
          </cell>
          <cell r="Z321">
            <v>132</v>
          </cell>
          <cell r="AA321">
            <v>15</v>
          </cell>
          <cell r="AB321">
            <v>3.75</v>
          </cell>
        </row>
        <row r="322">
          <cell r="A322">
            <v>1259</v>
          </cell>
          <cell r="B322" t="str">
            <v>Nguyễn Hoàng Thiên</v>
          </cell>
          <cell r="C322" t="str">
            <v>12A5</v>
          </cell>
          <cell r="D322">
            <v>13</v>
          </cell>
          <cell r="E322">
            <v>404</v>
          </cell>
          <cell r="F322">
            <v>26</v>
          </cell>
          <cell r="G322">
            <v>5.2</v>
          </cell>
          <cell r="H322">
            <v>285</v>
          </cell>
          <cell r="I322">
            <v>18</v>
          </cell>
          <cell r="J322">
            <v>2.7</v>
          </cell>
          <cell r="T322">
            <v>176</v>
          </cell>
          <cell r="U322">
            <v>23</v>
          </cell>
          <cell r="V322">
            <v>4.5999999999999996</v>
          </cell>
          <cell r="W322">
            <v>357</v>
          </cell>
          <cell r="X322">
            <v>19</v>
          </cell>
          <cell r="Y322">
            <v>4.75</v>
          </cell>
          <cell r="Z322">
            <v>485</v>
          </cell>
          <cell r="AA322">
            <v>15</v>
          </cell>
          <cell r="AB322">
            <v>3.75</v>
          </cell>
        </row>
        <row r="323">
          <cell r="A323">
            <v>1260</v>
          </cell>
          <cell r="B323" t="str">
            <v>Nguyễn Phú Thiện</v>
          </cell>
          <cell r="C323" t="str">
            <v>12A5</v>
          </cell>
          <cell r="D323">
            <v>13</v>
          </cell>
          <cell r="E323">
            <v>101</v>
          </cell>
          <cell r="F323">
            <v>14</v>
          </cell>
          <cell r="G323">
            <v>2.8</v>
          </cell>
          <cell r="H323">
            <v>836</v>
          </cell>
          <cell r="I323">
            <v>20</v>
          </cell>
          <cell r="J323">
            <v>3</v>
          </cell>
          <cell r="T323">
            <v>246</v>
          </cell>
          <cell r="U323">
            <v>24</v>
          </cell>
          <cell r="V323">
            <v>4.8</v>
          </cell>
          <cell r="W323">
            <v>132</v>
          </cell>
          <cell r="X323">
            <v>20</v>
          </cell>
          <cell r="Y323">
            <v>5</v>
          </cell>
          <cell r="Z323">
            <v>132</v>
          </cell>
          <cell r="AA323">
            <v>15</v>
          </cell>
          <cell r="AB323">
            <v>3.75</v>
          </cell>
        </row>
        <row r="324">
          <cell r="A324">
            <v>1261</v>
          </cell>
          <cell r="B324" t="str">
            <v>Nguyễn Quốc Thịnh</v>
          </cell>
          <cell r="C324" t="str">
            <v>12A7</v>
          </cell>
          <cell r="D324">
            <v>13</v>
          </cell>
          <cell r="E324">
            <v>101</v>
          </cell>
          <cell r="F324">
            <v>23</v>
          </cell>
          <cell r="G324">
            <v>4.5999999999999996</v>
          </cell>
          <cell r="H324">
            <v>285</v>
          </cell>
          <cell r="I324">
            <v>11</v>
          </cell>
          <cell r="J324">
            <v>1.65</v>
          </cell>
          <cell r="T324">
            <v>374</v>
          </cell>
          <cell r="U324">
            <v>24</v>
          </cell>
          <cell r="V324">
            <v>4.8</v>
          </cell>
          <cell r="W324">
            <v>486</v>
          </cell>
          <cell r="X324">
            <v>16</v>
          </cell>
          <cell r="Y324">
            <v>4</v>
          </cell>
          <cell r="Z324">
            <v>485</v>
          </cell>
          <cell r="AA324">
            <v>16</v>
          </cell>
          <cell r="AB324">
            <v>4</v>
          </cell>
        </row>
        <row r="325">
          <cell r="A325">
            <v>1262</v>
          </cell>
          <cell r="B325" t="str">
            <v>Phạm Quang Thọ</v>
          </cell>
          <cell r="C325" t="str">
            <v>12A7</v>
          </cell>
          <cell r="D325">
            <v>13</v>
          </cell>
          <cell r="E325">
            <v>404</v>
          </cell>
          <cell r="F325">
            <v>24</v>
          </cell>
          <cell r="G325">
            <v>4.8</v>
          </cell>
          <cell r="H325">
            <v>836</v>
          </cell>
          <cell r="I325">
            <v>13</v>
          </cell>
          <cell r="J325">
            <v>1.95</v>
          </cell>
          <cell r="T325">
            <v>457</v>
          </cell>
          <cell r="U325">
            <v>19</v>
          </cell>
          <cell r="V325">
            <v>3.8</v>
          </cell>
          <cell r="W325">
            <v>132</v>
          </cell>
          <cell r="X325">
            <v>14</v>
          </cell>
          <cell r="Y325">
            <v>3.5</v>
          </cell>
          <cell r="Z325">
            <v>132</v>
          </cell>
          <cell r="AA325">
            <v>14</v>
          </cell>
          <cell r="AB325">
            <v>3.5</v>
          </cell>
        </row>
        <row r="326">
          <cell r="A326">
            <v>1263</v>
          </cell>
          <cell r="B326" t="str">
            <v>Hồ Thị Thu Thủy</v>
          </cell>
          <cell r="C326" t="str">
            <v>12A5</v>
          </cell>
          <cell r="D326">
            <v>13</v>
          </cell>
          <cell r="E326">
            <v>303</v>
          </cell>
          <cell r="F326">
            <v>21</v>
          </cell>
          <cell r="G326">
            <v>4.2</v>
          </cell>
          <cell r="H326">
            <v>285</v>
          </cell>
          <cell r="I326">
            <v>17</v>
          </cell>
          <cell r="J326">
            <v>2.5499999999999998</v>
          </cell>
          <cell r="T326">
            <v>176</v>
          </cell>
          <cell r="U326">
            <v>22</v>
          </cell>
          <cell r="V326">
            <v>4.4000000000000004</v>
          </cell>
          <cell r="W326">
            <v>486</v>
          </cell>
          <cell r="X326">
            <v>15</v>
          </cell>
          <cell r="Y326">
            <v>3.75</v>
          </cell>
          <cell r="Z326">
            <v>132</v>
          </cell>
          <cell r="AA326">
            <v>11</v>
          </cell>
          <cell r="AB326">
            <v>2.75</v>
          </cell>
        </row>
        <row r="327">
          <cell r="A327">
            <v>1264</v>
          </cell>
          <cell r="B327" t="str">
            <v>Bùi Thị Thanh Thúy</v>
          </cell>
          <cell r="C327" t="str">
            <v>12A8</v>
          </cell>
          <cell r="D327">
            <v>14</v>
          </cell>
          <cell r="E327">
            <v>202</v>
          </cell>
          <cell r="F327">
            <v>23</v>
          </cell>
          <cell r="G327">
            <v>4.5999999999999996</v>
          </cell>
          <cell r="H327">
            <v>285</v>
          </cell>
          <cell r="I327">
            <v>21</v>
          </cell>
          <cell r="J327">
            <v>3.15</v>
          </cell>
          <cell r="T327">
            <v>176</v>
          </cell>
          <cell r="U327">
            <v>20</v>
          </cell>
          <cell r="V327">
            <v>4</v>
          </cell>
          <cell r="W327">
            <v>357</v>
          </cell>
          <cell r="X327">
            <v>14</v>
          </cell>
          <cell r="Y327">
            <v>3.5</v>
          </cell>
          <cell r="Z327">
            <v>357</v>
          </cell>
          <cell r="AA327">
            <v>14</v>
          </cell>
          <cell r="AB327">
            <v>3.5</v>
          </cell>
        </row>
        <row r="328">
          <cell r="A328">
            <v>1265</v>
          </cell>
          <cell r="B328" t="str">
            <v>Đinh Thị Anh Thư</v>
          </cell>
          <cell r="C328" t="str">
            <v>12A5</v>
          </cell>
          <cell r="D328">
            <v>14</v>
          </cell>
          <cell r="E328">
            <v>303</v>
          </cell>
          <cell r="F328">
            <v>22</v>
          </cell>
          <cell r="G328">
            <v>4.4000000000000004</v>
          </cell>
          <cell r="H328">
            <v>641</v>
          </cell>
          <cell r="I328">
            <v>20</v>
          </cell>
          <cell r="J328">
            <v>3</v>
          </cell>
          <cell r="T328">
            <v>457</v>
          </cell>
          <cell r="U328">
            <v>29</v>
          </cell>
          <cell r="V328">
            <v>5.8</v>
          </cell>
          <cell r="W328">
            <v>486</v>
          </cell>
          <cell r="X328">
            <v>23</v>
          </cell>
          <cell r="Y328">
            <v>5.75</v>
          </cell>
          <cell r="Z328">
            <v>357</v>
          </cell>
          <cell r="AA328">
            <v>15</v>
          </cell>
          <cell r="AB328">
            <v>3.75</v>
          </cell>
        </row>
        <row r="329">
          <cell r="A329">
            <v>1266</v>
          </cell>
          <cell r="B329" t="str">
            <v>Đoàn Thị Hoài Thương</v>
          </cell>
          <cell r="C329" t="str">
            <v>12A5</v>
          </cell>
          <cell r="D329">
            <v>14</v>
          </cell>
          <cell r="E329">
            <v>202</v>
          </cell>
          <cell r="F329">
            <v>24</v>
          </cell>
          <cell r="G329">
            <v>4.8</v>
          </cell>
          <cell r="H329">
            <v>641</v>
          </cell>
          <cell r="I329">
            <v>25</v>
          </cell>
          <cell r="J329">
            <v>3.75</v>
          </cell>
          <cell r="T329">
            <v>176</v>
          </cell>
          <cell r="U329">
            <v>21</v>
          </cell>
          <cell r="V329">
            <v>4.2</v>
          </cell>
          <cell r="W329">
            <v>357</v>
          </cell>
          <cell r="X329">
            <v>21</v>
          </cell>
          <cell r="Y329">
            <v>5.25</v>
          </cell>
          <cell r="Z329">
            <v>209</v>
          </cell>
          <cell r="AA329">
            <v>16</v>
          </cell>
          <cell r="AB329">
            <v>4</v>
          </cell>
        </row>
        <row r="330">
          <cell r="A330">
            <v>1267</v>
          </cell>
          <cell r="B330" t="str">
            <v>Nguyễn Thị Cẩm Thương</v>
          </cell>
          <cell r="C330" t="str">
            <v>12A6</v>
          </cell>
          <cell r="D330">
            <v>14</v>
          </cell>
          <cell r="E330">
            <v>303</v>
          </cell>
          <cell r="F330">
            <v>12</v>
          </cell>
          <cell r="G330">
            <v>2.4</v>
          </cell>
          <cell r="H330">
            <v>817</v>
          </cell>
          <cell r="I330">
            <v>25</v>
          </cell>
          <cell r="J330">
            <v>3.75</v>
          </cell>
          <cell r="T330">
            <v>457</v>
          </cell>
          <cell r="U330">
            <v>23</v>
          </cell>
          <cell r="V330">
            <v>4.5999999999999996</v>
          </cell>
          <cell r="W330">
            <v>486</v>
          </cell>
          <cell r="X330">
            <v>22</v>
          </cell>
          <cell r="Y330">
            <v>5.5</v>
          </cell>
          <cell r="Z330">
            <v>132</v>
          </cell>
          <cell r="AA330">
            <v>19</v>
          </cell>
          <cell r="AB330">
            <v>4.75</v>
          </cell>
        </row>
        <row r="331">
          <cell r="A331">
            <v>1268</v>
          </cell>
          <cell r="B331" t="str">
            <v>Lê Hoàng Thủy Tiên</v>
          </cell>
          <cell r="C331" t="str">
            <v>12A7</v>
          </cell>
          <cell r="D331">
            <v>14</v>
          </cell>
          <cell r="E331">
            <v>404</v>
          </cell>
          <cell r="F331">
            <v>22</v>
          </cell>
          <cell r="G331">
            <v>4.4000000000000004</v>
          </cell>
          <cell r="H331">
            <v>641</v>
          </cell>
          <cell r="I331">
            <v>29</v>
          </cell>
          <cell r="J331">
            <v>4.3499999999999996</v>
          </cell>
          <cell r="T331">
            <v>176</v>
          </cell>
          <cell r="U331">
            <v>27</v>
          </cell>
          <cell r="V331">
            <v>5.4</v>
          </cell>
          <cell r="W331">
            <v>357</v>
          </cell>
          <cell r="X331">
            <v>21</v>
          </cell>
          <cell r="Y331">
            <v>5.25</v>
          </cell>
          <cell r="Z331">
            <v>357</v>
          </cell>
          <cell r="AA331">
            <v>14</v>
          </cell>
          <cell r="AB331">
            <v>3.5</v>
          </cell>
        </row>
        <row r="332">
          <cell r="A332">
            <v>1269</v>
          </cell>
          <cell r="B332" t="str">
            <v>Nguyễn Thị Cẩm Tiên</v>
          </cell>
          <cell r="C332" t="str">
            <v>12A7</v>
          </cell>
          <cell r="D332">
            <v>14</v>
          </cell>
          <cell r="E332">
            <v>303</v>
          </cell>
          <cell r="F332">
            <v>12</v>
          </cell>
          <cell r="G332">
            <v>2.4</v>
          </cell>
          <cell r="H332">
            <v>817</v>
          </cell>
          <cell r="I332">
            <v>17</v>
          </cell>
          <cell r="J332">
            <v>2.5499999999999998</v>
          </cell>
          <cell r="T332">
            <v>457</v>
          </cell>
          <cell r="U332">
            <v>24</v>
          </cell>
          <cell r="V332">
            <v>4.8</v>
          </cell>
          <cell r="W332">
            <v>357</v>
          </cell>
          <cell r="X332">
            <v>19</v>
          </cell>
          <cell r="Y332">
            <v>4.75</v>
          </cell>
          <cell r="Z332">
            <v>357</v>
          </cell>
          <cell r="AA332">
            <v>11</v>
          </cell>
          <cell r="AB332">
            <v>2.75</v>
          </cell>
        </row>
        <row r="333">
          <cell r="A333">
            <v>1270</v>
          </cell>
          <cell r="B333" t="str">
            <v>Huỳnh Nhật Tiến</v>
          </cell>
          <cell r="C333" t="str">
            <v>12A5</v>
          </cell>
          <cell r="D333">
            <v>14</v>
          </cell>
          <cell r="E333">
            <v>101</v>
          </cell>
          <cell r="F333">
            <v>24</v>
          </cell>
          <cell r="G333">
            <v>4.8</v>
          </cell>
          <cell r="H333">
            <v>641</v>
          </cell>
          <cell r="I333">
            <v>24</v>
          </cell>
          <cell r="J333">
            <v>3.6</v>
          </cell>
          <cell r="T333">
            <v>176</v>
          </cell>
          <cell r="U333">
            <v>30</v>
          </cell>
          <cell r="V333">
            <v>6</v>
          </cell>
          <cell r="W333">
            <v>132</v>
          </cell>
          <cell r="X333">
            <v>24</v>
          </cell>
          <cell r="Y333">
            <v>6</v>
          </cell>
          <cell r="Z333">
            <v>209</v>
          </cell>
          <cell r="AA333">
            <v>21</v>
          </cell>
          <cell r="AB333">
            <v>5.25</v>
          </cell>
        </row>
        <row r="334">
          <cell r="A334">
            <v>1271</v>
          </cell>
          <cell r="B334" t="str">
            <v>Nguyễn Minh Tiến</v>
          </cell>
          <cell r="C334" t="str">
            <v>12A7</v>
          </cell>
          <cell r="D334">
            <v>14</v>
          </cell>
          <cell r="E334">
            <v>202</v>
          </cell>
          <cell r="F334">
            <v>11</v>
          </cell>
          <cell r="G334">
            <v>2.2000000000000002</v>
          </cell>
          <cell r="H334">
            <v>836</v>
          </cell>
          <cell r="I334">
            <v>20</v>
          </cell>
          <cell r="J334">
            <v>3</v>
          </cell>
          <cell r="T334">
            <v>374</v>
          </cell>
          <cell r="U334">
            <v>19</v>
          </cell>
          <cell r="V334">
            <v>3.8</v>
          </cell>
          <cell r="W334">
            <v>486</v>
          </cell>
          <cell r="X334">
            <v>15</v>
          </cell>
          <cell r="Y334">
            <v>3.75</v>
          </cell>
          <cell r="Z334">
            <v>132</v>
          </cell>
          <cell r="AA334">
            <v>12</v>
          </cell>
          <cell r="AB334">
            <v>3</v>
          </cell>
        </row>
        <row r="335">
          <cell r="A335">
            <v>1272</v>
          </cell>
          <cell r="B335" t="str">
            <v>Trần Tân Tiến</v>
          </cell>
          <cell r="C335" t="str">
            <v>12A6</v>
          </cell>
          <cell r="D335">
            <v>14</v>
          </cell>
          <cell r="E335">
            <v>404</v>
          </cell>
          <cell r="F335">
            <v>19</v>
          </cell>
          <cell r="G335">
            <v>3.8</v>
          </cell>
          <cell r="H335">
            <v>285</v>
          </cell>
          <cell r="I335">
            <v>21</v>
          </cell>
          <cell r="J335">
            <v>3.15</v>
          </cell>
          <cell r="T335">
            <v>246</v>
          </cell>
          <cell r="U335">
            <v>25</v>
          </cell>
          <cell r="V335">
            <v>5</v>
          </cell>
          <cell r="W335">
            <v>209</v>
          </cell>
          <cell r="X335">
            <v>15</v>
          </cell>
          <cell r="Y335">
            <v>3.75</v>
          </cell>
          <cell r="Z335">
            <v>357</v>
          </cell>
          <cell r="AA335">
            <v>14</v>
          </cell>
          <cell r="AB335">
            <v>3.5</v>
          </cell>
        </row>
        <row r="336">
          <cell r="A336">
            <v>1273</v>
          </cell>
          <cell r="B336" t="str">
            <v>Võ Minh Tiến</v>
          </cell>
          <cell r="C336" t="str">
            <v>12A9</v>
          </cell>
          <cell r="D336">
            <v>14</v>
          </cell>
          <cell r="E336">
            <v>202</v>
          </cell>
          <cell r="F336">
            <v>25</v>
          </cell>
          <cell r="G336">
            <v>5</v>
          </cell>
          <cell r="H336">
            <v>817</v>
          </cell>
          <cell r="I336">
            <v>25</v>
          </cell>
          <cell r="J336">
            <v>3.75</v>
          </cell>
          <cell r="T336">
            <v>374</v>
          </cell>
          <cell r="U336">
            <v>28</v>
          </cell>
          <cell r="V336">
            <v>5.6</v>
          </cell>
          <cell r="W336">
            <v>132</v>
          </cell>
          <cell r="X336">
            <v>21</v>
          </cell>
          <cell r="Y336">
            <v>5.25</v>
          </cell>
          <cell r="Z336">
            <v>357</v>
          </cell>
          <cell r="AA336">
            <v>18</v>
          </cell>
          <cell r="AB336">
            <v>4.5</v>
          </cell>
        </row>
        <row r="337">
          <cell r="A337">
            <v>1274</v>
          </cell>
          <cell r="B337" t="str">
            <v>Nguyễn Trung Tín</v>
          </cell>
          <cell r="C337" t="str">
            <v>12A8</v>
          </cell>
          <cell r="D337">
            <v>14</v>
          </cell>
          <cell r="E337">
            <v>101</v>
          </cell>
          <cell r="F337">
            <v>24</v>
          </cell>
          <cell r="G337">
            <v>4.8</v>
          </cell>
          <cell r="H337">
            <v>641</v>
          </cell>
          <cell r="I337">
            <v>26</v>
          </cell>
          <cell r="J337">
            <v>3.9</v>
          </cell>
          <cell r="T337">
            <v>246</v>
          </cell>
          <cell r="U337">
            <v>20</v>
          </cell>
          <cell r="V337">
            <v>4</v>
          </cell>
          <cell r="W337">
            <v>209</v>
          </cell>
          <cell r="X337">
            <v>17</v>
          </cell>
          <cell r="Y337">
            <v>4.25</v>
          </cell>
          <cell r="Z337">
            <v>209</v>
          </cell>
          <cell r="AA337">
            <v>11</v>
          </cell>
          <cell r="AB337">
            <v>2.75</v>
          </cell>
        </row>
        <row r="338">
          <cell r="A338">
            <v>1275</v>
          </cell>
          <cell r="B338" t="str">
            <v>Lê Quốc Toàn</v>
          </cell>
          <cell r="C338" t="str">
            <v>12A8</v>
          </cell>
          <cell r="D338">
            <v>14</v>
          </cell>
          <cell r="E338">
            <v>303</v>
          </cell>
          <cell r="F338">
            <v>24</v>
          </cell>
          <cell r="G338">
            <v>4.8</v>
          </cell>
          <cell r="H338">
            <v>817</v>
          </cell>
          <cell r="I338">
            <v>20</v>
          </cell>
          <cell r="J338">
            <v>3</v>
          </cell>
          <cell r="T338">
            <v>374</v>
          </cell>
          <cell r="U338">
            <v>23</v>
          </cell>
          <cell r="V338">
            <v>4.5999999999999996</v>
          </cell>
          <cell r="W338">
            <v>132</v>
          </cell>
          <cell r="X338">
            <v>12</v>
          </cell>
          <cell r="Y338">
            <v>3</v>
          </cell>
          <cell r="Z338">
            <v>209</v>
          </cell>
          <cell r="AA338">
            <v>16</v>
          </cell>
          <cell r="AB338">
            <v>4</v>
          </cell>
        </row>
        <row r="339">
          <cell r="A339">
            <v>1276</v>
          </cell>
          <cell r="B339" t="str">
            <v>Cái Thị Huyền Trang</v>
          </cell>
          <cell r="C339" t="str">
            <v>12A9</v>
          </cell>
          <cell r="D339">
            <v>14</v>
          </cell>
          <cell r="E339">
            <v>404</v>
          </cell>
          <cell r="F339">
            <v>16</v>
          </cell>
          <cell r="G339">
            <v>3.2</v>
          </cell>
          <cell r="H339">
            <v>641</v>
          </cell>
          <cell r="I339">
            <v>20</v>
          </cell>
          <cell r="J339">
            <v>3</v>
          </cell>
          <cell r="T339">
            <v>246</v>
          </cell>
          <cell r="U339">
            <v>27</v>
          </cell>
          <cell r="V339">
            <v>5.4</v>
          </cell>
          <cell r="W339">
            <v>209</v>
          </cell>
          <cell r="X339">
            <v>19</v>
          </cell>
          <cell r="Y339">
            <v>4.75</v>
          </cell>
          <cell r="Z339">
            <v>132</v>
          </cell>
          <cell r="AA339">
            <v>21</v>
          </cell>
          <cell r="AB339">
            <v>5.25</v>
          </cell>
        </row>
        <row r="340">
          <cell r="A340">
            <v>1277</v>
          </cell>
          <cell r="B340" t="str">
            <v>Dương Hoài Minh Trang</v>
          </cell>
          <cell r="C340" t="str">
            <v>12A7</v>
          </cell>
          <cell r="D340">
            <v>14</v>
          </cell>
          <cell r="E340">
            <v>303</v>
          </cell>
          <cell r="F340">
            <v>27</v>
          </cell>
          <cell r="G340">
            <v>5.4</v>
          </cell>
          <cell r="H340">
            <v>817</v>
          </cell>
          <cell r="I340">
            <v>26</v>
          </cell>
          <cell r="J340">
            <v>3.9</v>
          </cell>
          <cell r="T340">
            <v>374</v>
          </cell>
          <cell r="U340">
            <v>29</v>
          </cell>
          <cell r="V340">
            <v>5.8</v>
          </cell>
          <cell r="W340">
            <v>486</v>
          </cell>
          <cell r="X340">
            <v>22</v>
          </cell>
          <cell r="Y340">
            <v>5.5</v>
          </cell>
          <cell r="Z340">
            <v>485</v>
          </cell>
          <cell r="AA340">
            <v>19</v>
          </cell>
          <cell r="AB340">
            <v>4.75</v>
          </cell>
        </row>
        <row r="341">
          <cell r="A341">
            <v>1278</v>
          </cell>
          <cell r="B341" t="str">
            <v>Đỗ Thị Huyền Trang</v>
          </cell>
          <cell r="C341" t="str">
            <v>12A7</v>
          </cell>
          <cell r="D341">
            <v>14</v>
          </cell>
          <cell r="E341">
            <v>202</v>
          </cell>
          <cell r="F341">
            <v>25</v>
          </cell>
          <cell r="G341">
            <v>5</v>
          </cell>
          <cell r="H341">
            <v>817</v>
          </cell>
          <cell r="I341">
            <v>15</v>
          </cell>
          <cell r="J341">
            <v>2.25</v>
          </cell>
          <cell r="T341">
            <v>246</v>
          </cell>
          <cell r="U341">
            <v>23</v>
          </cell>
          <cell r="V341">
            <v>4.5999999999999996</v>
          </cell>
          <cell r="W341">
            <v>357</v>
          </cell>
          <cell r="X341">
            <v>19</v>
          </cell>
          <cell r="Y341">
            <v>4.75</v>
          </cell>
          <cell r="Z341">
            <v>485</v>
          </cell>
          <cell r="AA341">
            <v>14</v>
          </cell>
          <cell r="AB341">
            <v>3.5</v>
          </cell>
        </row>
        <row r="342">
          <cell r="A342">
            <v>1279</v>
          </cell>
          <cell r="B342" t="str">
            <v>Phạm Thu Trang</v>
          </cell>
          <cell r="C342" t="str">
            <v>12A6</v>
          </cell>
          <cell r="D342">
            <v>14</v>
          </cell>
          <cell r="E342">
            <v>101</v>
          </cell>
          <cell r="F342">
            <v>20</v>
          </cell>
          <cell r="G342">
            <v>4</v>
          </cell>
          <cell r="H342">
            <v>285</v>
          </cell>
          <cell r="I342">
            <v>20</v>
          </cell>
          <cell r="J342">
            <v>3</v>
          </cell>
          <cell r="T342">
            <v>374</v>
          </cell>
          <cell r="U342">
            <v>26</v>
          </cell>
          <cell r="V342">
            <v>5.2</v>
          </cell>
          <cell r="W342">
            <v>486</v>
          </cell>
          <cell r="X342">
            <v>20</v>
          </cell>
          <cell r="Y342">
            <v>5</v>
          </cell>
          <cell r="Z342">
            <v>209</v>
          </cell>
          <cell r="AA342">
            <v>17</v>
          </cell>
          <cell r="AB342">
            <v>4.25</v>
          </cell>
        </row>
        <row r="343">
          <cell r="A343">
            <v>1280</v>
          </cell>
          <cell r="B343" t="str">
            <v>Nguyễn Bảo Trâm</v>
          </cell>
          <cell r="C343" t="str">
            <v>12A8</v>
          </cell>
          <cell r="D343">
            <v>14</v>
          </cell>
          <cell r="E343">
            <v>404</v>
          </cell>
          <cell r="F343">
            <v>16</v>
          </cell>
          <cell r="G343">
            <v>3.2</v>
          </cell>
          <cell r="H343">
            <v>836</v>
          </cell>
          <cell r="I343">
            <v>26</v>
          </cell>
          <cell r="J343">
            <v>3.9</v>
          </cell>
          <cell r="T343">
            <v>246</v>
          </cell>
          <cell r="U343">
            <v>24</v>
          </cell>
          <cell r="V343">
            <v>4.8</v>
          </cell>
          <cell r="W343">
            <v>357</v>
          </cell>
          <cell r="X343">
            <v>15</v>
          </cell>
          <cell r="Y343">
            <v>3.75</v>
          </cell>
          <cell r="Z343">
            <v>132</v>
          </cell>
          <cell r="AA343">
            <v>17</v>
          </cell>
          <cell r="AB343">
            <v>4.25</v>
          </cell>
        </row>
        <row r="344">
          <cell r="A344">
            <v>1281</v>
          </cell>
          <cell r="B344" t="str">
            <v>Nguyễn Thị Thanh Trâm</v>
          </cell>
          <cell r="C344" t="str">
            <v>12A6</v>
          </cell>
          <cell r="D344">
            <v>14</v>
          </cell>
          <cell r="E344">
            <v>101</v>
          </cell>
          <cell r="F344">
            <v>12</v>
          </cell>
          <cell r="G344">
            <v>2.4</v>
          </cell>
          <cell r="H344">
            <v>285</v>
          </cell>
          <cell r="I344">
            <v>22</v>
          </cell>
          <cell r="J344">
            <v>3.3</v>
          </cell>
          <cell r="T344">
            <v>374</v>
          </cell>
          <cell r="U344">
            <v>23</v>
          </cell>
          <cell r="V344">
            <v>4.5999999999999996</v>
          </cell>
          <cell r="W344">
            <v>486</v>
          </cell>
          <cell r="X344">
            <v>15</v>
          </cell>
          <cell r="Y344">
            <v>3.75</v>
          </cell>
          <cell r="Z344">
            <v>485</v>
          </cell>
          <cell r="AA344">
            <v>16</v>
          </cell>
          <cell r="AB344">
            <v>4</v>
          </cell>
        </row>
        <row r="345">
          <cell r="A345">
            <v>1282</v>
          </cell>
          <cell r="B345" t="str">
            <v>Trần Thị Ngọc Trâm</v>
          </cell>
          <cell r="C345" t="str">
            <v>12A6</v>
          </cell>
          <cell r="D345">
            <v>14</v>
          </cell>
          <cell r="E345">
            <v>101</v>
          </cell>
          <cell r="F345">
            <v>18</v>
          </cell>
          <cell r="G345">
            <v>3.6</v>
          </cell>
          <cell r="H345">
            <v>836</v>
          </cell>
          <cell r="I345">
            <v>23</v>
          </cell>
          <cell r="J345">
            <v>3.45</v>
          </cell>
          <cell r="T345">
            <v>246</v>
          </cell>
          <cell r="U345">
            <v>26</v>
          </cell>
          <cell r="V345">
            <v>5.2</v>
          </cell>
          <cell r="W345">
            <v>209</v>
          </cell>
          <cell r="X345">
            <v>15</v>
          </cell>
          <cell r="Y345">
            <v>3.75</v>
          </cell>
          <cell r="Z345">
            <v>485</v>
          </cell>
          <cell r="AA345">
            <v>12</v>
          </cell>
          <cell r="AB345">
            <v>3</v>
          </cell>
        </row>
        <row r="346">
          <cell r="A346">
            <v>1283</v>
          </cell>
          <cell r="B346" t="str">
            <v>Trần Ngọc Huyền Trân</v>
          </cell>
          <cell r="C346" t="str">
            <v>12A7</v>
          </cell>
          <cell r="D346">
            <v>14</v>
          </cell>
          <cell r="E346">
            <v>404</v>
          </cell>
          <cell r="F346">
            <v>14</v>
          </cell>
          <cell r="G346">
            <v>2.8</v>
          </cell>
          <cell r="H346">
            <v>285</v>
          </cell>
          <cell r="I346">
            <v>24</v>
          </cell>
          <cell r="J346">
            <v>3.6</v>
          </cell>
          <cell r="T346">
            <v>176</v>
          </cell>
          <cell r="U346">
            <v>27</v>
          </cell>
          <cell r="V346">
            <v>5.4</v>
          </cell>
          <cell r="W346">
            <v>132</v>
          </cell>
          <cell r="X346">
            <v>20</v>
          </cell>
          <cell r="Y346">
            <v>5</v>
          </cell>
          <cell r="Z346">
            <v>209</v>
          </cell>
          <cell r="AA346">
            <v>14</v>
          </cell>
          <cell r="AB346">
            <v>3.5</v>
          </cell>
        </row>
        <row r="347">
          <cell r="A347">
            <v>1284</v>
          </cell>
          <cell r="B347" t="str">
            <v>Nguyễn Hữu Trí</v>
          </cell>
          <cell r="C347" t="str">
            <v>12A8</v>
          </cell>
          <cell r="D347">
            <v>14</v>
          </cell>
          <cell r="E347">
            <v>303</v>
          </cell>
          <cell r="F347">
            <v>24</v>
          </cell>
          <cell r="G347">
            <v>4.8</v>
          </cell>
          <cell r="H347">
            <v>836</v>
          </cell>
          <cell r="I347">
            <v>21</v>
          </cell>
          <cell r="J347">
            <v>3.15</v>
          </cell>
          <cell r="T347">
            <v>457</v>
          </cell>
          <cell r="U347">
            <v>21</v>
          </cell>
          <cell r="V347">
            <v>4.2</v>
          </cell>
          <cell r="W347">
            <v>132</v>
          </cell>
          <cell r="X347">
            <v>17</v>
          </cell>
          <cell r="Y347">
            <v>4.25</v>
          </cell>
          <cell r="Z347">
            <v>132</v>
          </cell>
          <cell r="AA347">
            <v>16</v>
          </cell>
          <cell r="AB347">
            <v>4</v>
          </cell>
        </row>
        <row r="348">
          <cell r="A348">
            <v>1285</v>
          </cell>
          <cell r="B348" t="str">
            <v>Nguyễn Nguyễn Hải Triều</v>
          </cell>
          <cell r="C348" t="str">
            <v>12A7</v>
          </cell>
          <cell r="D348">
            <v>14</v>
          </cell>
          <cell r="E348">
            <v>404</v>
          </cell>
          <cell r="F348">
            <v>15</v>
          </cell>
          <cell r="G348">
            <v>3</v>
          </cell>
          <cell r="H348">
            <v>285</v>
          </cell>
          <cell r="I348">
            <v>11</v>
          </cell>
          <cell r="J348">
            <v>1.65</v>
          </cell>
          <cell r="T348">
            <v>176</v>
          </cell>
          <cell r="U348">
            <v>21</v>
          </cell>
          <cell r="V348">
            <v>4.2</v>
          </cell>
          <cell r="W348">
            <v>209</v>
          </cell>
          <cell r="X348">
            <v>19</v>
          </cell>
          <cell r="Y348">
            <v>4.75</v>
          </cell>
          <cell r="Z348">
            <v>485</v>
          </cell>
          <cell r="AA348">
            <v>14</v>
          </cell>
          <cell r="AB348">
            <v>3.5</v>
          </cell>
        </row>
        <row r="349">
          <cell r="A349">
            <v>1286</v>
          </cell>
          <cell r="B349" t="str">
            <v>Đỗ Thanh Trọng</v>
          </cell>
          <cell r="C349" t="str">
            <v>12A9</v>
          </cell>
          <cell r="D349">
            <v>14</v>
          </cell>
          <cell r="E349">
            <v>202</v>
          </cell>
          <cell r="F349">
            <v>17</v>
          </cell>
          <cell r="G349">
            <v>3.4</v>
          </cell>
          <cell r="H349">
            <v>836</v>
          </cell>
          <cell r="I349">
            <v>30</v>
          </cell>
          <cell r="J349">
            <v>4.5</v>
          </cell>
          <cell r="T349">
            <v>457</v>
          </cell>
          <cell r="U349">
            <v>22</v>
          </cell>
          <cell r="V349">
            <v>4.4000000000000004</v>
          </cell>
          <cell r="W349">
            <v>132</v>
          </cell>
          <cell r="X349">
            <v>21</v>
          </cell>
          <cell r="Y349">
            <v>5.25</v>
          </cell>
          <cell r="Z349">
            <v>485</v>
          </cell>
          <cell r="AA349">
            <v>18</v>
          </cell>
          <cell r="AB349">
            <v>4.5</v>
          </cell>
        </row>
        <row r="350">
          <cell r="A350">
            <v>1287</v>
          </cell>
          <cell r="B350" t="str">
            <v>Ngô Thanh Trọng</v>
          </cell>
          <cell r="C350" t="str">
            <v>12A9</v>
          </cell>
          <cell r="D350">
            <v>14</v>
          </cell>
          <cell r="E350">
            <v>101</v>
          </cell>
          <cell r="F350">
            <v>18</v>
          </cell>
          <cell r="G350">
            <v>3.6</v>
          </cell>
          <cell r="H350">
            <v>285</v>
          </cell>
          <cell r="I350">
            <v>17</v>
          </cell>
          <cell r="J350">
            <v>2.5499999999999998</v>
          </cell>
          <cell r="T350">
            <v>176</v>
          </cell>
          <cell r="U350">
            <v>25</v>
          </cell>
          <cell r="V350">
            <v>5</v>
          </cell>
          <cell r="W350">
            <v>209</v>
          </cell>
          <cell r="X350">
            <v>18</v>
          </cell>
          <cell r="Y350">
            <v>4.5</v>
          </cell>
          <cell r="Z350">
            <v>132</v>
          </cell>
          <cell r="AA350">
            <v>14</v>
          </cell>
          <cell r="AB350">
            <v>3.5</v>
          </cell>
        </row>
        <row r="351">
          <cell r="A351">
            <v>1288</v>
          </cell>
          <cell r="B351" t="str">
            <v>Đỗ Nguyễn Thủy Trúc</v>
          </cell>
          <cell r="C351" t="str">
            <v>12A8</v>
          </cell>
          <cell r="D351">
            <v>14</v>
          </cell>
          <cell r="E351">
            <v>101</v>
          </cell>
          <cell r="F351">
            <v>24</v>
          </cell>
          <cell r="G351">
            <v>4.8</v>
          </cell>
          <cell r="H351">
            <v>836</v>
          </cell>
          <cell r="I351">
            <v>21</v>
          </cell>
          <cell r="J351">
            <v>3.15</v>
          </cell>
          <cell r="T351">
            <v>457</v>
          </cell>
          <cell r="U351">
            <v>27</v>
          </cell>
          <cell r="V351">
            <v>5.4</v>
          </cell>
          <cell r="W351">
            <v>132</v>
          </cell>
          <cell r="X351">
            <v>23</v>
          </cell>
          <cell r="Y351">
            <v>5.75</v>
          </cell>
          <cell r="Z351">
            <v>132</v>
          </cell>
          <cell r="AA351">
            <v>21</v>
          </cell>
          <cell r="AB351">
            <v>5.25</v>
          </cell>
        </row>
        <row r="352">
          <cell r="A352">
            <v>1289</v>
          </cell>
          <cell r="B352" t="str">
            <v>Âu Quang Trung</v>
          </cell>
          <cell r="C352" t="str">
            <v>12A5</v>
          </cell>
          <cell r="D352">
            <v>15</v>
          </cell>
          <cell r="E352">
            <v>202</v>
          </cell>
          <cell r="F352">
            <v>23</v>
          </cell>
          <cell r="G352">
            <v>4.5999999999999996</v>
          </cell>
          <cell r="H352">
            <v>817</v>
          </cell>
          <cell r="I352">
            <v>21</v>
          </cell>
          <cell r="J352">
            <v>3.15</v>
          </cell>
          <cell r="T352">
            <v>176</v>
          </cell>
          <cell r="U352">
            <v>23</v>
          </cell>
          <cell r="V352">
            <v>4.5999999999999996</v>
          </cell>
          <cell r="W352">
            <v>132</v>
          </cell>
          <cell r="X352">
            <v>18</v>
          </cell>
          <cell r="Y352">
            <v>4.5</v>
          </cell>
          <cell r="Z352">
            <v>132</v>
          </cell>
          <cell r="AA352">
            <v>17</v>
          </cell>
          <cell r="AB352">
            <v>4.25</v>
          </cell>
        </row>
        <row r="353">
          <cell r="A353">
            <v>1290</v>
          </cell>
          <cell r="B353" t="str">
            <v>Lê Nhựt Trường</v>
          </cell>
          <cell r="C353" t="str">
            <v>12A8</v>
          </cell>
          <cell r="D353">
            <v>15</v>
          </cell>
          <cell r="E353">
            <v>303</v>
          </cell>
          <cell r="F353">
            <v>26</v>
          </cell>
          <cell r="G353">
            <v>5.2</v>
          </cell>
          <cell r="H353">
            <v>836</v>
          </cell>
          <cell r="I353">
            <v>21</v>
          </cell>
          <cell r="J353">
            <v>3.15</v>
          </cell>
          <cell r="T353">
            <v>246</v>
          </cell>
          <cell r="U353">
            <v>24</v>
          </cell>
          <cell r="V353">
            <v>4.8</v>
          </cell>
          <cell r="W353">
            <v>209</v>
          </cell>
          <cell r="X353">
            <v>18</v>
          </cell>
          <cell r="Y353">
            <v>4.5</v>
          </cell>
          <cell r="Z353">
            <v>132</v>
          </cell>
          <cell r="AA353">
            <v>19</v>
          </cell>
          <cell r="AB353">
            <v>4.75</v>
          </cell>
        </row>
        <row r="354">
          <cell r="A354">
            <v>1291</v>
          </cell>
          <cell r="B354" t="str">
            <v>Phạm Phương Tú</v>
          </cell>
          <cell r="C354" t="str">
            <v>12A6</v>
          </cell>
          <cell r="D354">
            <v>15</v>
          </cell>
          <cell r="E354">
            <v>101</v>
          </cell>
          <cell r="F354">
            <v>20</v>
          </cell>
          <cell r="G354">
            <v>4</v>
          </cell>
          <cell r="H354">
            <v>285</v>
          </cell>
          <cell r="I354">
            <v>17</v>
          </cell>
          <cell r="J354">
            <v>2.5499999999999998</v>
          </cell>
          <cell r="T354">
            <v>374</v>
          </cell>
          <cell r="U354">
            <v>26</v>
          </cell>
          <cell r="V354">
            <v>5.2</v>
          </cell>
          <cell r="W354">
            <v>357</v>
          </cell>
          <cell r="X354">
            <v>19</v>
          </cell>
          <cell r="Y354">
            <v>4.75</v>
          </cell>
          <cell r="Z354">
            <v>485</v>
          </cell>
          <cell r="AA354">
            <v>20</v>
          </cell>
          <cell r="AB354">
            <v>5</v>
          </cell>
        </row>
        <row r="355">
          <cell r="A355">
            <v>1292</v>
          </cell>
          <cell r="B355" t="str">
            <v>Trần Mộc Tú</v>
          </cell>
          <cell r="C355" t="str">
            <v>12A9</v>
          </cell>
          <cell r="D355">
            <v>15</v>
          </cell>
          <cell r="E355">
            <v>101</v>
          </cell>
          <cell r="F355">
            <v>22</v>
          </cell>
          <cell r="G355">
            <v>4.4000000000000004</v>
          </cell>
          <cell r="H355">
            <v>641</v>
          </cell>
          <cell r="I355">
            <v>31</v>
          </cell>
          <cell r="J355">
            <v>4.6500000000000004</v>
          </cell>
          <cell r="T355">
            <v>457</v>
          </cell>
          <cell r="U355">
            <v>30</v>
          </cell>
          <cell r="V355">
            <v>6</v>
          </cell>
          <cell r="W355">
            <v>486</v>
          </cell>
          <cell r="X355">
            <v>23</v>
          </cell>
          <cell r="Y355">
            <v>5.75</v>
          </cell>
          <cell r="Z355">
            <v>357</v>
          </cell>
          <cell r="AA355">
            <v>23</v>
          </cell>
          <cell r="AB355">
            <v>5.75</v>
          </cell>
        </row>
        <row r="356">
          <cell r="A356">
            <v>1293</v>
          </cell>
          <cell r="B356" t="str">
            <v>Bùi Anh Tuấn</v>
          </cell>
          <cell r="C356" t="str">
            <v>12A5</v>
          </cell>
          <cell r="D356">
            <v>15</v>
          </cell>
          <cell r="E356">
            <v>101</v>
          </cell>
          <cell r="F356">
            <v>28</v>
          </cell>
          <cell r="G356">
            <v>5.6</v>
          </cell>
          <cell r="H356">
            <v>817</v>
          </cell>
          <cell r="I356">
            <v>18</v>
          </cell>
          <cell r="J356">
            <v>2.7</v>
          </cell>
          <cell r="T356">
            <v>176</v>
          </cell>
          <cell r="U356">
            <v>21</v>
          </cell>
          <cell r="V356">
            <v>4.2</v>
          </cell>
          <cell r="W356">
            <v>132</v>
          </cell>
          <cell r="X356">
            <v>22</v>
          </cell>
          <cell r="Y356">
            <v>5.5</v>
          </cell>
          <cell r="Z356">
            <v>209</v>
          </cell>
          <cell r="AA356">
            <v>19</v>
          </cell>
          <cell r="AB356">
            <v>4.75</v>
          </cell>
        </row>
        <row r="357">
          <cell r="A357">
            <v>1294</v>
          </cell>
          <cell r="B357" t="str">
            <v>Bùi Anh Tuấn</v>
          </cell>
          <cell r="C357" t="str">
            <v>12A6</v>
          </cell>
          <cell r="D357">
            <v>15</v>
          </cell>
          <cell r="E357">
            <v>404</v>
          </cell>
          <cell r="F357">
            <v>13</v>
          </cell>
          <cell r="G357">
            <v>2.6</v>
          </cell>
          <cell r="H357">
            <v>836</v>
          </cell>
          <cell r="I357">
            <v>19</v>
          </cell>
          <cell r="J357">
            <v>2.85</v>
          </cell>
          <cell r="T357">
            <v>246</v>
          </cell>
          <cell r="U357">
            <v>24</v>
          </cell>
          <cell r="V357">
            <v>4.8</v>
          </cell>
          <cell r="W357">
            <v>209</v>
          </cell>
          <cell r="X357">
            <v>16</v>
          </cell>
          <cell r="Y357">
            <v>4</v>
          </cell>
          <cell r="Z357">
            <v>485</v>
          </cell>
          <cell r="AA357">
            <v>14</v>
          </cell>
          <cell r="AB357">
            <v>3.5</v>
          </cell>
        </row>
        <row r="358">
          <cell r="A358">
            <v>1295</v>
          </cell>
          <cell r="B358" t="str">
            <v>Hồ Hoàng Tuấn</v>
          </cell>
          <cell r="C358" t="str">
            <v>12A9</v>
          </cell>
          <cell r="D358">
            <v>15</v>
          </cell>
          <cell r="E358">
            <v>202</v>
          </cell>
          <cell r="F358">
            <v>18</v>
          </cell>
          <cell r="G358">
            <v>3.6</v>
          </cell>
          <cell r="H358">
            <v>285</v>
          </cell>
          <cell r="I358">
            <v>24</v>
          </cell>
          <cell r="J358">
            <v>3.6</v>
          </cell>
          <cell r="T358">
            <v>374</v>
          </cell>
          <cell r="U358">
            <v>25</v>
          </cell>
          <cell r="V358">
            <v>5</v>
          </cell>
          <cell r="W358">
            <v>357</v>
          </cell>
          <cell r="X358">
            <v>16</v>
          </cell>
          <cell r="Y358">
            <v>4</v>
          </cell>
          <cell r="Z358">
            <v>132</v>
          </cell>
          <cell r="AA358">
            <v>14</v>
          </cell>
          <cell r="AB358">
            <v>3.5</v>
          </cell>
        </row>
        <row r="359">
          <cell r="A359">
            <v>1296</v>
          </cell>
          <cell r="B359" t="str">
            <v>Nguyễn Minh Tuấn</v>
          </cell>
          <cell r="C359" t="str">
            <v>12A6</v>
          </cell>
          <cell r="D359">
            <v>15</v>
          </cell>
          <cell r="E359">
            <v>303</v>
          </cell>
          <cell r="F359">
            <v>12</v>
          </cell>
          <cell r="G359">
            <v>2.4</v>
          </cell>
          <cell r="H359">
            <v>836</v>
          </cell>
          <cell r="I359">
            <v>20</v>
          </cell>
          <cell r="J359">
            <v>3</v>
          </cell>
          <cell r="T359">
            <v>457</v>
          </cell>
          <cell r="U359">
            <v>20</v>
          </cell>
          <cell r="V359">
            <v>4</v>
          </cell>
          <cell r="W359">
            <v>486</v>
          </cell>
          <cell r="X359">
            <v>16</v>
          </cell>
          <cell r="Y359">
            <v>4</v>
          </cell>
          <cell r="Z359">
            <v>357</v>
          </cell>
          <cell r="AA359">
            <v>16</v>
          </cell>
          <cell r="AB359">
            <v>4</v>
          </cell>
        </row>
        <row r="360">
          <cell r="A360">
            <v>1297</v>
          </cell>
          <cell r="B360" t="str">
            <v>Lê Quang Tuyên</v>
          </cell>
          <cell r="C360" t="str">
            <v>12A5</v>
          </cell>
          <cell r="D360">
            <v>15</v>
          </cell>
          <cell r="E360">
            <v>303</v>
          </cell>
          <cell r="F360">
            <v>18</v>
          </cell>
          <cell r="G360">
            <v>3.6</v>
          </cell>
          <cell r="H360">
            <v>817</v>
          </cell>
          <cell r="I360">
            <v>14</v>
          </cell>
          <cell r="J360">
            <v>2.1</v>
          </cell>
          <cell r="T360">
            <v>176</v>
          </cell>
          <cell r="U360">
            <v>24</v>
          </cell>
          <cell r="V360">
            <v>4.8</v>
          </cell>
          <cell r="W360">
            <v>132</v>
          </cell>
          <cell r="X360">
            <v>15</v>
          </cell>
          <cell r="Y360">
            <v>3.75</v>
          </cell>
          <cell r="Z360">
            <v>209</v>
          </cell>
          <cell r="AA360">
            <v>14</v>
          </cell>
          <cell r="AB360">
            <v>3.5</v>
          </cell>
        </row>
        <row r="361">
          <cell r="A361">
            <v>1298</v>
          </cell>
          <cell r="B361" t="str">
            <v>Lê Phan Thanh Tuyền</v>
          </cell>
          <cell r="C361" t="str">
            <v>12A5</v>
          </cell>
          <cell r="D361">
            <v>15</v>
          </cell>
          <cell r="E361">
            <v>303</v>
          </cell>
          <cell r="F361">
            <v>13</v>
          </cell>
          <cell r="G361">
            <v>2.6</v>
          </cell>
          <cell r="H361">
            <v>641</v>
          </cell>
          <cell r="I361">
            <v>23</v>
          </cell>
          <cell r="J361">
            <v>3.45</v>
          </cell>
          <cell r="T361">
            <v>246</v>
          </cell>
          <cell r="U361">
            <v>24</v>
          </cell>
          <cell r="V361">
            <v>4.8</v>
          </cell>
          <cell r="W361">
            <v>209</v>
          </cell>
          <cell r="X361">
            <v>15</v>
          </cell>
          <cell r="Y361">
            <v>3.75</v>
          </cell>
          <cell r="Z361">
            <v>485</v>
          </cell>
          <cell r="AA361">
            <v>14</v>
          </cell>
          <cell r="AB361">
            <v>3.5</v>
          </cell>
        </row>
        <row r="362">
          <cell r="A362">
            <v>1299</v>
          </cell>
          <cell r="B362" t="str">
            <v>Nguyễn Thị Bích Tuyền</v>
          </cell>
          <cell r="C362" t="str">
            <v>12A5</v>
          </cell>
          <cell r="D362">
            <v>15</v>
          </cell>
          <cell r="E362">
            <v>202</v>
          </cell>
          <cell r="F362">
            <v>27</v>
          </cell>
          <cell r="G362">
            <v>5.4</v>
          </cell>
          <cell r="H362">
            <v>285</v>
          </cell>
          <cell r="I362">
            <v>24</v>
          </cell>
          <cell r="J362">
            <v>3.6</v>
          </cell>
          <cell r="T362">
            <v>374</v>
          </cell>
          <cell r="U362">
            <v>28</v>
          </cell>
          <cell r="V362">
            <v>5.6</v>
          </cell>
          <cell r="W362">
            <v>357</v>
          </cell>
          <cell r="X362">
            <v>24</v>
          </cell>
          <cell r="Y362">
            <v>6</v>
          </cell>
          <cell r="Z362">
            <v>132</v>
          </cell>
          <cell r="AA362">
            <v>19</v>
          </cell>
          <cell r="AB362">
            <v>4.75</v>
          </cell>
        </row>
        <row r="363">
          <cell r="A363">
            <v>1300</v>
          </cell>
          <cell r="B363" t="str">
            <v>Nguyễn Thị Bích Tuyền</v>
          </cell>
          <cell r="C363" t="str">
            <v>12A6</v>
          </cell>
          <cell r="D363">
            <v>15</v>
          </cell>
          <cell r="E363">
            <v>101</v>
          </cell>
          <cell r="F363">
            <v>17</v>
          </cell>
          <cell r="G363">
            <v>3.4</v>
          </cell>
          <cell r="H363">
            <v>836</v>
          </cell>
          <cell r="I363">
            <v>20</v>
          </cell>
          <cell r="J363">
            <v>3</v>
          </cell>
          <cell r="T363">
            <v>457</v>
          </cell>
          <cell r="U363">
            <v>22</v>
          </cell>
          <cell r="V363">
            <v>4.4000000000000004</v>
          </cell>
          <cell r="W363">
            <v>486</v>
          </cell>
          <cell r="X363">
            <v>17</v>
          </cell>
          <cell r="Y363">
            <v>4.25</v>
          </cell>
          <cell r="Z363">
            <v>357</v>
          </cell>
          <cell r="AA363">
            <v>18</v>
          </cell>
          <cell r="AB363">
            <v>4.5</v>
          </cell>
        </row>
        <row r="364">
          <cell r="A364">
            <v>1301</v>
          </cell>
          <cell r="B364" t="str">
            <v>Phạm Thị Thanh Tuyền</v>
          </cell>
          <cell r="C364" t="str">
            <v>12A8</v>
          </cell>
          <cell r="D364">
            <v>15</v>
          </cell>
          <cell r="E364">
            <v>101</v>
          </cell>
          <cell r="F364">
            <v>25</v>
          </cell>
          <cell r="G364">
            <v>5</v>
          </cell>
          <cell r="H364">
            <v>817</v>
          </cell>
          <cell r="I364">
            <v>24</v>
          </cell>
          <cell r="J364">
            <v>3.6</v>
          </cell>
          <cell r="T364">
            <v>176</v>
          </cell>
          <cell r="U364">
            <v>25</v>
          </cell>
          <cell r="V364">
            <v>5</v>
          </cell>
          <cell r="W364">
            <v>132</v>
          </cell>
          <cell r="X364">
            <v>17</v>
          </cell>
          <cell r="Y364">
            <v>4.25</v>
          </cell>
          <cell r="Z364">
            <v>132</v>
          </cell>
          <cell r="AA364">
            <v>19</v>
          </cell>
          <cell r="AB364">
            <v>4.75</v>
          </cell>
        </row>
        <row r="365">
          <cell r="A365">
            <v>1302</v>
          </cell>
          <cell r="B365" t="str">
            <v>Lạc Bình Tỷ</v>
          </cell>
          <cell r="C365" t="str">
            <v>12A6</v>
          </cell>
          <cell r="D365">
            <v>15</v>
          </cell>
          <cell r="E365">
            <v>404</v>
          </cell>
          <cell r="F365">
            <v>22</v>
          </cell>
          <cell r="G365">
            <v>4.4000000000000004</v>
          </cell>
          <cell r="H365">
            <v>641</v>
          </cell>
          <cell r="I365">
            <v>20</v>
          </cell>
          <cell r="J365">
            <v>3</v>
          </cell>
          <cell r="T365">
            <v>246</v>
          </cell>
          <cell r="U365">
            <v>26</v>
          </cell>
          <cell r="V365">
            <v>5.2</v>
          </cell>
          <cell r="W365">
            <v>486</v>
          </cell>
          <cell r="X365">
            <v>18</v>
          </cell>
          <cell r="Y365">
            <v>4.5</v>
          </cell>
          <cell r="Z365">
            <v>485</v>
          </cell>
          <cell r="AA365">
            <v>12</v>
          </cell>
          <cell r="AB365">
            <v>3</v>
          </cell>
        </row>
        <row r="366">
          <cell r="A366">
            <v>1303</v>
          </cell>
          <cell r="B366" t="str">
            <v>Kiều Thị Tố Uyên</v>
          </cell>
          <cell r="C366" t="str">
            <v>12A5</v>
          </cell>
          <cell r="D366">
            <v>15</v>
          </cell>
          <cell r="E366">
            <v>202</v>
          </cell>
          <cell r="F366">
            <v>19</v>
          </cell>
          <cell r="G366">
            <v>3.8</v>
          </cell>
          <cell r="H366">
            <v>641</v>
          </cell>
          <cell r="I366">
            <v>25</v>
          </cell>
          <cell r="J366">
            <v>3.75</v>
          </cell>
          <cell r="T366">
            <v>374</v>
          </cell>
          <cell r="U366">
            <v>25</v>
          </cell>
          <cell r="V366">
            <v>5</v>
          </cell>
          <cell r="W366">
            <v>357</v>
          </cell>
          <cell r="X366">
            <v>19</v>
          </cell>
          <cell r="Y366">
            <v>4.75</v>
          </cell>
          <cell r="Z366">
            <v>209</v>
          </cell>
          <cell r="AA366">
            <v>16</v>
          </cell>
          <cell r="AB366">
            <v>4</v>
          </cell>
        </row>
        <row r="367">
          <cell r="A367">
            <v>1304</v>
          </cell>
          <cell r="B367" t="str">
            <v>Nguyễn Thị Tuyết Vân</v>
          </cell>
          <cell r="C367" t="str">
            <v>12A6</v>
          </cell>
          <cell r="D367">
            <v>15</v>
          </cell>
          <cell r="E367">
            <v>303</v>
          </cell>
          <cell r="F367">
            <v>22</v>
          </cell>
          <cell r="G367">
            <v>4.4000000000000004</v>
          </cell>
          <cell r="H367">
            <v>285</v>
          </cell>
          <cell r="I367">
            <v>16</v>
          </cell>
          <cell r="J367">
            <v>2.4</v>
          </cell>
          <cell r="T367">
            <v>457</v>
          </cell>
          <cell r="U367">
            <v>16</v>
          </cell>
          <cell r="V367">
            <v>3.2</v>
          </cell>
          <cell r="W367">
            <v>209</v>
          </cell>
          <cell r="X367">
            <v>16</v>
          </cell>
          <cell r="Y367">
            <v>4</v>
          </cell>
          <cell r="Z367">
            <v>209</v>
          </cell>
          <cell r="AA367">
            <v>15</v>
          </cell>
          <cell r="AB367">
            <v>3.75</v>
          </cell>
        </row>
        <row r="368">
          <cell r="A368">
            <v>1305</v>
          </cell>
          <cell r="B368" t="str">
            <v>Nguyễn Hà Vi</v>
          </cell>
          <cell r="C368" t="str">
            <v>12A6</v>
          </cell>
          <cell r="D368">
            <v>15</v>
          </cell>
          <cell r="E368">
            <v>404</v>
          </cell>
          <cell r="F368">
            <v>18</v>
          </cell>
          <cell r="G368">
            <v>3.6</v>
          </cell>
          <cell r="H368">
            <v>836</v>
          </cell>
          <cell r="I368">
            <v>16</v>
          </cell>
          <cell r="J368">
            <v>2.4</v>
          </cell>
          <cell r="T368">
            <v>176</v>
          </cell>
          <cell r="U368">
            <v>24</v>
          </cell>
          <cell r="V368">
            <v>4.8</v>
          </cell>
          <cell r="W368">
            <v>132</v>
          </cell>
          <cell r="X368">
            <v>18</v>
          </cell>
          <cell r="Y368">
            <v>4.5</v>
          </cell>
          <cell r="Z368">
            <v>357</v>
          </cell>
          <cell r="AA368">
            <v>17</v>
          </cell>
          <cell r="AB368">
            <v>4.25</v>
          </cell>
        </row>
        <row r="369">
          <cell r="A369">
            <v>1306</v>
          </cell>
          <cell r="B369" t="str">
            <v>Phan Bảo Vinh</v>
          </cell>
          <cell r="C369" t="str">
            <v>12A6</v>
          </cell>
          <cell r="D369">
            <v>15</v>
          </cell>
          <cell r="E369">
            <v>101</v>
          </cell>
          <cell r="F369">
            <v>14</v>
          </cell>
          <cell r="G369">
            <v>2.8</v>
          </cell>
          <cell r="H369">
            <v>817</v>
          </cell>
          <cell r="I369">
            <v>26</v>
          </cell>
          <cell r="J369">
            <v>3.9</v>
          </cell>
          <cell r="T369">
            <v>246</v>
          </cell>
          <cell r="U369">
            <v>21</v>
          </cell>
          <cell r="V369">
            <v>4.2</v>
          </cell>
          <cell r="W369">
            <v>486</v>
          </cell>
          <cell r="X369">
            <v>14</v>
          </cell>
          <cell r="Y369">
            <v>3.5</v>
          </cell>
          <cell r="Z369">
            <v>132</v>
          </cell>
          <cell r="AA369">
            <v>19</v>
          </cell>
          <cell r="AB369">
            <v>4.75</v>
          </cell>
        </row>
        <row r="370">
          <cell r="A370">
            <v>1307</v>
          </cell>
          <cell r="B370" t="str">
            <v>Trần Thế Vinh</v>
          </cell>
          <cell r="C370" t="str">
            <v>12A8</v>
          </cell>
          <cell r="D370">
            <v>15</v>
          </cell>
          <cell r="E370">
            <v>404</v>
          </cell>
          <cell r="F370">
            <v>27</v>
          </cell>
          <cell r="G370">
            <v>5.4</v>
          </cell>
          <cell r="H370">
            <v>641</v>
          </cell>
          <cell r="I370">
            <v>21</v>
          </cell>
          <cell r="J370">
            <v>3.15</v>
          </cell>
          <cell r="T370">
            <v>374</v>
          </cell>
          <cell r="U370">
            <v>20</v>
          </cell>
          <cell r="V370">
            <v>4</v>
          </cell>
          <cell r="W370">
            <v>357</v>
          </cell>
          <cell r="X370">
            <v>17</v>
          </cell>
          <cell r="Y370">
            <v>4.25</v>
          </cell>
          <cell r="Z370">
            <v>357</v>
          </cell>
          <cell r="AA370">
            <v>16</v>
          </cell>
          <cell r="AB370">
            <v>4</v>
          </cell>
        </row>
        <row r="371">
          <cell r="A371">
            <v>1308</v>
          </cell>
          <cell r="B371" t="str">
            <v>Nguyễn Thạch Trường Vũ</v>
          </cell>
          <cell r="C371" t="str">
            <v>12A5</v>
          </cell>
          <cell r="D371">
            <v>15</v>
          </cell>
          <cell r="E371">
            <v>202</v>
          </cell>
          <cell r="F371">
            <v>22</v>
          </cell>
          <cell r="G371">
            <v>4.4000000000000004</v>
          </cell>
          <cell r="H371">
            <v>285</v>
          </cell>
          <cell r="I371">
            <v>23</v>
          </cell>
          <cell r="J371">
            <v>3.45</v>
          </cell>
          <cell r="T371">
            <v>457</v>
          </cell>
          <cell r="U371">
            <v>25</v>
          </cell>
          <cell r="V371">
            <v>5</v>
          </cell>
          <cell r="W371">
            <v>209</v>
          </cell>
          <cell r="X371">
            <v>19</v>
          </cell>
          <cell r="Y371">
            <v>4.75</v>
          </cell>
          <cell r="Z371">
            <v>209</v>
          </cell>
          <cell r="AA371">
            <v>17</v>
          </cell>
          <cell r="AB371">
            <v>4.25</v>
          </cell>
        </row>
        <row r="372">
          <cell r="A372">
            <v>1309</v>
          </cell>
          <cell r="B372" t="str">
            <v>Trần Hà Tuấn Vũ</v>
          </cell>
          <cell r="C372" t="str">
            <v>12A9</v>
          </cell>
          <cell r="D372">
            <v>15</v>
          </cell>
          <cell r="E372">
            <v>404</v>
          </cell>
          <cell r="F372">
            <v>22</v>
          </cell>
          <cell r="G372">
            <v>4.4000000000000004</v>
          </cell>
          <cell r="H372">
            <v>285</v>
          </cell>
          <cell r="I372">
            <v>27</v>
          </cell>
          <cell r="J372">
            <v>4.05</v>
          </cell>
          <cell r="T372">
            <v>176</v>
          </cell>
          <cell r="U372">
            <v>22</v>
          </cell>
          <cell r="V372">
            <v>4.4000000000000004</v>
          </cell>
          <cell r="W372">
            <v>132</v>
          </cell>
          <cell r="X372">
            <v>21</v>
          </cell>
          <cell r="Y372">
            <v>5.25</v>
          </cell>
          <cell r="Z372">
            <v>485</v>
          </cell>
          <cell r="AA372">
            <v>19</v>
          </cell>
          <cell r="AB372">
            <v>4.75</v>
          </cell>
        </row>
        <row r="373">
          <cell r="A373">
            <v>1310</v>
          </cell>
          <cell r="B373" t="str">
            <v>Lê Thúy Thảo Vy</v>
          </cell>
          <cell r="C373" t="str">
            <v>12A7</v>
          </cell>
          <cell r="D373">
            <v>15</v>
          </cell>
          <cell r="E373">
            <v>101</v>
          </cell>
          <cell r="F373">
            <v>18</v>
          </cell>
          <cell r="G373">
            <v>3.6</v>
          </cell>
          <cell r="H373">
            <v>641</v>
          </cell>
          <cell r="I373">
            <v>14</v>
          </cell>
          <cell r="J373">
            <v>2.1</v>
          </cell>
          <cell r="T373">
            <v>246</v>
          </cell>
          <cell r="U373">
            <v>20</v>
          </cell>
          <cell r="V373">
            <v>4</v>
          </cell>
          <cell r="W373">
            <v>486</v>
          </cell>
          <cell r="X373">
            <v>20</v>
          </cell>
          <cell r="Y373">
            <v>5</v>
          </cell>
          <cell r="Z373">
            <v>132</v>
          </cell>
          <cell r="AA373">
            <v>16</v>
          </cell>
          <cell r="AB373">
            <v>4</v>
          </cell>
        </row>
        <row r="374">
          <cell r="A374">
            <v>1311</v>
          </cell>
          <cell r="B374" t="str">
            <v>Nguyễn Hoàng Thảo Vy</v>
          </cell>
          <cell r="C374" t="str">
            <v>12A8</v>
          </cell>
          <cell r="D374">
            <v>15</v>
          </cell>
          <cell r="E374">
            <v>303</v>
          </cell>
          <cell r="F374">
            <v>16</v>
          </cell>
          <cell r="G374">
            <v>3.2</v>
          </cell>
          <cell r="H374">
            <v>817</v>
          </cell>
          <cell r="I374">
            <v>26</v>
          </cell>
          <cell r="J374">
            <v>3.9</v>
          </cell>
          <cell r="T374">
            <v>374</v>
          </cell>
          <cell r="U374">
            <v>21</v>
          </cell>
          <cell r="V374">
            <v>4.2</v>
          </cell>
          <cell r="W374">
            <v>357</v>
          </cell>
          <cell r="X374">
            <v>18</v>
          </cell>
          <cell r="Y374">
            <v>4.5</v>
          </cell>
          <cell r="Z374">
            <v>357</v>
          </cell>
          <cell r="AA374">
            <v>16</v>
          </cell>
          <cell r="AB374">
            <v>4</v>
          </cell>
        </row>
        <row r="375">
          <cell r="A375">
            <v>1312</v>
          </cell>
          <cell r="B375" t="str">
            <v>Lê Như Ý</v>
          </cell>
          <cell r="C375" t="str">
            <v>12A7</v>
          </cell>
          <cell r="D375">
            <v>15</v>
          </cell>
          <cell r="E375">
            <v>202</v>
          </cell>
          <cell r="F375">
            <v>11</v>
          </cell>
          <cell r="G375">
            <v>2.2000000000000002</v>
          </cell>
          <cell r="H375">
            <v>836</v>
          </cell>
          <cell r="I375">
            <v>19</v>
          </cell>
          <cell r="J375">
            <v>2.85</v>
          </cell>
          <cell r="T375">
            <v>457</v>
          </cell>
          <cell r="U375">
            <v>21</v>
          </cell>
          <cell r="V375">
            <v>4.2</v>
          </cell>
          <cell r="W375">
            <v>209</v>
          </cell>
          <cell r="X375">
            <v>14</v>
          </cell>
          <cell r="Y375">
            <v>3.5</v>
          </cell>
          <cell r="Z375">
            <v>209</v>
          </cell>
          <cell r="AA375">
            <v>11</v>
          </cell>
          <cell r="AB375">
            <v>2.75</v>
          </cell>
        </row>
        <row r="376">
          <cell r="A376">
            <v>1313</v>
          </cell>
          <cell r="B376" t="str">
            <v>Nguyễn Thị Yến</v>
          </cell>
          <cell r="C376" t="str">
            <v>12A5</v>
          </cell>
          <cell r="D376">
            <v>15</v>
          </cell>
          <cell r="E376">
            <v>404</v>
          </cell>
          <cell r="F376">
            <v>24</v>
          </cell>
          <cell r="G376">
            <v>4.8</v>
          </cell>
          <cell r="H376">
            <v>285</v>
          </cell>
          <cell r="I376">
            <v>23</v>
          </cell>
          <cell r="J376">
            <v>3.45</v>
          </cell>
          <cell r="T376">
            <v>176</v>
          </cell>
          <cell r="U376">
            <v>27</v>
          </cell>
          <cell r="V376">
            <v>5.4</v>
          </cell>
          <cell r="W376">
            <v>132</v>
          </cell>
          <cell r="X376">
            <v>24</v>
          </cell>
          <cell r="Y376">
            <v>6</v>
          </cell>
          <cell r="Z376">
            <v>485</v>
          </cell>
          <cell r="AA376">
            <v>14</v>
          </cell>
          <cell r="AB376">
            <v>3.5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1"/>
  <sheetViews>
    <sheetView tabSelected="1" topLeftCell="C1" workbookViewId="0">
      <pane ySplit="5" topLeftCell="A300" activePane="bottomLeft" state="frozen"/>
      <selection pane="bottomLeft" activeCell="J311" sqref="J311"/>
    </sheetView>
  </sheetViews>
  <sheetFormatPr defaultRowHeight="15" x14ac:dyDescent="0.25"/>
  <cols>
    <col min="1" max="1" width="5.140625" customWidth="1"/>
    <col min="2" max="2" width="10.7109375" customWidth="1"/>
    <col min="3" max="3" width="25.7109375" customWidth="1"/>
    <col min="4" max="4" width="12.7109375" customWidth="1"/>
    <col min="7" max="32" width="6.7109375" customWidth="1"/>
  </cols>
  <sheetData>
    <row r="1" spans="1:33" x14ac:dyDescent="0.25">
      <c r="A1" s="1" t="s">
        <v>1009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 t="s">
        <v>1010</v>
      </c>
    </row>
    <row r="2" spans="1:33" ht="23.25" x14ac:dyDescent="0.35">
      <c r="A2" s="24" t="s">
        <v>1011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18.95" customHeight="1" x14ac:dyDescent="0.25">
      <c r="A4" s="19" t="s">
        <v>1012</v>
      </c>
      <c r="B4" s="19" t="s">
        <v>1013</v>
      </c>
      <c r="C4" s="19" t="s">
        <v>1014</v>
      </c>
      <c r="D4" s="19" t="s">
        <v>1015</v>
      </c>
      <c r="E4" s="19" t="s">
        <v>1016</v>
      </c>
      <c r="F4" s="16" t="s">
        <v>1018</v>
      </c>
      <c r="G4" s="17"/>
      <c r="H4" s="17"/>
      <c r="I4" s="17"/>
      <c r="J4" s="17"/>
      <c r="K4" s="17"/>
      <c r="L4" s="17"/>
      <c r="M4" s="17"/>
      <c r="N4" s="18"/>
      <c r="O4" s="21" t="s">
        <v>1019</v>
      </c>
      <c r="P4" s="22"/>
      <c r="Q4" s="22"/>
      <c r="R4" s="22"/>
      <c r="S4" s="22"/>
      <c r="T4" s="22"/>
      <c r="U4" s="22"/>
      <c r="V4" s="22"/>
      <c r="W4" s="23"/>
      <c r="X4" s="13" t="s">
        <v>1020</v>
      </c>
      <c r="Y4" s="14"/>
      <c r="Z4" s="14"/>
      <c r="AA4" s="14"/>
      <c r="AB4" s="14"/>
      <c r="AC4" s="14"/>
      <c r="AD4" s="14"/>
      <c r="AE4" s="14"/>
      <c r="AF4" s="15"/>
      <c r="AG4" s="6" t="s">
        <v>1017</v>
      </c>
    </row>
    <row r="5" spans="1:33" ht="18.95" customHeight="1" x14ac:dyDescent="0.25">
      <c r="A5" s="20"/>
      <c r="B5" s="20"/>
      <c r="C5" s="20"/>
      <c r="D5" s="20"/>
      <c r="E5" s="20"/>
      <c r="F5" s="7" t="s">
        <v>0</v>
      </c>
      <c r="G5" s="7" t="s">
        <v>1001</v>
      </c>
      <c r="H5" s="7" t="s">
        <v>1002</v>
      </c>
      <c r="I5" s="7" t="s">
        <v>1003</v>
      </c>
      <c r="J5" s="7" t="s">
        <v>1004</v>
      </c>
      <c r="K5" s="7" t="s">
        <v>1005</v>
      </c>
      <c r="L5" s="7" t="s">
        <v>1006</v>
      </c>
      <c r="M5" s="7" t="s">
        <v>1007</v>
      </c>
      <c r="N5" s="7" t="s">
        <v>1008</v>
      </c>
      <c r="O5" s="9" t="s">
        <v>0</v>
      </c>
      <c r="P5" s="9" t="s">
        <v>1001</v>
      </c>
      <c r="Q5" s="9" t="s">
        <v>1002</v>
      </c>
      <c r="R5" s="9" t="s">
        <v>1003</v>
      </c>
      <c r="S5" s="9" t="s">
        <v>1004</v>
      </c>
      <c r="T5" s="9" t="s">
        <v>1005</v>
      </c>
      <c r="U5" s="9" t="s">
        <v>1006</v>
      </c>
      <c r="V5" s="9" t="s">
        <v>1007</v>
      </c>
      <c r="W5" s="9" t="s">
        <v>1008</v>
      </c>
      <c r="X5" s="11" t="s">
        <v>0</v>
      </c>
      <c r="Y5" s="11" t="s">
        <v>1001</v>
      </c>
      <c r="Z5" s="11" t="s">
        <v>1002</v>
      </c>
      <c r="AA5" s="11" t="s">
        <v>1003</v>
      </c>
      <c r="AB5" s="11" t="s">
        <v>1004</v>
      </c>
      <c r="AC5" s="11" t="s">
        <v>1005</v>
      </c>
      <c r="AD5" s="11" t="s">
        <v>1006</v>
      </c>
      <c r="AE5" s="11" t="s">
        <v>1007</v>
      </c>
      <c r="AF5" s="11" t="s">
        <v>1008</v>
      </c>
      <c r="AG5" s="6"/>
    </row>
    <row r="6" spans="1:33" ht="18.95" customHeight="1" x14ac:dyDescent="0.25">
      <c r="A6" s="3">
        <v>1</v>
      </c>
      <c r="B6" s="3" t="s">
        <v>1</v>
      </c>
      <c r="C6" s="4" t="s">
        <v>2</v>
      </c>
      <c r="D6" s="3" t="s">
        <v>3</v>
      </c>
      <c r="E6" s="3" t="s">
        <v>4</v>
      </c>
      <c r="F6" s="8">
        <v>4</v>
      </c>
      <c r="G6" s="8">
        <v>7</v>
      </c>
      <c r="H6" s="8">
        <v>3.2</v>
      </c>
      <c r="I6" s="8">
        <v>4</v>
      </c>
      <c r="J6" s="8">
        <v>3.75</v>
      </c>
      <c r="K6" s="8">
        <v>3.5</v>
      </c>
      <c r="L6" s="8"/>
      <c r="M6" s="8"/>
      <c r="N6" s="8"/>
      <c r="O6" s="10">
        <f>VLOOKUP(B6*1,[1]Sheet1!$A$5:$AB$376,7,0)</f>
        <v>5</v>
      </c>
      <c r="P6" s="10"/>
      <c r="Q6" s="10">
        <f>VLOOKUP(B6*1,[1]Sheet1!$A$5:$AB$376,10,0)</f>
        <v>4.05</v>
      </c>
      <c r="R6" s="10">
        <f>VLOOKUP(B6*1,[1]Sheet1!$A$5:$AB$376,13,0)</f>
        <v>5.75</v>
      </c>
      <c r="S6" s="10">
        <f>VLOOKUP(B6*1,[1]Sheet1!$A$5:$AB$376,16,0)</f>
        <v>5.52</v>
      </c>
      <c r="T6" s="10">
        <f>VLOOKUP(B6*1,[1]Sheet1!$A$5:$AB$376,19,0)</f>
        <v>5.25</v>
      </c>
      <c r="U6" s="10"/>
      <c r="V6" s="10"/>
      <c r="W6" s="10"/>
      <c r="X6" s="12">
        <f>SUM(F6,O6)</f>
        <v>9</v>
      </c>
      <c r="Y6" s="12">
        <f>SUM(G6)</f>
        <v>7</v>
      </c>
      <c r="Z6" s="12">
        <f>SUM(H6,Q6)</f>
        <v>7.25</v>
      </c>
      <c r="AA6" s="12">
        <f>SUM(I6,R6)</f>
        <v>9.75</v>
      </c>
      <c r="AB6" s="12">
        <f>SUM(J6,S6)</f>
        <v>9.27</v>
      </c>
      <c r="AC6" s="12">
        <f>SUM(K6,T6)</f>
        <v>8.75</v>
      </c>
      <c r="AD6" s="12"/>
      <c r="AE6" s="12"/>
      <c r="AF6" s="12"/>
      <c r="AG6" s="3"/>
    </row>
    <row r="7" spans="1:33" ht="18.95" customHeight="1" x14ac:dyDescent="0.25">
      <c r="A7" s="3">
        <v>2</v>
      </c>
      <c r="B7" s="3" t="s">
        <v>5</v>
      </c>
      <c r="C7" s="4" t="s">
        <v>6</v>
      </c>
      <c r="D7" s="3" t="s">
        <v>7</v>
      </c>
      <c r="E7" s="3" t="s">
        <v>4</v>
      </c>
      <c r="F7" s="8">
        <v>4</v>
      </c>
      <c r="G7" s="8">
        <v>7</v>
      </c>
      <c r="H7" s="8">
        <v>3.2</v>
      </c>
      <c r="I7" s="8">
        <v>4</v>
      </c>
      <c r="J7" s="8">
        <v>3.75</v>
      </c>
      <c r="K7" s="8">
        <v>4</v>
      </c>
      <c r="L7" s="8"/>
      <c r="M7" s="8"/>
      <c r="N7" s="8"/>
      <c r="O7" s="10">
        <f>VLOOKUP(B7*1,[1]Sheet1!$A$5:$AB$376,7,0)</f>
        <v>4.8</v>
      </c>
      <c r="P7" s="10"/>
      <c r="Q7" s="10">
        <f>VLOOKUP(B7*1,[1]Sheet1!$A$5:$AB$376,10,0)</f>
        <v>4.05</v>
      </c>
      <c r="R7" s="10">
        <f>VLOOKUP(B7*1,[1]Sheet1!$A$5:$AB$376,13,0)</f>
        <v>4.75</v>
      </c>
      <c r="S7" s="10">
        <f>VLOOKUP(B7*1,[1]Sheet1!$A$5:$AB$376,16,0)</f>
        <v>4.5599999999999996</v>
      </c>
      <c r="T7" s="10">
        <f>VLOOKUP(B7*1,[1]Sheet1!$A$5:$AB$376,19,0)</f>
        <v>6</v>
      </c>
      <c r="U7" s="10"/>
      <c r="V7" s="10"/>
      <c r="W7" s="10"/>
      <c r="X7" s="12">
        <f t="shared" ref="X7:X70" si="0">SUM(F7,O7)</f>
        <v>8.8000000000000007</v>
      </c>
      <c r="Y7" s="12">
        <f t="shared" ref="Y7:Y70" si="1">SUM(G7)</f>
        <v>7</v>
      </c>
      <c r="Z7" s="12">
        <f t="shared" ref="Z7:Z70" si="2">SUM(H7,Q7)</f>
        <v>7.25</v>
      </c>
      <c r="AA7" s="12">
        <f t="shared" ref="AA7:AA70" si="3">SUM(I7,R7)</f>
        <v>8.75</v>
      </c>
      <c r="AB7" s="12">
        <f t="shared" ref="AB7:AB70" si="4">SUM(J7,S7)</f>
        <v>8.3099999999999987</v>
      </c>
      <c r="AC7" s="12">
        <f t="shared" ref="AC7:AC70" si="5">SUM(K7,T7)</f>
        <v>10</v>
      </c>
      <c r="AD7" s="12"/>
      <c r="AE7" s="12"/>
      <c r="AF7" s="12"/>
      <c r="AG7" s="3"/>
    </row>
    <row r="8" spans="1:33" ht="18.95" customHeight="1" x14ac:dyDescent="0.25">
      <c r="A8" s="3">
        <v>3</v>
      </c>
      <c r="B8" s="3" t="s">
        <v>8</v>
      </c>
      <c r="C8" s="4" t="s">
        <v>9</v>
      </c>
      <c r="D8" s="3" t="s">
        <v>10</v>
      </c>
      <c r="E8" s="3" t="s">
        <v>4</v>
      </c>
      <c r="F8" s="8">
        <v>3</v>
      </c>
      <c r="G8" s="8">
        <v>7</v>
      </c>
      <c r="H8" s="8">
        <v>3.2</v>
      </c>
      <c r="I8" s="8">
        <v>2.5</v>
      </c>
      <c r="J8" s="8">
        <v>2.75</v>
      </c>
      <c r="K8" s="8">
        <v>2.25</v>
      </c>
      <c r="L8" s="8"/>
      <c r="M8" s="8"/>
      <c r="N8" s="8"/>
      <c r="O8" s="10">
        <f>VLOOKUP(B8*1,[1]Sheet1!$A$5:$AB$376,7,0)</f>
        <v>4.2</v>
      </c>
      <c r="P8" s="10"/>
      <c r="Q8" s="10">
        <f>VLOOKUP(B8*1,[1]Sheet1!$A$5:$AB$376,10,0)</f>
        <v>3</v>
      </c>
      <c r="R8" s="10">
        <f>VLOOKUP(B8*1,[1]Sheet1!$A$5:$AB$376,13,0)</f>
        <v>3.75</v>
      </c>
      <c r="S8" s="10">
        <f>VLOOKUP(B8*1,[1]Sheet1!$A$5:$AB$376,16,0)</f>
        <v>4.5599999999999996</v>
      </c>
      <c r="T8" s="10">
        <f>VLOOKUP(B8*1,[1]Sheet1!$A$5:$AB$376,19,0)</f>
        <v>4.25</v>
      </c>
      <c r="U8" s="10"/>
      <c r="V8" s="10"/>
      <c r="W8" s="10"/>
      <c r="X8" s="12">
        <f t="shared" si="0"/>
        <v>7.2</v>
      </c>
      <c r="Y8" s="12">
        <f t="shared" si="1"/>
        <v>7</v>
      </c>
      <c r="Z8" s="12">
        <f t="shared" si="2"/>
        <v>6.2</v>
      </c>
      <c r="AA8" s="12">
        <f t="shared" si="3"/>
        <v>6.25</v>
      </c>
      <c r="AB8" s="12">
        <f t="shared" si="4"/>
        <v>7.31</v>
      </c>
      <c r="AC8" s="12">
        <f t="shared" si="5"/>
        <v>6.5</v>
      </c>
      <c r="AD8" s="12"/>
      <c r="AE8" s="12"/>
      <c r="AF8" s="12"/>
      <c r="AG8" s="3"/>
    </row>
    <row r="9" spans="1:33" ht="18.95" customHeight="1" x14ac:dyDescent="0.25">
      <c r="A9" s="3">
        <v>4</v>
      </c>
      <c r="B9" s="3" t="s">
        <v>11</v>
      </c>
      <c r="C9" s="4" t="s">
        <v>12</v>
      </c>
      <c r="D9" s="3" t="s">
        <v>13</v>
      </c>
      <c r="E9" s="3" t="s">
        <v>4</v>
      </c>
      <c r="F9" s="8">
        <v>3</v>
      </c>
      <c r="G9" s="8">
        <v>6.8</v>
      </c>
      <c r="H9" s="8">
        <v>3.2</v>
      </c>
      <c r="I9" s="8">
        <v>1.25</v>
      </c>
      <c r="J9" s="8">
        <v>3.25</v>
      </c>
      <c r="K9" s="8">
        <v>3.25</v>
      </c>
      <c r="L9" s="8"/>
      <c r="M9" s="8"/>
      <c r="N9" s="8"/>
      <c r="O9" s="10">
        <f>VLOOKUP(B9*1,[1]Sheet1!$A$5:$AB$376,7,0)</f>
        <v>3</v>
      </c>
      <c r="P9" s="10"/>
      <c r="Q9" s="10">
        <f>VLOOKUP(B9*1,[1]Sheet1!$A$5:$AB$376,10,0)</f>
        <v>3.45</v>
      </c>
      <c r="R9" s="10">
        <f>VLOOKUP(B9*1,[1]Sheet1!$A$5:$AB$376,13,0)</f>
        <v>4</v>
      </c>
      <c r="S9" s="10">
        <f>VLOOKUP(B9*1,[1]Sheet1!$A$5:$AB$376,16,0)</f>
        <v>3.6</v>
      </c>
      <c r="T9" s="10">
        <f>VLOOKUP(B9*1,[1]Sheet1!$A$5:$AB$376,19,0)</f>
        <v>4.25</v>
      </c>
      <c r="U9" s="10"/>
      <c r="V9" s="10"/>
      <c r="W9" s="10"/>
      <c r="X9" s="12">
        <f t="shared" si="0"/>
        <v>6</v>
      </c>
      <c r="Y9" s="12">
        <f t="shared" si="1"/>
        <v>6.8</v>
      </c>
      <c r="Z9" s="12">
        <f t="shared" si="2"/>
        <v>6.65</v>
      </c>
      <c r="AA9" s="12">
        <f t="shared" si="3"/>
        <v>5.25</v>
      </c>
      <c r="AB9" s="12">
        <f t="shared" si="4"/>
        <v>6.85</v>
      </c>
      <c r="AC9" s="12">
        <f t="shared" si="5"/>
        <v>7.5</v>
      </c>
      <c r="AD9" s="12"/>
      <c r="AE9" s="12"/>
      <c r="AF9" s="12"/>
      <c r="AG9" s="3"/>
    </row>
    <row r="10" spans="1:33" ht="18.95" customHeight="1" x14ac:dyDescent="0.25">
      <c r="A10" s="3">
        <v>5</v>
      </c>
      <c r="B10" s="3" t="s">
        <v>14</v>
      </c>
      <c r="C10" s="4" t="s">
        <v>15</v>
      </c>
      <c r="D10" s="3" t="s">
        <v>16</v>
      </c>
      <c r="E10" s="3" t="s">
        <v>4</v>
      </c>
      <c r="F10" s="8">
        <v>3.5</v>
      </c>
      <c r="G10" s="8">
        <v>6.8</v>
      </c>
      <c r="H10" s="8">
        <v>3.2</v>
      </c>
      <c r="I10" s="8">
        <v>4</v>
      </c>
      <c r="J10" s="8">
        <v>2.5</v>
      </c>
      <c r="K10" s="8">
        <v>2.75</v>
      </c>
      <c r="L10" s="8"/>
      <c r="M10" s="8"/>
      <c r="N10" s="8"/>
      <c r="O10" s="10">
        <f>VLOOKUP(B10*1,[1]Sheet1!$A$5:$AB$376,7,0)</f>
        <v>5</v>
      </c>
      <c r="P10" s="10"/>
      <c r="Q10" s="10">
        <f>VLOOKUP(B10*1,[1]Sheet1!$A$5:$AB$376,10,0)</f>
        <v>4.2</v>
      </c>
      <c r="R10" s="10">
        <f>VLOOKUP(B10*1,[1]Sheet1!$A$5:$AB$376,13,0)</f>
        <v>5</v>
      </c>
      <c r="S10" s="10">
        <f>VLOOKUP(B10*1,[1]Sheet1!$A$5:$AB$376,16,0)</f>
        <v>4.5599999999999996</v>
      </c>
      <c r="T10" s="10">
        <f>VLOOKUP(B10*1,[1]Sheet1!$A$5:$AB$376,19,0)</f>
        <v>5</v>
      </c>
      <c r="U10" s="10"/>
      <c r="V10" s="10"/>
      <c r="W10" s="10"/>
      <c r="X10" s="12">
        <f t="shared" si="0"/>
        <v>8.5</v>
      </c>
      <c r="Y10" s="12">
        <f t="shared" si="1"/>
        <v>6.8</v>
      </c>
      <c r="Z10" s="12">
        <f t="shared" si="2"/>
        <v>7.4</v>
      </c>
      <c r="AA10" s="12">
        <f t="shared" si="3"/>
        <v>9</v>
      </c>
      <c r="AB10" s="12">
        <f t="shared" si="4"/>
        <v>7.06</v>
      </c>
      <c r="AC10" s="12">
        <f t="shared" si="5"/>
        <v>7.75</v>
      </c>
      <c r="AD10" s="12"/>
      <c r="AE10" s="12"/>
      <c r="AF10" s="12"/>
      <c r="AG10" s="3"/>
    </row>
    <row r="11" spans="1:33" ht="18.95" customHeight="1" x14ac:dyDescent="0.25">
      <c r="A11" s="3">
        <v>6</v>
      </c>
      <c r="B11" s="3" t="s">
        <v>17</v>
      </c>
      <c r="C11" s="4" t="s">
        <v>18</v>
      </c>
      <c r="D11" s="3" t="s">
        <v>19</v>
      </c>
      <c r="E11" s="3" t="s">
        <v>4</v>
      </c>
      <c r="F11" s="8">
        <v>3</v>
      </c>
      <c r="G11" s="8">
        <v>8</v>
      </c>
      <c r="H11" s="8">
        <v>3.2</v>
      </c>
      <c r="I11" s="8">
        <v>3</v>
      </c>
      <c r="J11" s="8">
        <v>2.5</v>
      </c>
      <c r="K11" s="8">
        <v>4</v>
      </c>
      <c r="L11" s="8"/>
      <c r="M11" s="8"/>
      <c r="N11" s="8"/>
      <c r="O11" s="10">
        <f>VLOOKUP(B11*1,[1]Sheet1!$A$5:$AB$376,7,0)</f>
        <v>3.6</v>
      </c>
      <c r="P11" s="10"/>
      <c r="Q11" s="10">
        <f>VLOOKUP(B11*1,[1]Sheet1!$A$5:$AB$376,10,0)</f>
        <v>3.9</v>
      </c>
      <c r="R11" s="10">
        <f>VLOOKUP(B11*1,[1]Sheet1!$A$5:$AB$376,13,0)</f>
        <v>5.25</v>
      </c>
      <c r="S11" s="10">
        <f>VLOOKUP(B11*1,[1]Sheet1!$A$5:$AB$376,16,0)</f>
        <v>5.28</v>
      </c>
      <c r="T11" s="10">
        <f>VLOOKUP(B11*1,[1]Sheet1!$A$5:$AB$376,19,0)</f>
        <v>6</v>
      </c>
      <c r="U11" s="10"/>
      <c r="V11" s="10"/>
      <c r="W11" s="10"/>
      <c r="X11" s="12">
        <f t="shared" si="0"/>
        <v>6.6</v>
      </c>
      <c r="Y11" s="12">
        <f t="shared" si="1"/>
        <v>8</v>
      </c>
      <c r="Z11" s="12">
        <f t="shared" si="2"/>
        <v>7.1</v>
      </c>
      <c r="AA11" s="12">
        <f t="shared" si="3"/>
        <v>8.25</v>
      </c>
      <c r="AB11" s="12">
        <f t="shared" si="4"/>
        <v>7.78</v>
      </c>
      <c r="AC11" s="12">
        <f t="shared" si="5"/>
        <v>10</v>
      </c>
      <c r="AD11" s="12"/>
      <c r="AE11" s="12"/>
      <c r="AF11" s="12"/>
      <c r="AG11" s="3"/>
    </row>
    <row r="12" spans="1:33" ht="18.95" customHeight="1" x14ac:dyDescent="0.25">
      <c r="A12" s="3">
        <v>7</v>
      </c>
      <c r="B12" s="3" t="s">
        <v>20</v>
      </c>
      <c r="C12" s="4" t="s">
        <v>21</v>
      </c>
      <c r="D12" s="3" t="s">
        <v>22</v>
      </c>
      <c r="E12" s="3" t="s">
        <v>4</v>
      </c>
      <c r="F12" s="8">
        <v>3</v>
      </c>
      <c r="G12" s="8">
        <v>7.3</v>
      </c>
      <c r="H12" s="8">
        <v>3.5</v>
      </c>
      <c r="I12" s="8">
        <v>3.5</v>
      </c>
      <c r="J12" s="8">
        <v>3.75</v>
      </c>
      <c r="K12" s="8">
        <v>3.25</v>
      </c>
      <c r="L12" s="8"/>
      <c r="M12" s="8"/>
      <c r="N12" s="8"/>
      <c r="O12" s="10">
        <f>VLOOKUP(B12*1,[1]Sheet1!$A$5:$AB$376,7,0)</f>
        <v>4.4000000000000004</v>
      </c>
      <c r="P12" s="10"/>
      <c r="Q12" s="10">
        <f>VLOOKUP(B12*1,[1]Sheet1!$A$5:$AB$376,10,0)</f>
        <v>3</v>
      </c>
      <c r="R12" s="10">
        <f>VLOOKUP(B12*1,[1]Sheet1!$A$5:$AB$376,13,0)</f>
        <v>4.75</v>
      </c>
      <c r="S12" s="10">
        <f>VLOOKUP(B12*1,[1]Sheet1!$A$5:$AB$376,16,0)</f>
        <v>4.32</v>
      </c>
      <c r="T12" s="10">
        <f>VLOOKUP(B12*1,[1]Sheet1!$A$5:$AB$376,19,0)</f>
        <v>4.75</v>
      </c>
      <c r="U12" s="10"/>
      <c r="V12" s="10"/>
      <c r="W12" s="10"/>
      <c r="X12" s="12">
        <f t="shared" si="0"/>
        <v>7.4</v>
      </c>
      <c r="Y12" s="12">
        <f t="shared" si="1"/>
        <v>7.3</v>
      </c>
      <c r="Z12" s="12">
        <f t="shared" si="2"/>
        <v>6.5</v>
      </c>
      <c r="AA12" s="12">
        <f t="shared" si="3"/>
        <v>8.25</v>
      </c>
      <c r="AB12" s="12">
        <f t="shared" si="4"/>
        <v>8.07</v>
      </c>
      <c r="AC12" s="12">
        <f t="shared" si="5"/>
        <v>8</v>
      </c>
      <c r="AD12" s="12"/>
      <c r="AE12" s="12"/>
      <c r="AF12" s="12"/>
      <c r="AG12" s="3"/>
    </row>
    <row r="13" spans="1:33" ht="18.95" customHeight="1" x14ac:dyDescent="0.25">
      <c r="A13" s="3">
        <v>8</v>
      </c>
      <c r="B13" s="3" t="s">
        <v>23</v>
      </c>
      <c r="C13" s="4" t="s">
        <v>24</v>
      </c>
      <c r="D13" s="3" t="s">
        <v>25</v>
      </c>
      <c r="E13" s="3" t="s">
        <v>4</v>
      </c>
      <c r="F13" s="8">
        <v>4</v>
      </c>
      <c r="G13" s="8">
        <v>7.3</v>
      </c>
      <c r="H13" s="8">
        <v>2.8</v>
      </c>
      <c r="I13" s="8">
        <v>3.75</v>
      </c>
      <c r="J13" s="8">
        <v>3.25</v>
      </c>
      <c r="K13" s="8">
        <v>4</v>
      </c>
      <c r="L13" s="8"/>
      <c r="M13" s="8"/>
      <c r="N13" s="8"/>
      <c r="O13" s="10">
        <f>VLOOKUP(B13*1,[1]Sheet1!$A$5:$AB$376,7,0)</f>
        <v>4.5999999999999996</v>
      </c>
      <c r="P13" s="10"/>
      <c r="Q13" s="10">
        <f>VLOOKUP(B13*1,[1]Sheet1!$A$5:$AB$376,10,0)</f>
        <v>3.3</v>
      </c>
      <c r="R13" s="10">
        <f>VLOOKUP(B13*1,[1]Sheet1!$A$5:$AB$376,13,0)</f>
        <v>4.5</v>
      </c>
      <c r="S13" s="10">
        <f>VLOOKUP(B13*1,[1]Sheet1!$A$5:$AB$376,16,0)</f>
        <v>5.04</v>
      </c>
      <c r="T13" s="10">
        <f>VLOOKUP(B13*1,[1]Sheet1!$A$5:$AB$376,19,0)</f>
        <v>5</v>
      </c>
      <c r="U13" s="10"/>
      <c r="V13" s="10"/>
      <c r="W13" s="10"/>
      <c r="X13" s="12">
        <f t="shared" si="0"/>
        <v>8.6</v>
      </c>
      <c r="Y13" s="12">
        <f t="shared" si="1"/>
        <v>7.3</v>
      </c>
      <c r="Z13" s="12">
        <f t="shared" si="2"/>
        <v>6.1</v>
      </c>
      <c r="AA13" s="12">
        <f t="shared" si="3"/>
        <v>8.25</v>
      </c>
      <c r="AB13" s="12">
        <f t="shared" si="4"/>
        <v>8.2899999999999991</v>
      </c>
      <c r="AC13" s="12">
        <f t="shared" si="5"/>
        <v>9</v>
      </c>
      <c r="AD13" s="12"/>
      <c r="AE13" s="12"/>
      <c r="AF13" s="12"/>
      <c r="AG13" s="3"/>
    </row>
    <row r="14" spans="1:33" ht="18.95" customHeight="1" x14ac:dyDescent="0.25">
      <c r="A14" s="3">
        <v>9</v>
      </c>
      <c r="B14" s="3" t="s">
        <v>26</v>
      </c>
      <c r="C14" s="4" t="s">
        <v>27</v>
      </c>
      <c r="D14" s="3" t="s">
        <v>28</v>
      </c>
      <c r="E14" s="3" t="s">
        <v>4</v>
      </c>
      <c r="F14" s="8">
        <v>4</v>
      </c>
      <c r="G14" s="8">
        <v>8</v>
      </c>
      <c r="H14" s="8">
        <v>2.7</v>
      </c>
      <c r="I14" s="8">
        <v>4</v>
      </c>
      <c r="J14" s="8">
        <v>2.25</v>
      </c>
      <c r="K14" s="8">
        <v>4</v>
      </c>
      <c r="L14" s="8"/>
      <c r="M14" s="8"/>
      <c r="N14" s="8"/>
      <c r="O14" s="10">
        <f>VLOOKUP(B14*1,[1]Sheet1!$A$5:$AB$376,7,0)</f>
        <v>4.5999999999999996</v>
      </c>
      <c r="P14" s="10"/>
      <c r="Q14" s="10">
        <f>VLOOKUP(B14*1,[1]Sheet1!$A$5:$AB$376,10,0)</f>
        <v>4.05</v>
      </c>
      <c r="R14" s="10">
        <f>VLOOKUP(B14*1,[1]Sheet1!$A$5:$AB$376,13,0)</f>
        <v>4.75</v>
      </c>
      <c r="S14" s="10">
        <f>VLOOKUP(B14*1,[1]Sheet1!$A$5:$AB$376,16,0)</f>
        <v>4.8</v>
      </c>
      <c r="T14" s="10">
        <f>VLOOKUP(B14*1,[1]Sheet1!$A$5:$AB$376,19,0)</f>
        <v>5.5</v>
      </c>
      <c r="U14" s="10"/>
      <c r="V14" s="10"/>
      <c r="W14" s="10"/>
      <c r="X14" s="12">
        <f t="shared" si="0"/>
        <v>8.6</v>
      </c>
      <c r="Y14" s="12">
        <f t="shared" si="1"/>
        <v>8</v>
      </c>
      <c r="Z14" s="12">
        <f t="shared" si="2"/>
        <v>6.75</v>
      </c>
      <c r="AA14" s="12">
        <f t="shared" si="3"/>
        <v>8.75</v>
      </c>
      <c r="AB14" s="12">
        <f t="shared" si="4"/>
        <v>7.05</v>
      </c>
      <c r="AC14" s="12">
        <f t="shared" si="5"/>
        <v>9.5</v>
      </c>
      <c r="AD14" s="12"/>
      <c r="AE14" s="12"/>
      <c r="AF14" s="12"/>
      <c r="AG14" s="3"/>
    </row>
    <row r="15" spans="1:33" ht="18.95" customHeight="1" x14ac:dyDescent="0.25">
      <c r="A15" s="3">
        <v>10</v>
      </c>
      <c r="B15" s="3" t="s">
        <v>29</v>
      </c>
      <c r="C15" s="4" t="s">
        <v>30</v>
      </c>
      <c r="D15" s="3" t="s">
        <v>31</v>
      </c>
      <c r="E15" s="3" t="s">
        <v>4</v>
      </c>
      <c r="F15" s="8">
        <v>1.5</v>
      </c>
      <c r="G15" s="8">
        <v>7.8</v>
      </c>
      <c r="H15" s="8">
        <v>3.2</v>
      </c>
      <c r="I15" s="8">
        <v>2.5</v>
      </c>
      <c r="J15" s="8">
        <v>2.25</v>
      </c>
      <c r="K15" s="8">
        <v>2.5</v>
      </c>
      <c r="L15" s="8"/>
      <c r="M15" s="8"/>
      <c r="N15" s="8"/>
      <c r="O15" s="10">
        <f>VLOOKUP(B15*1,[1]Sheet1!$A$5:$AB$376,7,0)</f>
        <v>1.6</v>
      </c>
      <c r="P15" s="10"/>
      <c r="Q15" s="10">
        <f>VLOOKUP(B15*1,[1]Sheet1!$A$5:$AB$376,10,0)</f>
        <v>3</v>
      </c>
      <c r="R15" s="10">
        <f>VLOOKUP(B15*1,[1]Sheet1!$A$5:$AB$376,13,0)</f>
        <v>3.25</v>
      </c>
      <c r="S15" s="10">
        <f>VLOOKUP(B15*1,[1]Sheet1!$A$5:$AB$376,16,0)</f>
        <v>4.5599999999999996</v>
      </c>
      <c r="T15" s="10">
        <f>VLOOKUP(B15*1,[1]Sheet1!$A$5:$AB$376,19,0)</f>
        <v>4.25</v>
      </c>
      <c r="U15" s="10"/>
      <c r="V15" s="10"/>
      <c r="W15" s="10"/>
      <c r="X15" s="12">
        <f t="shared" si="0"/>
        <v>3.1</v>
      </c>
      <c r="Y15" s="12">
        <f t="shared" si="1"/>
        <v>7.8</v>
      </c>
      <c r="Z15" s="12">
        <f t="shared" si="2"/>
        <v>6.2</v>
      </c>
      <c r="AA15" s="12">
        <f t="shared" si="3"/>
        <v>5.75</v>
      </c>
      <c r="AB15" s="12">
        <f t="shared" si="4"/>
        <v>6.81</v>
      </c>
      <c r="AC15" s="12">
        <f t="shared" si="5"/>
        <v>6.75</v>
      </c>
      <c r="AD15" s="12"/>
      <c r="AE15" s="12"/>
      <c r="AF15" s="12"/>
      <c r="AG15" s="3"/>
    </row>
    <row r="16" spans="1:33" ht="18.95" customHeight="1" x14ac:dyDescent="0.25">
      <c r="A16" s="3">
        <v>11</v>
      </c>
      <c r="B16" s="3" t="s">
        <v>32</v>
      </c>
      <c r="C16" s="4" t="s">
        <v>33</v>
      </c>
      <c r="D16" s="3" t="s">
        <v>34</v>
      </c>
      <c r="E16" s="3" t="s">
        <v>4</v>
      </c>
      <c r="F16" s="8">
        <v>3.25</v>
      </c>
      <c r="G16" s="8">
        <v>7</v>
      </c>
      <c r="H16" s="8">
        <v>3.5</v>
      </c>
      <c r="I16" s="8">
        <v>2.75</v>
      </c>
      <c r="J16" s="8">
        <v>3</v>
      </c>
      <c r="K16" s="8">
        <v>2.5</v>
      </c>
      <c r="L16" s="8"/>
      <c r="M16" s="8"/>
      <c r="N16" s="8"/>
      <c r="O16" s="10">
        <f>VLOOKUP(B16*1,[1]Sheet1!$A$5:$AB$376,7,0)</f>
        <v>4.5999999999999996</v>
      </c>
      <c r="P16" s="10"/>
      <c r="Q16" s="10">
        <f>VLOOKUP(B16*1,[1]Sheet1!$A$5:$AB$376,10,0)</f>
        <v>3.3</v>
      </c>
      <c r="R16" s="10">
        <f>VLOOKUP(B16*1,[1]Sheet1!$A$5:$AB$376,13,0)</f>
        <v>4.5</v>
      </c>
      <c r="S16" s="10">
        <f>VLOOKUP(B16*1,[1]Sheet1!$A$5:$AB$376,16,0)</f>
        <v>4.08</v>
      </c>
      <c r="T16" s="10">
        <f>VLOOKUP(B16*1,[1]Sheet1!$A$5:$AB$376,19,0)</f>
        <v>4</v>
      </c>
      <c r="U16" s="10"/>
      <c r="V16" s="10"/>
      <c r="W16" s="10"/>
      <c r="X16" s="12">
        <f t="shared" si="0"/>
        <v>7.85</v>
      </c>
      <c r="Y16" s="12">
        <f t="shared" si="1"/>
        <v>7</v>
      </c>
      <c r="Z16" s="12">
        <f t="shared" si="2"/>
        <v>6.8</v>
      </c>
      <c r="AA16" s="12">
        <f t="shared" si="3"/>
        <v>7.25</v>
      </c>
      <c r="AB16" s="12">
        <f t="shared" si="4"/>
        <v>7.08</v>
      </c>
      <c r="AC16" s="12">
        <f t="shared" si="5"/>
        <v>6.5</v>
      </c>
      <c r="AD16" s="12"/>
      <c r="AE16" s="12"/>
      <c r="AF16" s="12"/>
      <c r="AG16" s="3"/>
    </row>
    <row r="17" spans="1:33" ht="18.95" customHeight="1" x14ac:dyDescent="0.25">
      <c r="A17" s="3">
        <v>12</v>
      </c>
      <c r="B17" s="3" t="s">
        <v>35</v>
      </c>
      <c r="C17" s="4" t="s">
        <v>36</v>
      </c>
      <c r="D17" s="3" t="s">
        <v>37</v>
      </c>
      <c r="E17" s="3" t="s">
        <v>4</v>
      </c>
      <c r="F17" s="8">
        <v>4</v>
      </c>
      <c r="G17" s="8">
        <v>7.5</v>
      </c>
      <c r="H17" s="8">
        <v>3.5</v>
      </c>
      <c r="I17" s="8">
        <v>4</v>
      </c>
      <c r="J17" s="8">
        <v>3.5</v>
      </c>
      <c r="K17" s="8">
        <v>3.75</v>
      </c>
      <c r="L17" s="8"/>
      <c r="M17" s="8"/>
      <c r="N17" s="8"/>
      <c r="O17" s="10">
        <f>VLOOKUP(B17*1,[1]Sheet1!$A$5:$AB$376,7,0)</f>
        <v>5.2</v>
      </c>
      <c r="P17" s="10"/>
      <c r="Q17" s="10">
        <f>VLOOKUP(B17*1,[1]Sheet1!$A$5:$AB$376,10,0)</f>
        <v>3.9</v>
      </c>
      <c r="R17" s="10">
        <f>VLOOKUP(B17*1,[1]Sheet1!$A$5:$AB$376,13,0)</f>
        <v>5.25</v>
      </c>
      <c r="S17" s="10">
        <f>VLOOKUP(B17*1,[1]Sheet1!$A$5:$AB$376,16,0)</f>
        <v>5.76</v>
      </c>
      <c r="T17" s="10">
        <f>VLOOKUP(B17*1,[1]Sheet1!$A$5:$AB$376,19,0)</f>
        <v>6</v>
      </c>
      <c r="U17" s="10"/>
      <c r="V17" s="10"/>
      <c r="W17" s="10"/>
      <c r="X17" s="12">
        <f t="shared" si="0"/>
        <v>9.1999999999999993</v>
      </c>
      <c r="Y17" s="12">
        <f t="shared" si="1"/>
        <v>7.5</v>
      </c>
      <c r="Z17" s="12">
        <f t="shared" si="2"/>
        <v>7.4</v>
      </c>
      <c r="AA17" s="12">
        <f t="shared" si="3"/>
        <v>9.25</v>
      </c>
      <c r="AB17" s="12">
        <f t="shared" si="4"/>
        <v>9.26</v>
      </c>
      <c r="AC17" s="12">
        <f t="shared" si="5"/>
        <v>9.75</v>
      </c>
      <c r="AD17" s="12"/>
      <c r="AE17" s="12"/>
      <c r="AF17" s="12"/>
      <c r="AG17" s="3"/>
    </row>
    <row r="18" spans="1:33" ht="18.95" customHeight="1" x14ac:dyDescent="0.25">
      <c r="A18" s="3">
        <v>13</v>
      </c>
      <c r="B18" s="3" t="s">
        <v>38</v>
      </c>
      <c r="C18" s="4" t="s">
        <v>39</v>
      </c>
      <c r="D18" s="3" t="s">
        <v>40</v>
      </c>
      <c r="E18" s="3" t="s">
        <v>4</v>
      </c>
      <c r="F18" s="8">
        <v>3.5</v>
      </c>
      <c r="G18" s="8">
        <v>7.5</v>
      </c>
      <c r="H18" s="8">
        <v>3.3</v>
      </c>
      <c r="I18" s="8">
        <v>2</v>
      </c>
      <c r="J18" s="8">
        <v>3</v>
      </c>
      <c r="K18" s="8">
        <v>2</v>
      </c>
      <c r="L18" s="8"/>
      <c r="M18" s="8"/>
      <c r="N18" s="8"/>
      <c r="O18" s="10">
        <f>VLOOKUP(B18*1,[1]Sheet1!$A$5:$AB$376,7,0)</f>
        <v>4.2</v>
      </c>
      <c r="P18" s="10"/>
      <c r="Q18" s="10">
        <f>VLOOKUP(B18*1,[1]Sheet1!$A$5:$AB$376,10,0)</f>
        <v>3.3</v>
      </c>
      <c r="R18" s="10">
        <f>VLOOKUP(B18*1,[1]Sheet1!$A$5:$AB$376,13,0)</f>
        <v>3.5</v>
      </c>
      <c r="S18" s="10">
        <f>VLOOKUP(B18*1,[1]Sheet1!$A$5:$AB$376,16,0)</f>
        <v>4.08</v>
      </c>
      <c r="T18" s="10">
        <f>VLOOKUP(B18*1,[1]Sheet1!$A$5:$AB$376,19,0)</f>
        <v>3.75</v>
      </c>
      <c r="U18" s="10"/>
      <c r="V18" s="10"/>
      <c r="W18" s="10"/>
      <c r="X18" s="12">
        <f t="shared" si="0"/>
        <v>7.7</v>
      </c>
      <c r="Y18" s="12">
        <f t="shared" si="1"/>
        <v>7.5</v>
      </c>
      <c r="Z18" s="12">
        <f t="shared" si="2"/>
        <v>6.6</v>
      </c>
      <c r="AA18" s="12">
        <f t="shared" si="3"/>
        <v>5.5</v>
      </c>
      <c r="AB18" s="12">
        <f t="shared" si="4"/>
        <v>7.08</v>
      </c>
      <c r="AC18" s="12">
        <f t="shared" si="5"/>
        <v>5.75</v>
      </c>
      <c r="AD18" s="12"/>
      <c r="AE18" s="12"/>
      <c r="AF18" s="12"/>
      <c r="AG18" s="3"/>
    </row>
    <row r="19" spans="1:33" ht="18.95" customHeight="1" x14ac:dyDescent="0.25">
      <c r="A19" s="3">
        <v>14</v>
      </c>
      <c r="B19" s="3" t="s">
        <v>41</v>
      </c>
      <c r="C19" s="4" t="s">
        <v>42</v>
      </c>
      <c r="D19" s="3" t="s">
        <v>43</v>
      </c>
      <c r="E19" s="3" t="s">
        <v>4</v>
      </c>
      <c r="F19" s="8">
        <v>4</v>
      </c>
      <c r="G19" s="8">
        <v>7.8</v>
      </c>
      <c r="H19" s="8">
        <v>4</v>
      </c>
      <c r="I19" s="8">
        <v>4</v>
      </c>
      <c r="J19" s="8">
        <v>3.5</v>
      </c>
      <c r="K19" s="8">
        <v>4</v>
      </c>
      <c r="L19" s="8"/>
      <c r="M19" s="8"/>
      <c r="N19" s="8"/>
      <c r="O19" s="10">
        <f>VLOOKUP(B19*1,[1]Sheet1!$A$5:$AB$376,7,0)</f>
        <v>5.6</v>
      </c>
      <c r="P19" s="10"/>
      <c r="Q19" s="10">
        <f>VLOOKUP(B19*1,[1]Sheet1!$A$5:$AB$376,10,0)</f>
        <v>4.5</v>
      </c>
      <c r="R19" s="10">
        <f>VLOOKUP(B19*1,[1]Sheet1!$A$5:$AB$376,13,0)</f>
        <v>6</v>
      </c>
      <c r="S19" s="10">
        <f>VLOOKUP(B19*1,[1]Sheet1!$A$5:$AB$376,16,0)</f>
        <v>6</v>
      </c>
      <c r="T19" s="10">
        <f>VLOOKUP(B19*1,[1]Sheet1!$A$5:$AB$376,19,0)</f>
        <v>6</v>
      </c>
      <c r="U19" s="10"/>
      <c r="V19" s="10"/>
      <c r="W19" s="10"/>
      <c r="X19" s="12">
        <f t="shared" si="0"/>
        <v>9.6</v>
      </c>
      <c r="Y19" s="12">
        <f t="shared" si="1"/>
        <v>7.8</v>
      </c>
      <c r="Z19" s="12">
        <f t="shared" si="2"/>
        <v>8.5</v>
      </c>
      <c r="AA19" s="12">
        <f t="shared" si="3"/>
        <v>10</v>
      </c>
      <c r="AB19" s="12">
        <f t="shared" si="4"/>
        <v>9.5</v>
      </c>
      <c r="AC19" s="12">
        <f t="shared" si="5"/>
        <v>10</v>
      </c>
      <c r="AD19" s="12"/>
      <c r="AE19" s="12"/>
      <c r="AF19" s="12"/>
      <c r="AG19" s="3"/>
    </row>
    <row r="20" spans="1:33" ht="18.95" customHeight="1" x14ac:dyDescent="0.25">
      <c r="A20" s="3">
        <v>15</v>
      </c>
      <c r="B20" s="3" t="s">
        <v>44</v>
      </c>
      <c r="C20" s="4" t="s">
        <v>45</v>
      </c>
      <c r="D20" s="3" t="s">
        <v>46</v>
      </c>
      <c r="E20" s="3" t="s">
        <v>4</v>
      </c>
      <c r="F20" s="8">
        <v>3.25</v>
      </c>
      <c r="G20" s="8">
        <v>7</v>
      </c>
      <c r="H20" s="8">
        <v>3.2</v>
      </c>
      <c r="I20" s="8">
        <v>3.25</v>
      </c>
      <c r="J20" s="8">
        <v>2.75</v>
      </c>
      <c r="K20" s="8">
        <v>1</v>
      </c>
      <c r="L20" s="8"/>
      <c r="M20" s="8"/>
      <c r="N20" s="8"/>
      <c r="O20" s="10">
        <f>VLOOKUP(B20*1,[1]Sheet1!$A$5:$AB$376,7,0)</f>
        <v>4.2</v>
      </c>
      <c r="P20" s="10"/>
      <c r="Q20" s="10">
        <f>VLOOKUP(B20*1,[1]Sheet1!$A$5:$AB$376,10,0)</f>
        <v>2.7</v>
      </c>
      <c r="R20" s="10">
        <f>VLOOKUP(B20*1,[1]Sheet1!$A$5:$AB$376,13,0)</f>
        <v>3.75</v>
      </c>
      <c r="S20" s="10">
        <f>VLOOKUP(B20*1,[1]Sheet1!$A$5:$AB$376,16,0)</f>
        <v>3.36</v>
      </c>
      <c r="T20" s="10">
        <f>VLOOKUP(B20*1,[1]Sheet1!$A$5:$AB$376,19,0)</f>
        <v>5</v>
      </c>
      <c r="U20" s="10"/>
      <c r="V20" s="10"/>
      <c r="W20" s="10"/>
      <c r="X20" s="12">
        <f t="shared" si="0"/>
        <v>7.45</v>
      </c>
      <c r="Y20" s="12">
        <f t="shared" si="1"/>
        <v>7</v>
      </c>
      <c r="Z20" s="12">
        <f t="shared" si="2"/>
        <v>5.9</v>
      </c>
      <c r="AA20" s="12">
        <f t="shared" si="3"/>
        <v>7</v>
      </c>
      <c r="AB20" s="12">
        <f t="shared" si="4"/>
        <v>6.1099999999999994</v>
      </c>
      <c r="AC20" s="12">
        <f t="shared" si="5"/>
        <v>6</v>
      </c>
      <c r="AD20" s="12"/>
      <c r="AE20" s="12"/>
      <c r="AF20" s="12"/>
      <c r="AG20" s="3"/>
    </row>
    <row r="21" spans="1:33" ht="18.95" customHeight="1" x14ac:dyDescent="0.25">
      <c r="A21" s="3">
        <v>16</v>
      </c>
      <c r="B21" s="3" t="s">
        <v>47</v>
      </c>
      <c r="C21" s="4" t="s">
        <v>48</v>
      </c>
      <c r="D21" s="3" t="s">
        <v>49</v>
      </c>
      <c r="E21" s="3" t="s">
        <v>4</v>
      </c>
      <c r="F21" s="8">
        <v>3.5</v>
      </c>
      <c r="G21" s="8">
        <v>7</v>
      </c>
      <c r="H21" s="8">
        <v>1.7</v>
      </c>
      <c r="I21" s="8">
        <v>2</v>
      </c>
      <c r="J21" s="8">
        <v>1.5</v>
      </c>
      <c r="K21" s="8">
        <v>2.25</v>
      </c>
      <c r="L21" s="8"/>
      <c r="M21" s="8"/>
      <c r="N21" s="8"/>
      <c r="O21" s="10">
        <f>VLOOKUP(B21*1,[1]Sheet1!$A$5:$AB$376,7,0)</f>
        <v>4.4000000000000004</v>
      </c>
      <c r="P21" s="10"/>
      <c r="Q21" s="10">
        <f>VLOOKUP(B21*1,[1]Sheet1!$A$5:$AB$376,10,0)</f>
        <v>3</v>
      </c>
      <c r="R21" s="10">
        <f>VLOOKUP(B21*1,[1]Sheet1!$A$5:$AB$376,13,0)</f>
        <v>1.5</v>
      </c>
      <c r="S21" s="10">
        <f>VLOOKUP(B21*1,[1]Sheet1!$A$5:$AB$376,16,0)</f>
        <v>4.32</v>
      </c>
      <c r="T21" s="10">
        <f>VLOOKUP(B21*1,[1]Sheet1!$A$5:$AB$376,19,0)</f>
        <v>5.5</v>
      </c>
      <c r="U21" s="10"/>
      <c r="V21" s="10"/>
      <c r="W21" s="10"/>
      <c r="X21" s="12">
        <f t="shared" si="0"/>
        <v>7.9</v>
      </c>
      <c r="Y21" s="12">
        <f t="shared" si="1"/>
        <v>7</v>
      </c>
      <c r="Z21" s="12">
        <f t="shared" si="2"/>
        <v>4.7</v>
      </c>
      <c r="AA21" s="12">
        <f t="shared" si="3"/>
        <v>3.5</v>
      </c>
      <c r="AB21" s="12">
        <f t="shared" si="4"/>
        <v>5.82</v>
      </c>
      <c r="AC21" s="12">
        <f t="shared" si="5"/>
        <v>7.75</v>
      </c>
      <c r="AD21" s="12"/>
      <c r="AE21" s="12"/>
      <c r="AF21" s="12"/>
      <c r="AG21" s="3"/>
    </row>
    <row r="22" spans="1:33" ht="18.95" customHeight="1" x14ac:dyDescent="0.25">
      <c r="A22" s="3">
        <v>17</v>
      </c>
      <c r="B22" s="3" t="s">
        <v>50</v>
      </c>
      <c r="C22" s="4" t="s">
        <v>51</v>
      </c>
      <c r="D22" s="3" t="s">
        <v>52</v>
      </c>
      <c r="E22" s="3" t="s">
        <v>4</v>
      </c>
      <c r="F22" s="8">
        <v>3</v>
      </c>
      <c r="G22" s="8">
        <v>7.3</v>
      </c>
      <c r="H22" s="8">
        <v>3.5</v>
      </c>
      <c r="I22" s="8">
        <v>3.5</v>
      </c>
      <c r="J22" s="8">
        <v>3.25</v>
      </c>
      <c r="K22" s="8">
        <v>3.75</v>
      </c>
      <c r="L22" s="8"/>
      <c r="M22" s="8"/>
      <c r="N22" s="8"/>
      <c r="O22" s="10">
        <f>VLOOKUP(B22*1,[1]Sheet1!$A$5:$AB$376,7,0)</f>
        <v>4.5999999999999996</v>
      </c>
      <c r="P22" s="10"/>
      <c r="Q22" s="10">
        <f>VLOOKUP(B22*1,[1]Sheet1!$A$5:$AB$376,10,0)</f>
        <v>3.75</v>
      </c>
      <c r="R22" s="10">
        <f>VLOOKUP(B22*1,[1]Sheet1!$A$5:$AB$376,13,0)</f>
        <v>5</v>
      </c>
      <c r="S22" s="10">
        <f>VLOOKUP(B22*1,[1]Sheet1!$A$5:$AB$376,16,0)</f>
        <v>5.52</v>
      </c>
      <c r="T22" s="10">
        <f>VLOOKUP(B22*1,[1]Sheet1!$A$5:$AB$376,19,0)</f>
        <v>5.25</v>
      </c>
      <c r="U22" s="10"/>
      <c r="V22" s="10"/>
      <c r="W22" s="10"/>
      <c r="X22" s="12">
        <f t="shared" si="0"/>
        <v>7.6</v>
      </c>
      <c r="Y22" s="12">
        <f t="shared" si="1"/>
        <v>7.3</v>
      </c>
      <c r="Z22" s="12">
        <f t="shared" si="2"/>
        <v>7.25</v>
      </c>
      <c r="AA22" s="12">
        <f t="shared" si="3"/>
        <v>8.5</v>
      </c>
      <c r="AB22" s="12">
        <f t="shared" si="4"/>
        <v>8.77</v>
      </c>
      <c r="AC22" s="12">
        <f t="shared" si="5"/>
        <v>9</v>
      </c>
      <c r="AD22" s="12"/>
      <c r="AE22" s="12"/>
      <c r="AF22" s="12"/>
      <c r="AG22" s="3"/>
    </row>
    <row r="23" spans="1:33" ht="18.95" customHeight="1" x14ac:dyDescent="0.25">
      <c r="A23" s="3">
        <v>18</v>
      </c>
      <c r="B23" s="3" t="s">
        <v>53</v>
      </c>
      <c r="C23" s="4" t="s">
        <v>54</v>
      </c>
      <c r="D23" s="3" t="s">
        <v>55</v>
      </c>
      <c r="E23" s="3" t="s">
        <v>4</v>
      </c>
      <c r="F23" s="8">
        <v>1.25</v>
      </c>
      <c r="G23" s="8">
        <v>6.5</v>
      </c>
      <c r="H23" s="8">
        <v>2.7</v>
      </c>
      <c r="I23" s="8">
        <v>2.25</v>
      </c>
      <c r="J23" s="8">
        <v>3.5</v>
      </c>
      <c r="K23" s="8">
        <v>1</v>
      </c>
      <c r="L23" s="8"/>
      <c r="M23" s="8"/>
      <c r="N23" s="8"/>
      <c r="O23" s="10">
        <f>VLOOKUP(B23*1,[1]Sheet1!$A$5:$AB$376,7,0)</f>
        <v>4.2</v>
      </c>
      <c r="P23" s="10"/>
      <c r="Q23" s="10">
        <f>VLOOKUP(B23*1,[1]Sheet1!$A$5:$AB$376,10,0)</f>
        <v>2.7</v>
      </c>
      <c r="R23" s="10">
        <f>VLOOKUP(B23*1,[1]Sheet1!$A$5:$AB$376,13,0)</f>
        <v>4.5</v>
      </c>
      <c r="S23" s="10">
        <f>VLOOKUP(B23*1,[1]Sheet1!$A$5:$AB$376,16,0)</f>
        <v>4.08</v>
      </c>
      <c r="T23" s="10">
        <f>VLOOKUP(B23*1,[1]Sheet1!$A$5:$AB$376,19,0)</f>
        <v>4.75</v>
      </c>
      <c r="U23" s="10"/>
      <c r="V23" s="10"/>
      <c r="W23" s="10"/>
      <c r="X23" s="12">
        <f t="shared" si="0"/>
        <v>5.45</v>
      </c>
      <c r="Y23" s="12">
        <f t="shared" si="1"/>
        <v>6.5</v>
      </c>
      <c r="Z23" s="12">
        <f t="shared" si="2"/>
        <v>5.4</v>
      </c>
      <c r="AA23" s="12">
        <f t="shared" si="3"/>
        <v>6.75</v>
      </c>
      <c r="AB23" s="12">
        <f t="shared" si="4"/>
        <v>7.58</v>
      </c>
      <c r="AC23" s="12">
        <f t="shared" si="5"/>
        <v>5.75</v>
      </c>
      <c r="AD23" s="12"/>
      <c r="AE23" s="12"/>
      <c r="AF23" s="12"/>
      <c r="AG23" s="3"/>
    </row>
    <row r="24" spans="1:33" ht="18.95" customHeight="1" x14ac:dyDescent="0.25">
      <c r="A24" s="3">
        <v>19</v>
      </c>
      <c r="B24" s="3" t="s">
        <v>56</v>
      </c>
      <c r="C24" s="4" t="s">
        <v>57</v>
      </c>
      <c r="D24" s="3" t="s">
        <v>58</v>
      </c>
      <c r="E24" s="3" t="s">
        <v>4</v>
      </c>
      <c r="F24" s="8">
        <v>4</v>
      </c>
      <c r="G24" s="8">
        <v>7</v>
      </c>
      <c r="H24" s="8">
        <v>2.7</v>
      </c>
      <c r="I24" s="8">
        <v>3.5</v>
      </c>
      <c r="J24" s="8">
        <v>3.75</v>
      </c>
      <c r="K24" s="8">
        <v>1.75</v>
      </c>
      <c r="L24" s="8"/>
      <c r="M24" s="8"/>
      <c r="N24" s="8"/>
      <c r="O24" s="10">
        <f>VLOOKUP(B24*1,[1]Sheet1!$A$5:$AB$376,7,0)</f>
        <v>4.8</v>
      </c>
      <c r="P24" s="10"/>
      <c r="Q24" s="10">
        <f>VLOOKUP(B24*1,[1]Sheet1!$A$5:$AB$376,10,0)</f>
        <v>3.3</v>
      </c>
      <c r="R24" s="10">
        <f>VLOOKUP(B24*1,[1]Sheet1!$A$5:$AB$376,13,0)</f>
        <v>5.75</v>
      </c>
      <c r="S24" s="10">
        <f>VLOOKUP(B24*1,[1]Sheet1!$A$5:$AB$376,16,0)</f>
        <v>5.76</v>
      </c>
      <c r="T24" s="10">
        <f>VLOOKUP(B24*1,[1]Sheet1!$A$5:$AB$376,19,0)</f>
        <v>5.75</v>
      </c>
      <c r="U24" s="10"/>
      <c r="V24" s="10"/>
      <c r="W24" s="10"/>
      <c r="X24" s="12">
        <f t="shared" si="0"/>
        <v>8.8000000000000007</v>
      </c>
      <c r="Y24" s="12">
        <f t="shared" si="1"/>
        <v>7</v>
      </c>
      <c r="Z24" s="12">
        <f t="shared" si="2"/>
        <v>6</v>
      </c>
      <c r="AA24" s="12">
        <f t="shared" si="3"/>
        <v>9.25</v>
      </c>
      <c r="AB24" s="12">
        <f t="shared" si="4"/>
        <v>9.51</v>
      </c>
      <c r="AC24" s="12">
        <f t="shared" si="5"/>
        <v>7.5</v>
      </c>
      <c r="AD24" s="12"/>
      <c r="AE24" s="12"/>
      <c r="AF24" s="12"/>
      <c r="AG24" s="3"/>
    </row>
    <row r="25" spans="1:33" ht="18.95" customHeight="1" x14ac:dyDescent="0.25">
      <c r="A25" s="3">
        <v>20</v>
      </c>
      <c r="B25" s="3" t="s">
        <v>59</v>
      </c>
      <c r="C25" s="4" t="s">
        <v>60</v>
      </c>
      <c r="D25" s="3" t="s">
        <v>61</v>
      </c>
      <c r="E25" s="3" t="s">
        <v>4</v>
      </c>
      <c r="F25" s="8">
        <v>2.25</v>
      </c>
      <c r="G25" s="8">
        <v>7.8</v>
      </c>
      <c r="H25" s="8">
        <v>1.5</v>
      </c>
      <c r="I25" s="8">
        <v>3.25</v>
      </c>
      <c r="J25" s="8">
        <v>3.5</v>
      </c>
      <c r="K25" s="8">
        <v>3.75</v>
      </c>
      <c r="L25" s="8"/>
      <c r="M25" s="8"/>
      <c r="N25" s="8"/>
      <c r="O25" s="10">
        <f>VLOOKUP(B25*1,[1]Sheet1!$A$5:$AB$376,7,0)</f>
        <v>2.8</v>
      </c>
      <c r="P25" s="10"/>
      <c r="Q25" s="10">
        <f>VLOOKUP(B25*1,[1]Sheet1!$A$5:$AB$376,10,0)</f>
        <v>2.4</v>
      </c>
      <c r="R25" s="10">
        <f>VLOOKUP(B25*1,[1]Sheet1!$A$5:$AB$376,13,0)</f>
        <v>5</v>
      </c>
      <c r="S25" s="10">
        <f>VLOOKUP(B25*1,[1]Sheet1!$A$5:$AB$376,16,0)</f>
        <v>4.8</v>
      </c>
      <c r="T25" s="10">
        <f>VLOOKUP(B25*1,[1]Sheet1!$A$5:$AB$376,19,0)</f>
        <v>5.5</v>
      </c>
      <c r="U25" s="10"/>
      <c r="V25" s="10"/>
      <c r="W25" s="10"/>
      <c r="X25" s="12">
        <f t="shared" si="0"/>
        <v>5.05</v>
      </c>
      <c r="Y25" s="12">
        <f t="shared" si="1"/>
        <v>7.8</v>
      </c>
      <c r="Z25" s="12">
        <f t="shared" si="2"/>
        <v>3.9</v>
      </c>
      <c r="AA25" s="12">
        <f t="shared" si="3"/>
        <v>8.25</v>
      </c>
      <c r="AB25" s="12">
        <f t="shared" si="4"/>
        <v>8.3000000000000007</v>
      </c>
      <c r="AC25" s="12">
        <f t="shared" si="5"/>
        <v>9.25</v>
      </c>
      <c r="AD25" s="12"/>
      <c r="AE25" s="12"/>
      <c r="AF25" s="12"/>
      <c r="AG25" s="3"/>
    </row>
    <row r="26" spans="1:33" ht="18.95" customHeight="1" x14ac:dyDescent="0.25">
      <c r="A26" s="3">
        <v>21</v>
      </c>
      <c r="B26" s="3" t="s">
        <v>62</v>
      </c>
      <c r="C26" s="4" t="s">
        <v>63</v>
      </c>
      <c r="D26" s="3" t="s">
        <v>64</v>
      </c>
      <c r="E26" s="3" t="s">
        <v>4</v>
      </c>
      <c r="F26" s="8">
        <v>3.25</v>
      </c>
      <c r="G26" s="8">
        <v>7</v>
      </c>
      <c r="H26" s="8">
        <v>3.2</v>
      </c>
      <c r="I26" s="8">
        <v>3.75</v>
      </c>
      <c r="J26" s="8">
        <v>3.25</v>
      </c>
      <c r="K26" s="8">
        <v>3.25</v>
      </c>
      <c r="L26" s="8"/>
      <c r="M26" s="8"/>
      <c r="N26" s="8"/>
      <c r="O26" s="10">
        <f>VLOOKUP(B26*1,[1]Sheet1!$A$5:$AB$376,7,0)</f>
        <v>4.2</v>
      </c>
      <c r="P26" s="10"/>
      <c r="Q26" s="10">
        <f>VLOOKUP(B26*1,[1]Sheet1!$A$5:$AB$376,10,0)</f>
        <v>4.05</v>
      </c>
      <c r="R26" s="10">
        <f>VLOOKUP(B26*1,[1]Sheet1!$A$5:$AB$376,13,0)</f>
        <v>4.5</v>
      </c>
      <c r="S26" s="10">
        <f>VLOOKUP(B26*1,[1]Sheet1!$A$5:$AB$376,16,0)</f>
        <v>5.28</v>
      </c>
      <c r="T26" s="10">
        <f>VLOOKUP(B26*1,[1]Sheet1!$A$5:$AB$376,19,0)</f>
        <v>5</v>
      </c>
      <c r="U26" s="10"/>
      <c r="V26" s="10"/>
      <c r="W26" s="10"/>
      <c r="X26" s="12">
        <f t="shared" si="0"/>
        <v>7.45</v>
      </c>
      <c r="Y26" s="12">
        <f t="shared" si="1"/>
        <v>7</v>
      </c>
      <c r="Z26" s="12">
        <f t="shared" si="2"/>
        <v>7.25</v>
      </c>
      <c r="AA26" s="12">
        <f t="shared" si="3"/>
        <v>8.25</v>
      </c>
      <c r="AB26" s="12">
        <f t="shared" si="4"/>
        <v>8.5300000000000011</v>
      </c>
      <c r="AC26" s="12">
        <f t="shared" si="5"/>
        <v>8.25</v>
      </c>
      <c r="AD26" s="12"/>
      <c r="AE26" s="12"/>
      <c r="AF26" s="12"/>
      <c r="AG26" s="3"/>
    </row>
    <row r="27" spans="1:33" ht="18.95" customHeight="1" x14ac:dyDescent="0.25">
      <c r="A27" s="3">
        <v>22</v>
      </c>
      <c r="B27" s="3" t="s">
        <v>65</v>
      </c>
      <c r="C27" s="4" t="s">
        <v>66</v>
      </c>
      <c r="D27" s="3" t="s">
        <v>67</v>
      </c>
      <c r="E27" s="3" t="s">
        <v>4</v>
      </c>
      <c r="F27" s="8">
        <v>2.5</v>
      </c>
      <c r="G27" s="8">
        <v>7</v>
      </c>
      <c r="H27" s="8">
        <v>2.2000000000000002</v>
      </c>
      <c r="I27" s="8">
        <v>3.25</v>
      </c>
      <c r="J27" s="8">
        <v>2.75</v>
      </c>
      <c r="K27" s="8">
        <v>2.5</v>
      </c>
      <c r="L27" s="8"/>
      <c r="M27" s="8"/>
      <c r="N27" s="8"/>
      <c r="O27" s="10">
        <f>VLOOKUP(B27*1,[1]Sheet1!$A$5:$AB$376,7,0)</f>
        <v>4.5999999999999996</v>
      </c>
      <c r="P27" s="10"/>
      <c r="Q27" s="10">
        <f>VLOOKUP(B27*1,[1]Sheet1!$A$5:$AB$376,10,0)</f>
        <v>2.85</v>
      </c>
      <c r="R27" s="10">
        <f>VLOOKUP(B27*1,[1]Sheet1!$A$5:$AB$376,13,0)</f>
        <v>5</v>
      </c>
      <c r="S27" s="10">
        <f>VLOOKUP(B27*1,[1]Sheet1!$A$5:$AB$376,16,0)</f>
        <v>4.08</v>
      </c>
      <c r="T27" s="10">
        <f>VLOOKUP(B27*1,[1]Sheet1!$A$5:$AB$376,19,0)</f>
        <v>5.25</v>
      </c>
      <c r="U27" s="10"/>
      <c r="V27" s="10"/>
      <c r="W27" s="10"/>
      <c r="X27" s="12">
        <f t="shared" si="0"/>
        <v>7.1</v>
      </c>
      <c r="Y27" s="12">
        <f t="shared" si="1"/>
        <v>7</v>
      </c>
      <c r="Z27" s="12">
        <f t="shared" si="2"/>
        <v>5.0500000000000007</v>
      </c>
      <c r="AA27" s="12">
        <f t="shared" si="3"/>
        <v>8.25</v>
      </c>
      <c r="AB27" s="12">
        <f t="shared" si="4"/>
        <v>6.83</v>
      </c>
      <c r="AC27" s="12">
        <f t="shared" si="5"/>
        <v>7.75</v>
      </c>
      <c r="AD27" s="12"/>
      <c r="AE27" s="12"/>
      <c r="AF27" s="12"/>
      <c r="AG27" s="3"/>
    </row>
    <row r="28" spans="1:33" ht="18.95" customHeight="1" x14ac:dyDescent="0.25">
      <c r="A28" s="3">
        <v>23</v>
      </c>
      <c r="B28" s="3" t="s">
        <v>68</v>
      </c>
      <c r="C28" s="4" t="s">
        <v>69</v>
      </c>
      <c r="D28" s="3" t="s">
        <v>70</v>
      </c>
      <c r="E28" s="3" t="s">
        <v>4</v>
      </c>
      <c r="F28" s="8">
        <v>3.5</v>
      </c>
      <c r="G28" s="8">
        <v>6.3</v>
      </c>
      <c r="H28" s="8">
        <v>3.3</v>
      </c>
      <c r="I28" s="8">
        <v>4</v>
      </c>
      <c r="J28" s="8">
        <v>1.5</v>
      </c>
      <c r="K28" s="8">
        <v>3.5</v>
      </c>
      <c r="L28" s="8"/>
      <c r="M28" s="8"/>
      <c r="N28" s="8"/>
      <c r="O28" s="10">
        <f>VLOOKUP(B28*1,[1]Sheet1!$A$5:$AB$376,7,0)</f>
        <v>4</v>
      </c>
      <c r="P28" s="10"/>
      <c r="Q28" s="10">
        <f>VLOOKUP(B28*1,[1]Sheet1!$A$5:$AB$376,10,0)</f>
        <v>3.75</v>
      </c>
      <c r="R28" s="10">
        <f>VLOOKUP(B28*1,[1]Sheet1!$A$5:$AB$376,13,0)</f>
        <v>4.5</v>
      </c>
      <c r="S28" s="10">
        <f>VLOOKUP(B28*1,[1]Sheet1!$A$5:$AB$376,16,0)</f>
        <v>4.32</v>
      </c>
      <c r="T28" s="10">
        <f>VLOOKUP(B28*1,[1]Sheet1!$A$5:$AB$376,19,0)</f>
        <v>4.5</v>
      </c>
      <c r="U28" s="10"/>
      <c r="V28" s="10"/>
      <c r="W28" s="10"/>
      <c r="X28" s="12">
        <f t="shared" si="0"/>
        <v>7.5</v>
      </c>
      <c r="Y28" s="12">
        <f t="shared" si="1"/>
        <v>6.3</v>
      </c>
      <c r="Z28" s="12">
        <f t="shared" si="2"/>
        <v>7.05</v>
      </c>
      <c r="AA28" s="12">
        <f t="shared" si="3"/>
        <v>8.5</v>
      </c>
      <c r="AB28" s="12">
        <f t="shared" si="4"/>
        <v>5.82</v>
      </c>
      <c r="AC28" s="12">
        <f t="shared" si="5"/>
        <v>8</v>
      </c>
      <c r="AD28" s="12"/>
      <c r="AE28" s="12"/>
      <c r="AF28" s="12"/>
      <c r="AG28" s="3"/>
    </row>
    <row r="29" spans="1:33" ht="18.95" customHeight="1" x14ac:dyDescent="0.25">
      <c r="A29" s="3">
        <v>24</v>
      </c>
      <c r="B29" s="3" t="s">
        <v>71</v>
      </c>
      <c r="C29" s="4" t="s">
        <v>72</v>
      </c>
      <c r="D29" s="3" t="s">
        <v>73</v>
      </c>
      <c r="E29" s="3" t="s">
        <v>4</v>
      </c>
      <c r="F29" s="8">
        <v>3.5</v>
      </c>
      <c r="G29" s="8">
        <v>7.5</v>
      </c>
      <c r="H29" s="8">
        <v>2.5</v>
      </c>
      <c r="I29" s="8">
        <v>4</v>
      </c>
      <c r="J29" s="8">
        <v>2.75</v>
      </c>
      <c r="K29" s="8">
        <v>4</v>
      </c>
      <c r="L29" s="8"/>
      <c r="M29" s="8"/>
      <c r="N29" s="8"/>
      <c r="O29" s="10">
        <f>VLOOKUP(B29*1,[1]Sheet1!$A$5:$AB$376,7,0)</f>
        <v>4.2</v>
      </c>
      <c r="P29" s="10"/>
      <c r="Q29" s="10">
        <f>VLOOKUP(B29*1,[1]Sheet1!$A$5:$AB$376,10,0)</f>
        <v>3.45</v>
      </c>
      <c r="R29" s="10">
        <f>VLOOKUP(B29*1,[1]Sheet1!$A$5:$AB$376,13,0)</f>
        <v>5</v>
      </c>
      <c r="S29" s="10">
        <f>VLOOKUP(B29*1,[1]Sheet1!$A$5:$AB$376,16,0)</f>
        <v>4.8</v>
      </c>
      <c r="T29" s="10">
        <f>VLOOKUP(B29*1,[1]Sheet1!$A$5:$AB$376,19,0)</f>
        <v>5.25</v>
      </c>
      <c r="U29" s="10"/>
      <c r="V29" s="10"/>
      <c r="W29" s="10"/>
      <c r="X29" s="12">
        <f t="shared" si="0"/>
        <v>7.7</v>
      </c>
      <c r="Y29" s="12">
        <f t="shared" si="1"/>
        <v>7.5</v>
      </c>
      <c r="Z29" s="12">
        <f t="shared" si="2"/>
        <v>5.95</v>
      </c>
      <c r="AA29" s="12">
        <f t="shared" si="3"/>
        <v>9</v>
      </c>
      <c r="AB29" s="12">
        <f t="shared" si="4"/>
        <v>7.55</v>
      </c>
      <c r="AC29" s="12">
        <f t="shared" si="5"/>
        <v>9.25</v>
      </c>
      <c r="AD29" s="12"/>
      <c r="AE29" s="12"/>
      <c r="AF29" s="12"/>
      <c r="AG29" s="3"/>
    </row>
    <row r="30" spans="1:33" ht="18.95" customHeight="1" x14ac:dyDescent="0.25">
      <c r="A30" s="3">
        <v>25</v>
      </c>
      <c r="B30" s="3" t="s">
        <v>74</v>
      </c>
      <c r="C30" s="4" t="s">
        <v>75</v>
      </c>
      <c r="D30" s="3" t="s">
        <v>76</v>
      </c>
      <c r="E30" s="3" t="s">
        <v>4</v>
      </c>
      <c r="F30" s="8">
        <v>3</v>
      </c>
      <c r="G30" s="8">
        <v>6.8</v>
      </c>
      <c r="H30" s="8">
        <v>3</v>
      </c>
      <c r="I30" s="8">
        <v>4</v>
      </c>
      <c r="J30" s="8">
        <v>1.75</v>
      </c>
      <c r="K30" s="8">
        <v>1.5</v>
      </c>
      <c r="L30" s="8"/>
      <c r="M30" s="8"/>
      <c r="N30" s="8"/>
      <c r="O30" s="10">
        <f>VLOOKUP(B30*1,[1]Sheet1!$A$5:$AB$376,7,0)</f>
        <v>4.2</v>
      </c>
      <c r="P30" s="10"/>
      <c r="Q30" s="10">
        <f>VLOOKUP(B30*1,[1]Sheet1!$A$5:$AB$376,10,0)</f>
        <v>3.3</v>
      </c>
      <c r="R30" s="10">
        <f>VLOOKUP(B30*1,[1]Sheet1!$A$5:$AB$376,13,0)</f>
        <v>3.5</v>
      </c>
      <c r="S30" s="10">
        <f>VLOOKUP(B30*1,[1]Sheet1!$A$5:$AB$376,16,0)</f>
        <v>4.08</v>
      </c>
      <c r="T30" s="10">
        <f>VLOOKUP(B30*1,[1]Sheet1!$A$5:$AB$376,19,0)</f>
        <v>4.25</v>
      </c>
      <c r="U30" s="10"/>
      <c r="V30" s="10"/>
      <c r="W30" s="10"/>
      <c r="X30" s="12">
        <f t="shared" si="0"/>
        <v>7.2</v>
      </c>
      <c r="Y30" s="12">
        <f t="shared" si="1"/>
        <v>6.8</v>
      </c>
      <c r="Z30" s="12">
        <f t="shared" si="2"/>
        <v>6.3</v>
      </c>
      <c r="AA30" s="12">
        <f t="shared" si="3"/>
        <v>7.5</v>
      </c>
      <c r="AB30" s="12">
        <f t="shared" si="4"/>
        <v>5.83</v>
      </c>
      <c r="AC30" s="12">
        <f t="shared" si="5"/>
        <v>5.75</v>
      </c>
      <c r="AD30" s="12"/>
      <c r="AE30" s="12"/>
      <c r="AF30" s="12"/>
      <c r="AG30" s="3"/>
    </row>
    <row r="31" spans="1:33" ht="18.95" customHeight="1" x14ac:dyDescent="0.25">
      <c r="A31" s="3">
        <v>26</v>
      </c>
      <c r="B31" s="3" t="s">
        <v>77</v>
      </c>
      <c r="C31" s="4" t="s">
        <v>78</v>
      </c>
      <c r="D31" s="3" t="s">
        <v>49</v>
      </c>
      <c r="E31" s="3" t="s">
        <v>4</v>
      </c>
      <c r="F31" s="8">
        <v>4</v>
      </c>
      <c r="G31" s="8">
        <v>7.3</v>
      </c>
      <c r="H31" s="8">
        <v>3.5</v>
      </c>
      <c r="I31" s="8">
        <v>4</v>
      </c>
      <c r="J31" s="8">
        <v>3.75</v>
      </c>
      <c r="K31" s="8">
        <v>4</v>
      </c>
      <c r="L31" s="8"/>
      <c r="M31" s="8"/>
      <c r="N31" s="8"/>
      <c r="O31" s="10">
        <f>VLOOKUP(B31*1,[1]Sheet1!$A$5:$AB$376,7,0)</f>
        <v>4.5999999999999996</v>
      </c>
      <c r="P31" s="10"/>
      <c r="Q31" s="10">
        <f>VLOOKUP(B31*1,[1]Sheet1!$A$5:$AB$376,10,0)</f>
        <v>3.9</v>
      </c>
      <c r="R31" s="10">
        <f>VLOOKUP(B31*1,[1]Sheet1!$A$5:$AB$376,13,0)</f>
        <v>6</v>
      </c>
      <c r="S31" s="10">
        <f>VLOOKUP(B31*1,[1]Sheet1!$A$5:$AB$376,16,0)</f>
        <v>5.52</v>
      </c>
      <c r="T31" s="10">
        <f>VLOOKUP(B31*1,[1]Sheet1!$A$5:$AB$376,19,0)</f>
        <v>6</v>
      </c>
      <c r="U31" s="10"/>
      <c r="V31" s="10"/>
      <c r="W31" s="10"/>
      <c r="X31" s="12">
        <f t="shared" si="0"/>
        <v>8.6</v>
      </c>
      <c r="Y31" s="12">
        <f t="shared" si="1"/>
        <v>7.3</v>
      </c>
      <c r="Z31" s="12">
        <f t="shared" si="2"/>
        <v>7.4</v>
      </c>
      <c r="AA31" s="12">
        <f t="shared" si="3"/>
        <v>10</v>
      </c>
      <c r="AB31" s="12">
        <f t="shared" si="4"/>
        <v>9.27</v>
      </c>
      <c r="AC31" s="12">
        <f t="shared" si="5"/>
        <v>10</v>
      </c>
      <c r="AD31" s="12"/>
      <c r="AE31" s="12"/>
      <c r="AF31" s="12"/>
      <c r="AG31" s="3"/>
    </row>
    <row r="32" spans="1:33" ht="18.95" customHeight="1" x14ac:dyDescent="0.25">
      <c r="A32" s="3">
        <v>27</v>
      </c>
      <c r="B32" s="3" t="s">
        <v>79</v>
      </c>
      <c r="C32" s="4" t="s">
        <v>80</v>
      </c>
      <c r="D32" s="3" t="s">
        <v>49</v>
      </c>
      <c r="E32" s="3" t="s">
        <v>4</v>
      </c>
      <c r="F32" s="8">
        <v>3.5</v>
      </c>
      <c r="G32" s="8">
        <v>7.5</v>
      </c>
      <c r="H32" s="8">
        <v>3.2</v>
      </c>
      <c r="I32" s="8">
        <v>4</v>
      </c>
      <c r="J32" s="8">
        <v>3.25</v>
      </c>
      <c r="K32" s="8">
        <v>4</v>
      </c>
      <c r="L32" s="8"/>
      <c r="M32" s="8"/>
      <c r="N32" s="8"/>
      <c r="O32" s="10">
        <f>VLOOKUP(B32*1,[1]Sheet1!$A$5:$AB$376,7,0)</f>
        <v>4.2</v>
      </c>
      <c r="P32" s="10"/>
      <c r="Q32" s="10">
        <f>VLOOKUP(B32*1,[1]Sheet1!$A$5:$AB$376,10,0)</f>
        <v>3.15</v>
      </c>
      <c r="R32" s="10">
        <f>VLOOKUP(B32*1,[1]Sheet1!$A$5:$AB$376,13,0)</f>
        <v>5.25</v>
      </c>
      <c r="S32" s="10">
        <f>VLOOKUP(B32*1,[1]Sheet1!$A$5:$AB$376,16,0)</f>
        <v>4.5599999999999996</v>
      </c>
      <c r="T32" s="10">
        <f>VLOOKUP(B32*1,[1]Sheet1!$A$5:$AB$376,19,0)</f>
        <v>5.25</v>
      </c>
      <c r="U32" s="10"/>
      <c r="V32" s="10"/>
      <c r="W32" s="10"/>
      <c r="X32" s="12">
        <f t="shared" si="0"/>
        <v>7.7</v>
      </c>
      <c r="Y32" s="12">
        <f t="shared" si="1"/>
        <v>7.5</v>
      </c>
      <c r="Z32" s="12">
        <f t="shared" si="2"/>
        <v>6.35</v>
      </c>
      <c r="AA32" s="12">
        <f t="shared" si="3"/>
        <v>9.25</v>
      </c>
      <c r="AB32" s="12">
        <f t="shared" si="4"/>
        <v>7.81</v>
      </c>
      <c r="AC32" s="12">
        <f t="shared" si="5"/>
        <v>9.25</v>
      </c>
      <c r="AD32" s="12"/>
      <c r="AE32" s="12"/>
      <c r="AF32" s="12"/>
      <c r="AG32" s="3"/>
    </row>
    <row r="33" spans="1:33" ht="18.95" customHeight="1" x14ac:dyDescent="0.25">
      <c r="A33" s="3">
        <v>28</v>
      </c>
      <c r="B33" s="3" t="s">
        <v>81</v>
      </c>
      <c r="C33" s="4" t="s">
        <v>82</v>
      </c>
      <c r="D33" s="3" t="s">
        <v>83</v>
      </c>
      <c r="E33" s="3" t="s">
        <v>4</v>
      </c>
      <c r="F33" s="8">
        <v>3.75</v>
      </c>
      <c r="G33" s="8">
        <v>6.8</v>
      </c>
      <c r="H33" s="8">
        <v>3.2</v>
      </c>
      <c r="I33" s="8">
        <v>3</v>
      </c>
      <c r="J33" s="8">
        <v>2.25</v>
      </c>
      <c r="K33" s="8">
        <v>2.5</v>
      </c>
      <c r="L33" s="8"/>
      <c r="M33" s="8"/>
      <c r="N33" s="8"/>
      <c r="O33" s="10">
        <f>VLOOKUP(B33*1,[1]Sheet1!$A$5:$AB$376,7,0)</f>
        <v>3.4</v>
      </c>
      <c r="P33" s="10"/>
      <c r="Q33" s="10">
        <f>VLOOKUP(B33*1,[1]Sheet1!$A$5:$AB$376,10,0)</f>
        <v>2.7</v>
      </c>
      <c r="R33" s="10">
        <f>VLOOKUP(B33*1,[1]Sheet1!$A$5:$AB$376,13,0)</f>
        <v>2.5</v>
      </c>
      <c r="S33" s="10">
        <f>VLOOKUP(B33*1,[1]Sheet1!$A$5:$AB$376,16,0)</f>
        <v>4.08</v>
      </c>
      <c r="T33" s="10">
        <f>VLOOKUP(B33*1,[1]Sheet1!$A$5:$AB$376,19,0)</f>
        <v>4</v>
      </c>
      <c r="U33" s="10"/>
      <c r="V33" s="10"/>
      <c r="W33" s="10"/>
      <c r="X33" s="12">
        <f t="shared" si="0"/>
        <v>7.15</v>
      </c>
      <c r="Y33" s="12">
        <f t="shared" si="1"/>
        <v>6.8</v>
      </c>
      <c r="Z33" s="12">
        <f t="shared" si="2"/>
        <v>5.9</v>
      </c>
      <c r="AA33" s="12">
        <f t="shared" si="3"/>
        <v>5.5</v>
      </c>
      <c r="AB33" s="12">
        <f t="shared" si="4"/>
        <v>6.33</v>
      </c>
      <c r="AC33" s="12">
        <f t="shared" si="5"/>
        <v>6.5</v>
      </c>
      <c r="AD33" s="12"/>
      <c r="AE33" s="12"/>
      <c r="AF33" s="12"/>
      <c r="AG33" s="3"/>
    </row>
    <row r="34" spans="1:33" ht="18.95" customHeight="1" x14ac:dyDescent="0.25">
      <c r="A34" s="3">
        <v>29</v>
      </c>
      <c r="B34" s="3" t="s">
        <v>84</v>
      </c>
      <c r="C34" s="4" t="s">
        <v>85</v>
      </c>
      <c r="D34" s="3" t="s">
        <v>86</v>
      </c>
      <c r="E34" s="3" t="s">
        <v>4</v>
      </c>
      <c r="F34" s="8">
        <v>3.75</v>
      </c>
      <c r="G34" s="8">
        <v>7</v>
      </c>
      <c r="H34" s="8">
        <v>3.5</v>
      </c>
      <c r="I34" s="8">
        <v>2.75</v>
      </c>
      <c r="J34" s="8">
        <v>3.5</v>
      </c>
      <c r="K34" s="8">
        <v>4</v>
      </c>
      <c r="L34" s="8"/>
      <c r="M34" s="8"/>
      <c r="N34" s="8"/>
      <c r="O34" s="10">
        <f>VLOOKUP(B34*1,[1]Sheet1!$A$5:$AB$376,7,0)</f>
        <v>4.4000000000000004</v>
      </c>
      <c r="P34" s="10"/>
      <c r="Q34" s="10">
        <f>VLOOKUP(B34*1,[1]Sheet1!$A$5:$AB$376,10,0)</f>
        <v>3.75</v>
      </c>
      <c r="R34" s="10">
        <f>VLOOKUP(B34*1,[1]Sheet1!$A$5:$AB$376,13,0)</f>
        <v>3.25</v>
      </c>
      <c r="S34" s="10">
        <f>VLOOKUP(B34*1,[1]Sheet1!$A$5:$AB$376,16,0)</f>
        <v>5.28</v>
      </c>
      <c r="T34" s="10">
        <f>VLOOKUP(B34*1,[1]Sheet1!$A$5:$AB$376,19,0)</f>
        <v>4.75</v>
      </c>
      <c r="U34" s="10"/>
      <c r="V34" s="10"/>
      <c r="W34" s="10"/>
      <c r="X34" s="12">
        <f t="shared" si="0"/>
        <v>8.15</v>
      </c>
      <c r="Y34" s="12">
        <f t="shared" si="1"/>
        <v>7</v>
      </c>
      <c r="Z34" s="12">
        <f t="shared" si="2"/>
        <v>7.25</v>
      </c>
      <c r="AA34" s="12">
        <f t="shared" si="3"/>
        <v>6</v>
      </c>
      <c r="AB34" s="12">
        <f t="shared" si="4"/>
        <v>8.7800000000000011</v>
      </c>
      <c r="AC34" s="12">
        <f t="shared" si="5"/>
        <v>8.75</v>
      </c>
      <c r="AD34" s="12"/>
      <c r="AE34" s="12"/>
      <c r="AF34" s="12"/>
      <c r="AG34" s="3"/>
    </row>
    <row r="35" spans="1:33" ht="18.95" customHeight="1" x14ac:dyDescent="0.25">
      <c r="A35" s="3">
        <v>30</v>
      </c>
      <c r="B35" s="3" t="s">
        <v>87</v>
      </c>
      <c r="C35" s="4" t="s">
        <v>88</v>
      </c>
      <c r="D35" s="3" t="s">
        <v>89</v>
      </c>
      <c r="E35" s="3" t="s">
        <v>4</v>
      </c>
      <c r="F35" s="8">
        <v>2.5</v>
      </c>
      <c r="G35" s="8">
        <v>8</v>
      </c>
      <c r="H35" s="8">
        <v>3.3</v>
      </c>
      <c r="I35" s="8">
        <v>1.75</v>
      </c>
      <c r="J35" s="8">
        <v>3.5</v>
      </c>
      <c r="K35" s="8">
        <v>1.5</v>
      </c>
      <c r="L35" s="8"/>
      <c r="M35" s="8"/>
      <c r="N35" s="8"/>
      <c r="O35" s="10">
        <f>VLOOKUP(B35*1,[1]Sheet1!$A$5:$AB$376,7,0)</f>
        <v>3.4</v>
      </c>
      <c r="P35" s="10"/>
      <c r="Q35" s="10">
        <f>VLOOKUP(B35*1,[1]Sheet1!$A$5:$AB$376,10,0)</f>
        <v>3.15</v>
      </c>
      <c r="R35" s="10">
        <f>VLOOKUP(B35*1,[1]Sheet1!$A$5:$AB$376,13,0)</f>
        <v>4.5</v>
      </c>
      <c r="S35" s="10">
        <f>VLOOKUP(B35*1,[1]Sheet1!$A$5:$AB$376,16,0)</f>
        <v>4.8</v>
      </c>
      <c r="T35" s="10">
        <f>VLOOKUP(B35*1,[1]Sheet1!$A$5:$AB$376,19,0)</f>
        <v>5.25</v>
      </c>
      <c r="U35" s="10"/>
      <c r="V35" s="10"/>
      <c r="W35" s="10"/>
      <c r="X35" s="12">
        <f t="shared" si="0"/>
        <v>5.9</v>
      </c>
      <c r="Y35" s="12">
        <f t="shared" si="1"/>
        <v>8</v>
      </c>
      <c r="Z35" s="12">
        <f t="shared" si="2"/>
        <v>6.4499999999999993</v>
      </c>
      <c r="AA35" s="12">
        <f t="shared" si="3"/>
        <v>6.25</v>
      </c>
      <c r="AB35" s="12">
        <f t="shared" si="4"/>
        <v>8.3000000000000007</v>
      </c>
      <c r="AC35" s="12">
        <f t="shared" si="5"/>
        <v>6.75</v>
      </c>
      <c r="AD35" s="12"/>
      <c r="AE35" s="12"/>
      <c r="AF35" s="12"/>
      <c r="AG35" s="3"/>
    </row>
    <row r="36" spans="1:33" ht="18.95" customHeight="1" x14ac:dyDescent="0.25">
      <c r="A36" s="3">
        <v>31</v>
      </c>
      <c r="B36" s="3" t="s">
        <v>90</v>
      </c>
      <c r="C36" s="4" t="s">
        <v>91</v>
      </c>
      <c r="D36" s="3" t="s">
        <v>92</v>
      </c>
      <c r="E36" s="3" t="s">
        <v>4</v>
      </c>
      <c r="F36" s="8">
        <v>4</v>
      </c>
      <c r="G36" s="8">
        <v>8.3000000000000007</v>
      </c>
      <c r="H36" s="8">
        <v>3.5</v>
      </c>
      <c r="I36" s="8">
        <v>4</v>
      </c>
      <c r="J36" s="8">
        <v>3.75</v>
      </c>
      <c r="K36" s="8">
        <v>2.5</v>
      </c>
      <c r="L36" s="8"/>
      <c r="M36" s="8"/>
      <c r="N36" s="8"/>
      <c r="O36" s="10">
        <f>VLOOKUP(B36*1,[1]Sheet1!$A$5:$AB$376,7,0)</f>
        <v>5.8</v>
      </c>
      <c r="P36" s="10"/>
      <c r="Q36" s="10">
        <f>VLOOKUP(B36*1,[1]Sheet1!$A$5:$AB$376,10,0)</f>
        <v>4.5</v>
      </c>
      <c r="R36" s="10">
        <f>VLOOKUP(B36*1,[1]Sheet1!$A$5:$AB$376,13,0)</f>
        <v>6</v>
      </c>
      <c r="S36" s="10">
        <f>VLOOKUP(B36*1,[1]Sheet1!$A$5:$AB$376,16,0)</f>
        <v>5.52</v>
      </c>
      <c r="T36" s="10">
        <f>VLOOKUP(B36*1,[1]Sheet1!$A$5:$AB$376,19,0)</f>
        <v>5</v>
      </c>
      <c r="U36" s="10"/>
      <c r="V36" s="10"/>
      <c r="W36" s="10"/>
      <c r="X36" s="12">
        <f t="shared" si="0"/>
        <v>9.8000000000000007</v>
      </c>
      <c r="Y36" s="12">
        <f t="shared" si="1"/>
        <v>8.3000000000000007</v>
      </c>
      <c r="Z36" s="12">
        <f t="shared" si="2"/>
        <v>8</v>
      </c>
      <c r="AA36" s="12">
        <f t="shared" si="3"/>
        <v>10</v>
      </c>
      <c r="AB36" s="12">
        <f t="shared" si="4"/>
        <v>9.27</v>
      </c>
      <c r="AC36" s="12">
        <f t="shared" si="5"/>
        <v>7.5</v>
      </c>
      <c r="AD36" s="12"/>
      <c r="AE36" s="12"/>
      <c r="AF36" s="12"/>
      <c r="AG36" s="3"/>
    </row>
    <row r="37" spans="1:33" ht="18.95" customHeight="1" x14ac:dyDescent="0.25">
      <c r="A37" s="3">
        <v>32</v>
      </c>
      <c r="B37" s="3" t="s">
        <v>93</v>
      </c>
      <c r="C37" s="4" t="s">
        <v>94</v>
      </c>
      <c r="D37" s="3" t="s">
        <v>95</v>
      </c>
      <c r="E37" s="3" t="s">
        <v>4</v>
      </c>
      <c r="F37" s="8">
        <v>3.25</v>
      </c>
      <c r="G37" s="8">
        <v>8.3000000000000007</v>
      </c>
      <c r="H37" s="8">
        <v>3.5</v>
      </c>
      <c r="I37" s="8">
        <v>3.25</v>
      </c>
      <c r="J37" s="8">
        <v>3.5</v>
      </c>
      <c r="K37" s="8">
        <v>2.5</v>
      </c>
      <c r="L37" s="8"/>
      <c r="M37" s="8"/>
      <c r="N37" s="8"/>
      <c r="O37" s="10">
        <f>VLOOKUP(B37*1,[1]Sheet1!$A$5:$AB$376,7,0)</f>
        <v>5.4</v>
      </c>
      <c r="P37" s="10"/>
      <c r="Q37" s="10">
        <f>VLOOKUP(B37*1,[1]Sheet1!$A$5:$AB$376,10,0)</f>
        <v>3</v>
      </c>
      <c r="R37" s="10">
        <f>VLOOKUP(B37*1,[1]Sheet1!$A$5:$AB$376,13,0)</f>
        <v>4.5</v>
      </c>
      <c r="S37" s="10">
        <f>VLOOKUP(B37*1,[1]Sheet1!$A$5:$AB$376,16,0)</f>
        <v>4.5599999999999996</v>
      </c>
      <c r="T37" s="10">
        <f>VLOOKUP(B37*1,[1]Sheet1!$A$5:$AB$376,19,0)</f>
        <v>5</v>
      </c>
      <c r="U37" s="10"/>
      <c r="V37" s="10"/>
      <c r="W37" s="10"/>
      <c r="X37" s="12">
        <f t="shared" si="0"/>
        <v>8.65</v>
      </c>
      <c r="Y37" s="12">
        <f t="shared" si="1"/>
        <v>8.3000000000000007</v>
      </c>
      <c r="Z37" s="12">
        <f t="shared" si="2"/>
        <v>6.5</v>
      </c>
      <c r="AA37" s="12">
        <f t="shared" si="3"/>
        <v>7.75</v>
      </c>
      <c r="AB37" s="12">
        <f t="shared" si="4"/>
        <v>8.0599999999999987</v>
      </c>
      <c r="AC37" s="12">
        <f t="shared" si="5"/>
        <v>7.5</v>
      </c>
      <c r="AD37" s="12"/>
      <c r="AE37" s="12"/>
      <c r="AF37" s="12"/>
      <c r="AG37" s="3"/>
    </row>
    <row r="38" spans="1:33" ht="18.95" customHeight="1" x14ac:dyDescent="0.25">
      <c r="A38" s="3">
        <v>33</v>
      </c>
      <c r="B38" s="3" t="s">
        <v>96</v>
      </c>
      <c r="C38" s="4" t="s">
        <v>97</v>
      </c>
      <c r="D38" s="3" t="s">
        <v>98</v>
      </c>
      <c r="E38" s="3" t="s">
        <v>4</v>
      </c>
      <c r="F38" s="8">
        <v>4</v>
      </c>
      <c r="G38" s="8">
        <v>7.8</v>
      </c>
      <c r="H38" s="8">
        <v>2.7</v>
      </c>
      <c r="I38" s="8">
        <v>3.5</v>
      </c>
      <c r="J38" s="8">
        <v>2.5</v>
      </c>
      <c r="K38" s="8">
        <v>1.5</v>
      </c>
      <c r="L38" s="8"/>
      <c r="M38" s="8"/>
      <c r="N38" s="8"/>
      <c r="O38" s="10">
        <f>VLOOKUP(B38*1,[1]Sheet1!$A$5:$AB$376,7,0)</f>
        <v>4.4000000000000004</v>
      </c>
      <c r="P38" s="10"/>
      <c r="Q38" s="10">
        <f>VLOOKUP(B38*1,[1]Sheet1!$A$5:$AB$376,10,0)</f>
        <v>1.8</v>
      </c>
      <c r="R38" s="10">
        <f>VLOOKUP(B38*1,[1]Sheet1!$A$5:$AB$376,13,0)</f>
        <v>4</v>
      </c>
      <c r="S38" s="10">
        <f>VLOOKUP(B38*1,[1]Sheet1!$A$5:$AB$376,16,0)</f>
        <v>4.8</v>
      </c>
      <c r="T38" s="10">
        <f>VLOOKUP(B38*1,[1]Sheet1!$A$5:$AB$376,19,0)</f>
        <v>3.5</v>
      </c>
      <c r="U38" s="10"/>
      <c r="V38" s="10"/>
      <c r="W38" s="10"/>
      <c r="X38" s="12">
        <f t="shared" si="0"/>
        <v>8.4</v>
      </c>
      <c r="Y38" s="12">
        <f t="shared" si="1"/>
        <v>7.8</v>
      </c>
      <c r="Z38" s="12">
        <f t="shared" si="2"/>
        <v>4.5</v>
      </c>
      <c r="AA38" s="12">
        <f t="shared" si="3"/>
        <v>7.5</v>
      </c>
      <c r="AB38" s="12">
        <f t="shared" si="4"/>
        <v>7.3</v>
      </c>
      <c r="AC38" s="12">
        <f t="shared" si="5"/>
        <v>5</v>
      </c>
      <c r="AD38" s="12"/>
      <c r="AE38" s="12"/>
      <c r="AF38" s="12"/>
      <c r="AG38" s="3"/>
    </row>
    <row r="39" spans="1:33" ht="18.95" customHeight="1" x14ac:dyDescent="0.25">
      <c r="A39" s="3">
        <v>34</v>
      </c>
      <c r="B39" s="3" t="s">
        <v>99</v>
      </c>
      <c r="C39" s="4" t="s">
        <v>100</v>
      </c>
      <c r="D39" s="3" t="s">
        <v>101</v>
      </c>
      <c r="E39" s="3" t="s">
        <v>4</v>
      </c>
      <c r="F39" s="8">
        <v>3</v>
      </c>
      <c r="G39" s="8">
        <v>8.3000000000000007</v>
      </c>
      <c r="H39" s="8">
        <v>2.5</v>
      </c>
      <c r="I39" s="8">
        <v>2.25</v>
      </c>
      <c r="J39" s="8">
        <v>3</v>
      </c>
      <c r="K39" s="8">
        <v>2.5</v>
      </c>
      <c r="L39" s="8"/>
      <c r="M39" s="8"/>
      <c r="N39" s="8"/>
      <c r="O39" s="10">
        <f>VLOOKUP(B39*1,[1]Sheet1!$A$5:$AB$376,7,0)</f>
        <v>3.2</v>
      </c>
      <c r="P39" s="10"/>
      <c r="Q39" s="10">
        <f>VLOOKUP(B39*1,[1]Sheet1!$A$5:$AB$376,10,0)</f>
        <v>3</v>
      </c>
      <c r="R39" s="10">
        <f>VLOOKUP(B39*1,[1]Sheet1!$A$5:$AB$376,13,0)</f>
        <v>3.5</v>
      </c>
      <c r="S39" s="10">
        <f>VLOOKUP(B39*1,[1]Sheet1!$A$5:$AB$376,16,0)</f>
        <v>3.84</v>
      </c>
      <c r="T39" s="10">
        <f>VLOOKUP(B39*1,[1]Sheet1!$A$5:$AB$376,19,0)</f>
        <v>4.75</v>
      </c>
      <c r="U39" s="10"/>
      <c r="V39" s="10"/>
      <c r="W39" s="10"/>
      <c r="X39" s="12">
        <f t="shared" si="0"/>
        <v>6.2</v>
      </c>
      <c r="Y39" s="12">
        <f t="shared" si="1"/>
        <v>8.3000000000000007</v>
      </c>
      <c r="Z39" s="12">
        <f t="shared" si="2"/>
        <v>5.5</v>
      </c>
      <c r="AA39" s="12">
        <f t="shared" si="3"/>
        <v>5.75</v>
      </c>
      <c r="AB39" s="12">
        <f t="shared" si="4"/>
        <v>6.84</v>
      </c>
      <c r="AC39" s="12">
        <f t="shared" si="5"/>
        <v>7.25</v>
      </c>
      <c r="AD39" s="12"/>
      <c r="AE39" s="12"/>
      <c r="AF39" s="12"/>
      <c r="AG39" s="3"/>
    </row>
    <row r="40" spans="1:33" ht="18.95" customHeight="1" x14ac:dyDescent="0.25">
      <c r="A40" s="3">
        <v>35</v>
      </c>
      <c r="B40" s="3" t="s">
        <v>102</v>
      </c>
      <c r="C40" s="4" t="s">
        <v>103</v>
      </c>
      <c r="D40" s="3" t="s">
        <v>104</v>
      </c>
      <c r="E40" s="3" t="s">
        <v>4</v>
      </c>
      <c r="F40" s="8">
        <v>3.5</v>
      </c>
      <c r="G40" s="8">
        <v>7.5</v>
      </c>
      <c r="H40" s="8">
        <v>3.2</v>
      </c>
      <c r="I40" s="8">
        <v>1.5</v>
      </c>
      <c r="J40" s="8">
        <v>3.5</v>
      </c>
      <c r="K40" s="8">
        <v>1</v>
      </c>
      <c r="L40" s="8"/>
      <c r="M40" s="8"/>
      <c r="N40" s="8"/>
      <c r="O40" s="10">
        <f>VLOOKUP(B40*1,[1]Sheet1!$A$5:$AB$376,7,0)</f>
        <v>2.6</v>
      </c>
      <c r="P40" s="10"/>
      <c r="Q40" s="10">
        <f>VLOOKUP(B40*1,[1]Sheet1!$A$5:$AB$376,10,0)</f>
        <v>3</v>
      </c>
      <c r="R40" s="10">
        <f>VLOOKUP(B40*1,[1]Sheet1!$A$5:$AB$376,13,0)</f>
        <v>2.5</v>
      </c>
      <c r="S40" s="10">
        <f>VLOOKUP(B40*1,[1]Sheet1!$A$5:$AB$376,16,0)</f>
        <v>3.12</v>
      </c>
      <c r="T40" s="10">
        <f>VLOOKUP(B40*1,[1]Sheet1!$A$5:$AB$376,19,0)</f>
        <v>4.25</v>
      </c>
      <c r="U40" s="10"/>
      <c r="V40" s="10"/>
      <c r="W40" s="10"/>
      <c r="X40" s="12">
        <f t="shared" si="0"/>
        <v>6.1</v>
      </c>
      <c r="Y40" s="12">
        <f t="shared" si="1"/>
        <v>7.5</v>
      </c>
      <c r="Z40" s="12">
        <f t="shared" si="2"/>
        <v>6.2</v>
      </c>
      <c r="AA40" s="12">
        <f t="shared" si="3"/>
        <v>4</v>
      </c>
      <c r="AB40" s="12">
        <f t="shared" si="4"/>
        <v>6.62</v>
      </c>
      <c r="AC40" s="12">
        <f t="shared" si="5"/>
        <v>5.25</v>
      </c>
      <c r="AD40" s="12"/>
      <c r="AE40" s="12"/>
      <c r="AF40" s="12"/>
      <c r="AG40" s="3"/>
    </row>
    <row r="41" spans="1:33" ht="18.95" customHeight="1" x14ac:dyDescent="0.25">
      <c r="A41" s="3">
        <v>36</v>
      </c>
      <c r="B41" s="3" t="s">
        <v>105</v>
      </c>
      <c r="C41" s="4" t="s">
        <v>106</v>
      </c>
      <c r="D41" s="3" t="s">
        <v>107</v>
      </c>
      <c r="E41" s="3" t="s">
        <v>4</v>
      </c>
      <c r="F41" s="8">
        <v>4</v>
      </c>
      <c r="G41" s="8">
        <v>6.3</v>
      </c>
      <c r="H41" s="8">
        <v>2.7</v>
      </c>
      <c r="I41" s="8">
        <v>2.5</v>
      </c>
      <c r="J41" s="8">
        <v>3</v>
      </c>
      <c r="K41" s="8">
        <v>2.5</v>
      </c>
      <c r="L41" s="8"/>
      <c r="M41" s="8"/>
      <c r="N41" s="8"/>
      <c r="O41" s="10">
        <f>VLOOKUP(B41*1,[1]Sheet1!$A$5:$AB$376,7,0)</f>
        <v>4.5999999999999996</v>
      </c>
      <c r="P41" s="10"/>
      <c r="Q41" s="10">
        <f>VLOOKUP(B41*1,[1]Sheet1!$A$5:$AB$376,10,0)</f>
        <v>3.45</v>
      </c>
      <c r="R41" s="10">
        <f>VLOOKUP(B41*1,[1]Sheet1!$A$5:$AB$376,13,0)</f>
        <v>5.5</v>
      </c>
      <c r="S41" s="10">
        <f>VLOOKUP(B41*1,[1]Sheet1!$A$5:$AB$376,16,0)</f>
        <v>5.52</v>
      </c>
      <c r="T41" s="10">
        <f>VLOOKUP(B41*1,[1]Sheet1!$A$5:$AB$376,19,0)</f>
        <v>5</v>
      </c>
      <c r="U41" s="10"/>
      <c r="V41" s="10"/>
      <c r="W41" s="10"/>
      <c r="X41" s="12">
        <f t="shared" si="0"/>
        <v>8.6</v>
      </c>
      <c r="Y41" s="12">
        <f t="shared" si="1"/>
        <v>6.3</v>
      </c>
      <c r="Z41" s="12">
        <f t="shared" si="2"/>
        <v>6.15</v>
      </c>
      <c r="AA41" s="12">
        <f t="shared" si="3"/>
        <v>8</v>
      </c>
      <c r="AB41" s="12">
        <f t="shared" si="4"/>
        <v>8.52</v>
      </c>
      <c r="AC41" s="12">
        <f t="shared" si="5"/>
        <v>7.5</v>
      </c>
      <c r="AD41" s="12"/>
      <c r="AE41" s="12"/>
      <c r="AF41" s="12"/>
      <c r="AG41" s="3"/>
    </row>
    <row r="42" spans="1:33" ht="18.95" customHeight="1" x14ac:dyDescent="0.25">
      <c r="A42" s="3">
        <v>37</v>
      </c>
      <c r="B42" s="3" t="s">
        <v>108</v>
      </c>
      <c r="C42" s="4" t="s">
        <v>109</v>
      </c>
      <c r="D42" s="3" t="s">
        <v>110</v>
      </c>
      <c r="E42" s="3" t="s">
        <v>4</v>
      </c>
      <c r="F42" s="8">
        <v>3</v>
      </c>
      <c r="G42" s="8">
        <v>7.3</v>
      </c>
      <c r="H42" s="8">
        <v>3</v>
      </c>
      <c r="I42" s="8">
        <v>3.75</v>
      </c>
      <c r="J42" s="8">
        <v>2.5</v>
      </c>
      <c r="K42" s="8">
        <v>1.5</v>
      </c>
      <c r="L42" s="8"/>
      <c r="M42" s="8"/>
      <c r="N42" s="8"/>
      <c r="O42" s="10">
        <f>VLOOKUP(B42*1,[1]Sheet1!$A$5:$AB$376,7,0)</f>
        <v>3.6</v>
      </c>
      <c r="P42" s="10"/>
      <c r="Q42" s="10">
        <f>VLOOKUP(B42*1,[1]Sheet1!$A$5:$AB$376,10,0)</f>
        <v>3.9</v>
      </c>
      <c r="R42" s="10">
        <f>VLOOKUP(B42*1,[1]Sheet1!$A$5:$AB$376,13,0)</f>
        <v>4.25</v>
      </c>
      <c r="S42" s="10">
        <f>VLOOKUP(B42*1,[1]Sheet1!$A$5:$AB$376,16,0)</f>
        <v>4.8</v>
      </c>
      <c r="T42" s="10">
        <f>VLOOKUP(B42*1,[1]Sheet1!$A$5:$AB$376,19,0)</f>
        <v>5.75</v>
      </c>
      <c r="U42" s="10"/>
      <c r="V42" s="10"/>
      <c r="W42" s="10"/>
      <c r="X42" s="12">
        <f t="shared" si="0"/>
        <v>6.6</v>
      </c>
      <c r="Y42" s="12">
        <f t="shared" si="1"/>
        <v>7.3</v>
      </c>
      <c r="Z42" s="12">
        <f t="shared" si="2"/>
        <v>6.9</v>
      </c>
      <c r="AA42" s="12">
        <f t="shared" si="3"/>
        <v>8</v>
      </c>
      <c r="AB42" s="12">
        <f t="shared" si="4"/>
        <v>7.3</v>
      </c>
      <c r="AC42" s="12">
        <f t="shared" si="5"/>
        <v>7.25</v>
      </c>
      <c r="AD42" s="12"/>
      <c r="AE42" s="12"/>
      <c r="AF42" s="12"/>
      <c r="AG42" s="3"/>
    </row>
    <row r="43" spans="1:33" ht="18.95" customHeight="1" x14ac:dyDescent="0.25">
      <c r="A43" s="3">
        <v>38</v>
      </c>
      <c r="B43" s="3" t="s">
        <v>111</v>
      </c>
      <c r="C43" s="4" t="s">
        <v>112</v>
      </c>
      <c r="D43" s="3" t="s">
        <v>113</v>
      </c>
      <c r="E43" s="3" t="s">
        <v>114</v>
      </c>
      <c r="F43" s="8">
        <v>3</v>
      </c>
      <c r="G43" s="8">
        <v>7</v>
      </c>
      <c r="H43" s="8">
        <v>2.6</v>
      </c>
      <c r="I43" s="8">
        <v>2.5</v>
      </c>
      <c r="J43" s="8">
        <v>2.75</v>
      </c>
      <c r="K43" s="8">
        <v>3.75</v>
      </c>
      <c r="L43" s="8"/>
      <c r="M43" s="8"/>
      <c r="N43" s="8"/>
      <c r="O43" s="10">
        <f>VLOOKUP(B43*1,[1]Sheet1!$A$5:$AB$376,7,0)</f>
        <v>5</v>
      </c>
      <c r="P43" s="10"/>
      <c r="Q43" s="10">
        <f>VLOOKUP(B43*1,[1]Sheet1!$A$5:$AB$376,10,0)</f>
        <v>3.75</v>
      </c>
      <c r="R43" s="10">
        <f>VLOOKUP(B43*1,[1]Sheet1!$A$5:$AB$376,13,0)</f>
        <v>4.5</v>
      </c>
      <c r="S43" s="10">
        <f>VLOOKUP(B43*1,[1]Sheet1!$A$5:$AB$376,16,0)</f>
        <v>4.8</v>
      </c>
      <c r="T43" s="10">
        <f>VLOOKUP(B43*1,[1]Sheet1!$A$5:$AB$376,19,0)</f>
        <v>6</v>
      </c>
      <c r="U43" s="10"/>
      <c r="V43" s="10"/>
      <c r="W43" s="10"/>
      <c r="X43" s="12">
        <f t="shared" si="0"/>
        <v>8</v>
      </c>
      <c r="Y43" s="12">
        <f t="shared" si="1"/>
        <v>7</v>
      </c>
      <c r="Z43" s="12">
        <f t="shared" si="2"/>
        <v>6.35</v>
      </c>
      <c r="AA43" s="12">
        <f t="shared" si="3"/>
        <v>7</v>
      </c>
      <c r="AB43" s="12">
        <f t="shared" si="4"/>
        <v>7.55</v>
      </c>
      <c r="AC43" s="12">
        <f t="shared" si="5"/>
        <v>9.75</v>
      </c>
      <c r="AD43" s="12"/>
      <c r="AE43" s="12"/>
      <c r="AF43" s="12"/>
      <c r="AG43" s="3"/>
    </row>
    <row r="44" spans="1:33" ht="18.95" customHeight="1" x14ac:dyDescent="0.25">
      <c r="A44" s="3">
        <v>39</v>
      </c>
      <c r="B44" s="3" t="s">
        <v>115</v>
      </c>
      <c r="C44" s="4" t="s">
        <v>116</v>
      </c>
      <c r="D44" s="3" t="s">
        <v>117</v>
      </c>
      <c r="E44" s="3" t="s">
        <v>114</v>
      </c>
      <c r="F44" s="8">
        <v>3.75</v>
      </c>
      <c r="G44" s="8">
        <v>7.3</v>
      </c>
      <c r="H44" s="8">
        <v>3</v>
      </c>
      <c r="I44" s="8">
        <v>4</v>
      </c>
      <c r="J44" s="8">
        <v>3.25</v>
      </c>
      <c r="K44" s="8">
        <v>4</v>
      </c>
      <c r="L44" s="8"/>
      <c r="M44" s="8"/>
      <c r="N44" s="8"/>
      <c r="O44" s="10">
        <f>VLOOKUP(B44*1,[1]Sheet1!$A$5:$AB$376,7,0)</f>
        <v>4.4000000000000004</v>
      </c>
      <c r="P44" s="10"/>
      <c r="Q44" s="10">
        <f>VLOOKUP(B44*1,[1]Sheet1!$A$5:$AB$376,10,0)</f>
        <v>3</v>
      </c>
      <c r="R44" s="10">
        <f>VLOOKUP(B44*1,[1]Sheet1!$A$5:$AB$376,13,0)</f>
        <v>4.25</v>
      </c>
      <c r="S44" s="10">
        <f>VLOOKUP(B44*1,[1]Sheet1!$A$5:$AB$376,16,0)</f>
        <v>5.04</v>
      </c>
      <c r="T44" s="10">
        <f>VLOOKUP(B44*1,[1]Sheet1!$A$5:$AB$376,19,0)</f>
        <v>6</v>
      </c>
      <c r="U44" s="10"/>
      <c r="V44" s="10"/>
      <c r="W44" s="10"/>
      <c r="X44" s="12">
        <f t="shared" si="0"/>
        <v>8.15</v>
      </c>
      <c r="Y44" s="12">
        <f t="shared" si="1"/>
        <v>7.3</v>
      </c>
      <c r="Z44" s="12">
        <f t="shared" si="2"/>
        <v>6</v>
      </c>
      <c r="AA44" s="12">
        <f t="shared" si="3"/>
        <v>8.25</v>
      </c>
      <c r="AB44" s="12">
        <f t="shared" si="4"/>
        <v>8.2899999999999991</v>
      </c>
      <c r="AC44" s="12">
        <f t="shared" si="5"/>
        <v>10</v>
      </c>
      <c r="AD44" s="12"/>
      <c r="AE44" s="12"/>
      <c r="AF44" s="12"/>
      <c r="AG44" s="3"/>
    </row>
    <row r="45" spans="1:33" ht="18.95" customHeight="1" x14ac:dyDescent="0.25">
      <c r="A45" s="3">
        <v>40</v>
      </c>
      <c r="B45" s="3" t="s">
        <v>118</v>
      </c>
      <c r="C45" s="4" t="s">
        <v>119</v>
      </c>
      <c r="D45" s="3" t="s">
        <v>120</v>
      </c>
      <c r="E45" s="3" t="s">
        <v>114</v>
      </c>
      <c r="F45" s="8">
        <v>2.25</v>
      </c>
      <c r="G45" s="8">
        <v>8</v>
      </c>
      <c r="H45" s="8">
        <v>2.7</v>
      </c>
      <c r="I45" s="8">
        <v>3</v>
      </c>
      <c r="J45" s="8">
        <v>3.5</v>
      </c>
      <c r="K45" s="8">
        <v>1.25</v>
      </c>
      <c r="L45" s="8"/>
      <c r="M45" s="8"/>
      <c r="N45" s="8"/>
      <c r="O45" s="10">
        <f>VLOOKUP(B45*1,[1]Sheet1!$A$5:$AB$376,7,0)</f>
        <v>3.8</v>
      </c>
      <c r="P45" s="10"/>
      <c r="Q45" s="10">
        <f>VLOOKUP(B45*1,[1]Sheet1!$A$5:$AB$376,10,0)</f>
        <v>2.5499999999999998</v>
      </c>
      <c r="R45" s="10">
        <f>VLOOKUP(B45*1,[1]Sheet1!$A$5:$AB$376,13,0)</f>
        <v>5.25</v>
      </c>
      <c r="S45" s="10">
        <f>VLOOKUP(B45*1,[1]Sheet1!$A$5:$AB$376,16,0)</f>
        <v>4.5599999999999996</v>
      </c>
      <c r="T45" s="10">
        <f>VLOOKUP(B45*1,[1]Sheet1!$A$5:$AB$376,19,0)</f>
        <v>4.75</v>
      </c>
      <c r="U45" s="10"/>
      <c r="V45" s="10"/>
      <c r="W45" s="10"/>
      <c r="X45" s="12">
        <f t="shared" si="0"/>
        <v>6.05</v>
      </c>
      <c r="Y45" s="12">
        <f t="shared" si="1"/>
        <v>8</v>
      </c>
      <c r="Z45" s="12">
        <f t="shared" si="2"/>
        <v>5.25</v>
      </c>
      <c r="AA45" s="12">
        <f t="shared" si="3"/>
        <v>8.25</v>
      </c>
      <c r="AB45" s="12">
        <f t="shared" si="4"/>
        <v>8.0599999999999987</v>
      </c>
      <c r="AC45" s="12">
        <f t="shared" si="5"/>
        <v>6</v>
      </c>
      <c r="AD45" s="12"/>
      <c r="AE45" s="12"/>
      <c r="AF45" s="12"/>
      <c r="AG45" s="3"/>
    </row>
    <row r="46" spans="1:33" ht="18.95" customHeight="1" x14ac:dyDescent="0.25">
      <c r="A46" s="3">
        <v>41</v>
      </c>
      <c r="B46" s="3" t="s">
        <v>121</v>
      </c>
      <c r="C46" s="4" t="s">
        <v>122</v>
      </c>
      <c r="D46" s="3" t="s">
        <v>123</v>
      </c>
      <c r="E46" s="3" t="s">
        <v>114</v>
      </c>
      <c r="F46" s="8">
        <v>2.75</v>
      </c>
      <c r="G46" s="8">
        <v>7.3</v>
      </c>
      <c r="H46" s="8">
        <v>3.2</v>
      </c>
      <c r="I46" s="8">
        <v>3.5</v>
      </c>
      <c r="J46" s="8">
        <v>3.75</v>
      </c>
      <c r="K46" s="8">
        <v>3.75</v>
      </c>
      <c r="L46" s="8"/>
      <c r="M46" s="8"/>
      <c r="N46" s="8"/>
      <c r="O46" s="10">
        <f>VLOOKUP(B46*1,[1]Sheet1!$A$5:$AB$376,7,0)</f>
        <v>5.2</v>
      </c>
      <c r="P46" s="10"/>
      <c r="Q46" s="10">
        <f>VLOOKUP(B46*1,[1]Sheet1!$A$5:$AB$376,10,0)</f>
        <v>3.3</v>
      </c>
      <c r="R46" s="10">
        <f>VLOOKUP(B46*1,[1]Sheet1!$A$5:$AB$376,13,0)</f>
        <v>5.25</v>
      </c>
      <c r="S46" s="10">
        <f>VLOOKUP(B46*1,[1]Sheet1!$A$5:$AB$376,16,0)</f>
        <v>5.76</v>
      </c>
      <c r="T46" s="10">
        <f>VLOOKUP(B46*1,[1]Sheet1!$A$5:$AB$376,19,0)</f>
        <v>6</v>
      </c>
      <c r="U46" s="10"/>
      <c r="V46" s="10"/>
      <c r="W46" s="10"/>
      <c r="X46" s="12">
        <f t="shared" si="0"/>
        <v>7.95</v>
      </c>
      <c r="Y46" s="12">
        <f t="shared" si="1"/>
        <v>7.3</v>
      </c>
      <c r="Z46" s="12">
        <f t="shared" si="2"/>
        <v>6.5</v>
      </c>
      <c r="AA46" s="12">
        <f t="shared" si="3"/>
        <v>8.75</v>
      </c>
      <c r="AB46" s="12">
        <f t="shared" si="4"/>
        <v>9.51</v>
      </c>
      <c r="AC46" s="12">
        <f t="shared" si="5"/>
        <v>9.75</v>
      </c>
      <c r="AD46" s="12"/>
      <c r="AE46" s="12"/>
      <c r="AF46" s="12"/>
      <c r="AG46" s="3"/>
    </row>
    <row r="47" spans="1:33" ht="18.95" customHeight="1" x14ac:dyDescent="0.25">
      <c r="A47" s="3">
        <v>42</v>
      </c>
      <c r="B47" s="3" t="s">
        <v>124</v>
      </c>
      <c r="C47" s="4" t="s">
        <v>125</v>
      </c>
      <c r="D47" s="3" t="s">
        <v>126</v>
      </c>
      <c r="E47" s="3" t="s">
        <v>114</v>
      </c>
      <c r="F47" s="8">
        <v>2</v>
      </c>
      <c r="G47" s="8">
        <v>7.5</v>
      </c>
      <c r="H47" s="8">
        <v>3.2</v>
      </c>
      <c r="I47" s="8">
        <v>2.25</v>
      </c>
      <c r="J47" s="8">
        <v>2.25</v>
      </c>
      <c r="K47" s="8">
        <v>3.5</v>
      </c>
      <c r="L47" s="8"/>
      <c r="M47" s="8"/>
      <c r="N47" s="8"/>
      <c r="O47" s="10">
        <f>VLOOKUP(B47*1,[1]Sheet1!$A$5:$AB$376,7,0)</f>
        <v>2.6</v>
      </c>
      <c r="P47" s="10"/>
      <c r="Q47" s="10">
        <f>VLOOKUP(B47*1,[1]Sheet1!$A$5:$AB$376,10,0)</f>
        <v>2.85</v>
      </c>
      <c r="R47" s="10">
        <f>VLOOKUP(B47*1,[1]Sheet1!$A$5:$AB$376,13,0)</f>
        <v>3</v>
      </c>
      <c r="S47" s="10">
        <f>VLOOKUP(B47*1,[1]Sheet1!$A$5:$AB$376,16,0)</f>
        <v>5.28</v>
      </c>
      <c r="T47" s="10">
        <f>VLOOKUP(B47*1,[1]Sheet1!$A$5:$AB$376,19,0)</f>
        <v>5.25</v>
      </c>
      <c r="U47" s="10"/>
      <c r="V47" s="10"/>
      <c r="W47" s="10"/>
      <c r="X47" s="12">
        <f t="shared" si="0"/>
        <v>4.5999999999999996</v>
      </c>
      <c r="Y47" s="12">
        <f t="shared" si="1"/>
        <v>7.5</v>
      </c>
      <c r="Z47" s="12">
        <f t="shared" si="2"/>
        <v>6.0500000000000007</v>
      </c>
      <c r="AA47" s="12">
        <f t="shared" si="3"/>
        <v>5.25</v>
      </c>
      <c r="AB47" s="12">
        <f t="shared" si="4"/>
        <v>7.53</v>
      </c>
      <c r="AC47" s="12">
        <f t="shared" si="5"/>
        <v>8.75</v>
      </c>
      <c r="AD47" s="12"/>
      <c r="AE47" s="12"/>
      <c r="AF47" s="12"/>
      <c r="AG47" s="3"/>
    </row>
    <row r="48" spans="1:33" ht="18.95" customHeight="1" x14ac:dyDescent="0.25">
      <c r="A48" s="3">
        <v>43</v>
      </c>
      <c r="B48" s="3" t="s">
        <v>127</v>
      </c>
      <c r="C48" s="4" t="s">
        <v>128</v>
      </c>
      <c r="D48" s="3" t="s">
        <v>129</v>
      </c>
      <c r="E48" s="3" t="s">
        <v>114</v>
      </c>
      <c r="F48" s="8">
        <v>4</v>
      </c>
      <c r="G48" s="8">
        <v>7.3</v>
      </c>
      <c r="H48" s="8">
        <v>3</v>
      </c>
      <c r="I48" s="8">
        <v>4</v>
      </c>
      <c r="J48" s="8">
        <v>4</v>
      </c>
      <c r="K48" s="8">
        <v>3.75</v>
      </c>
      <c r="L48" s="8"/>
      <c r="M48" s="8"/>
      <c r="N48" s="8"/>
      <c r="O48" s="10">
        <f>VLOOKUP(B48*1,[1]Sheet1!$A$5:$AB$376,7,0)</f>
        <v>5.4</v>
      </c>
      <c r="P48" s="10"/>
      <c r="Q48" s="10">
        <f>VLOOKUP(B48*1,[1]Sheet1!$A$5:$AB$376,10,0)</f>
        <v>3.15</v>
      </c>
      <c r="R48" s="10">
        <f>VLOOKUP(B48*1,[1]Sheet1!$A$5:$AB$376,13,0)</f>
        <v>5</v>
      </c>
      <c r="S48" s="10">
        <f>VLOOKUP(B48*1,[1]Sheet1!$A$5:$AB$376,16,0)</f>
        <v>5.28</v>
      </c>
      <c r="T48" s="10">
        <f>VLOOKUP(B48*1,[1]Sheet1!$A$5:$AB$376,19,0)</f>
        <v>4.75</v>
      </c>
      <c r="U48" s="10"/>
      <c r="V48" s="10"/>
      <c r="W48" s="10"/>
      <c r="X48" s="12">
        <f t="shared" si="0"/>
        <v>9.4</v>
      </c>
      <c r="Y48" s="12">
        <f t="shared" si="1"/>
        <v>7.3</v>
      </c>
      <c r="Z48" s="12">
        <f t="shared" si="2"/>
        <v>6.15</v>
      </c>
      <c r="AA48" s="12">
        <f t="shared" si="3"/>
        <v>9</v>
      </c>
      <c r="AB48" s="12">
        <f t="shared" si="4"/>
        <v>9.2800000000000011</v>
      </c>
      <c r="AC48" s="12">
        <f t="shared" si="5"/>
        <v>8.5</v>
      </c>
      <c r="AD48" s="12"/>
      <c r="AE48" s="12"/>
      <c r="AF48" s="12"/>
      <c r="AG48" s="3"/>
    </row>
    <row r="49" spans="1:33" ht="18.95" customHeight="1" x14ac:dyDescent="0.25">
      <c r="A49" s="3">
        <v>44</v>
      </c>
      <c r="B49" s="3" t="s">
        <v>130</v>
      </c>
      <c r="C49" s="4" t="s">
        <v>131</v>
      </c>
      <c r="D49" s="3" t="s">
        <v>132</v>
      </c>
      <c r="E49" s="3" t="s">
        <v>114</v>
      </c>
      <c r="F49" s="8">
        <v>2</v>
      </c>
      <c r="G49" s="8">
        <v>6.8</v>
      </c>
      <c r="H49" s="8">
        <v>2.7</v>
      </c>
      <c r="I49" s="8">
        <v>1.25</v>
      </c>
      <c r="J49" s="8">
        <v>1.5</v>
      </c>
      <c r="K49" s="8">
        <v>0.5</v>
      </c>
      <c r="L49" s="8"/>
      <c r="M49" s="8"/>
      <c r="N49" s="8"/>
      <c r="O49" s="10">
        <f>VLOOKUP(B49*1,[1]Sheet1!$A$5:$AB$376,7,0)</f>
        <v>3.8</v>
      </c>
      <c r="P49" s="10"/>
      <c r="Q49" s="10">
        <f>VLOOKUP(B49*1,[1]Sheet1!$A$5:$AB$376,10,0)</f>
        <v>3.3</v>
      </c>
      <c r="R49" s="10">
        <f>VLOOKUP(B49*1,[1]Sheet1!$A$5:$AB$376,13,0)</f>
        <v>3.75</v>
      </c>
      <c r="S49" s="10">
        <f>VLOOKUP(B49*1,[1]Sheet1!$A$5:$AB$376,16,0)</f>
        <v>4.32</v>
      </c>
      <c r="T49" s="10">
        <f>VLOOKUP(B49*1,[1]Sheet1!$A$5:$AB$376,19,0)</f>
        <v>3.75</v>
      </c>
      <c r="U49" s="10"/>
      <c r="V49" s="10"/>
      <c r="W49" s="10"/>
      <c r="X49" s="12">
        <f t="shared" si="0"/>
        <v>5.8</v>
      </c>
      <c r="Y49" s="12">
        <f t="shared" si="1"/>
        <v>6.8</v>
      </c>
      <c r="Z49" s="12">
        <f t="shared" si="2"/>
        <v>6</v>
      </c>
      <c r="AA49" s="12">
        <f t="shared" si="3"/>
        <v>5</v>
      </c>
      <c r="AB49" s="12">
        <f t="shared" si="4"/>
        <v>5.82</v>
      </c>
      <c r="AC49" s="12">
        <f t="shared" si="5"/>
        <v>4.25</v>
      </c>
      <c r="AD49" s="12"/>
      <c r="AE49" s="12"/>
      <c r="AF49" s="12"/>
      <c r="AG49" s="3"/>
    </row>
    <row r="50" spans="1:33" ht="18.95" customHeight="1" x14ac:dyDescent="0.25">
      <c r="A50" s="3">
        <v>45</v>
      </c>
      <c r="B50" s="3" t="s">
        <v>133</v>
      </c>
      <c r="C50" s="4" t="s">
        <v>134</v>
      </c>
      <c r="D50" s="3" t="s">
        <v>135</v>
      </c>
      <c r="E50" s="3" t="s">
        <v>114</v>
      </c>
      <c r="F50" s="8">
        <v>2.25</v>
      </c>
      <c r="G50" s="8">
        <v>6.8</v>
      </c>
      <c r="H50" s="8">
        <v>3.5</v>
      </c>
      <c r="I50" s="8">
        <v>4</v>
      </c>
      <c r="J50" s="8">
        <v>2.5</v>
      </c>
      <c r="K50" s="8">
        <v>2.25</v>
      </c>
      <c r="L50" s="8"/>
      <c r="M50" s="8"/>
      <c r="N50" s="8"/>
      <c r="O50" s="10">
        <f>VLOOKUP(B50*1,[1]Sheet1!$A$5:$AB$376,7,0)</f>
        <v>3.6</v>
      </c>
      <c r="P50" s="10"/>
      <c r="Q50" s="10">
        <f>VLOOKUP(B50*1,[1]Sheet1!$A$5:$AB$376,10,0)</f>
        <v>3.45</v>
      </c>
      <c r="R50" s="10">
        <f>VLOOKUP(B50*1,[1]Sheet1!$A$5:$AB$376,13,0)</f>
        <v>5.25</v>
      </c>
      <c r="S50" s="10">
        <f>VLOOKUP(B50*1,[1]Sheet1!$A$5:$AB$376,16,0)</f>
        <v>4.32</v>
      </c>
      <c r="T50" s="10">
        <f>VLOOKUP(B50*1,[1]Sheet1!$A$5:$AB$376,19,0)</f>
        <v>4.25</v>
      </c>
      <c r="U50" s="10"/>
      <c r="V50" s="10"/>
      <c r="W50" s="10"/>
      <c r="X50" s="12">
        <f t="shared" si="0"/>
        <v>5.85</v>
      </c>
      <c r="Y50" s="12">
        <f t="shared" si="1"/>
        <v>6.8</v>
      </c>
      <c r="Z50" s="12">
        <f t="shared" si="2"/>
        <v>6.95</v>
      </c>
      <c r="AA50" s="12">
        <f t="shared" si="3"/>
        <v>9.25</v>
      </c>
      <c r="AB50" s="12">
        <f t="shared" si="4"/>
        <v>6.82</v>
      </c>
      <c r="AC50" s="12">
        <f t="shared" si="5"/>
        <v>6.5</v>
      </c>
      <c r="AD50" s="12"/>
      <c r="AE50" s="12"/>
      <c r="AF50" s="12"/>
      <c r="AG50" s="3"/>
    </row>
    <row r="51" spans="1:33" ht="18.95" customHeight="1" x14ac:dyDescent="0.25">
      <c r="A51" s="3">
        <v>46</v>
      </c>
      <c r="B51" s="3" t="s">
        <v>136</v>
      </c>
      <c r="C51" s="4" t="s">
        <v>137</v>
      </c>
      <c r="D51" s="3" t="s">
        <v>138</v>
      </c>
      <c r="E51" s="3" t="s">
        <v>114</v>
      </c>
      <c r="F51" s="8">
        <v>3</v>
      </c>
      <c r="G51" s="8">
        <v>7.5</v>
      </c>
      <c r="H51" s="8">
        <v>3.5</v>
      </c>
      <c r="I51" s="8">
        <v>3.75</v>
      </c>
      <c r="J51" s="8">
        <v>2</v>
      </c>
      <c r="K51" s="8">
        <v>2</v>
      </c>
      <c r="L51" s="8"/>
      <c r="M51" s="8"/>
      <c r="N51" s="8"/>
      <c r="O51" s="10">
        <f>VLOOKUP(B51*1,[1]Sheet1!$A$5:$AB$376,7,0)</f>
        <v>4</v>
      </c>
      <c r="P51" s="10"/>
      <c r="Q51" s="10">
        <f>VLOOKUP(B51*1,[1]Sheet1!$A$5:$AB$376,10,0)</f>
        <v>3</v>
      </c>
      <c r="R51" s="10">
        <f>VLOOKUP(B51*1,[1]Sheet1!$A$5:$AB$376,13,0)</f>
        <v>5</v>
      </c>
      <c r="S51" s="10">
        <f>VLOOKUP(B51*1,[1]Sheet1!$A$5:$AB$376,16,0)</f>
        <v>5.28</v>
      </c>
      <c r="T51" s="10">
        <f>VLOOKUP(B51*1,[1]Sheet1!$A$5:$AB$376,19,0)</f>
        <v>4.75</v>
      </c>
      <c r="U51" s="10"/>
      <c r="V51" s="10"/>
      <c r="W51" s="10"/>
      <c r="X51" s="12">
        <f t="shared" si="0"/>
        <v>7</v>
      </c>
      <c r="Y51" s="12">
        <f t="shared" si="1"/>
        <v>7.5</v>
      </c>
      <c r="Z51" s="12">
        <f t="shared" si="2"/>
        <v>6.5</v>
      </c>
      <c r="AA51" s="12">
        <f t="shared" si="3"/>
        <v>8.75</v>
      </c>
      <c r="AB51" s="12">
        <f t="shared" si="4"/>
        <v>7.28</v>
      </c>
      <c r="AC51" s="12">
        <f t="shared" si="5"/>
        <v>6.75</v>
      </c>
      <c r="AD51" s="12"/>
      <c r="AE51" s="12"/>
      <c r="AF51" s="12"/>
      <c r="AG51" s="3"/>
    </row>
    <row r="52" spans="1:33" ht="18.95" customHeight="1" x14ac:dyDescent="0.25">
      <c r="A52" s="3">
        <v>47</v>
      </c>
      <c r="B52" s="3" t="s">
        <v>139</v>
      </c>
      <c r="C52" s="4" t="s">
        <v>140</v>
      </c>
      <c r="D52" s="3" t="s">
        <v>141</v>
      </c>
      <c r="E52" s="3" t="s">
        <v>114</v>
      </c>
      <c r="F52" s="8">
        <v>2</v>
      </c>
      <c r="G52" s="8">
        <v>8.5</v>
      </c>
      <c r="H52" s="8">
        <v>3</v>
      </c>
      <c r="I52" s="8">
        <v>3.75</v>
      </c>
      <c r="J52" s="8">
        <v>2.75</v>
      </c>
      <c r="K52" s="8">
        <v>1.5</v>
      </c>
      <c r="L52" s="8"/>
      <c r="M52" s="8"/>
      <c r="N52" s="8"/>
      <c r="O52" s="10">
        <f>VLOOKUP(B52*1,[1]Sheet1!$A$5:$AB$376,7,0)</f>
        <v>4.8</v>
      </c>
      <c r="P52" s="10"/>
      <c r="Q52" s="10">
        <f>VLOOKUP(B52*1,[1]Sheet1!$A$5:$AB$376,10,0)</f>
        <v>3</v>
      </c>
      <c r="R52" s="10">
        <f>VLOOKUP(B52*1,[1]Sheet1!$A$5:$AB$376,13,0)</f>
        <v>4.75</v>
      </c>
      <c r="S52" s="10">
        <f>VLOOKUP(B52*1,[1]Sheet1!$A$5:$AB$376,16,0)</f>
        <v>4.32</v>
      </c>
      <c r="T52" s="10">
        <f>VLOOKUP(B52*1,[1]Sheet1!$A$5:$AB$376,19,0)</f>
        <v>3</v>
      </c>
      <c r="U52" s="10"/>
      <c r="V52" s="10"/>
      <c r="W52" s="10"/>
      <c r="X52" s="12">
        <f t="shared" si="0"/>
        <v>6.8</v>
      </c>
      <c r="Y52" s="12">
        <f t="shared" si="1"/>
        <v>8.5</v>
      </c>
      <c r="Z52" s="12">
        <f t="shared" si="2"/>
        <v>6</v>
      </c>
      <c r="AA52" s="12">
        <f t="shared" si="3"/>
        <v>8.5</v>
      </c>
      <c r="AB52" s="12">
        <f t="shared" si="4"/>
        <v>7.07</v>
      </c>
      <c r="AC52" s="12">
        <f t="shared" si="5"/>
        <v>4.5</v>
      </c>
      <c r="AD52" s="12"/>
      <c r="AE52" s="12"/>
      <c r="AF52" s="12"/>
      <c r="AG52" s="3"/>
    </row>
    <row r="53" spans="1:33" ht="18.95" customHeight="1" x14ac:dyDescent="0.25">
      <c r="A53" s="3">
        <v>48</v>
      </c>
      <c r="B53" s="3" t="s">
        <v>142</v>
      </c>
      <c r="C53" s="4" t="s">
        <v>143</v>
      </c>
      <c r="D53" s="3" t="s">
        <v>144</v>
      </c>
      <c r="E53" s="3" t="s">
        <v>114</v>
      </c>
      <c r="F53" s="8">
        <v>2.5</v>
      </c>
      <c r="G53" s="8">
        <v>7.3</v>
      </c>
      <c r="H53" s="8">
        <v>3.5</v>
      </c>
      <c r="I53" s="8">
        <v>4</v>
      </c>
      <c r="J53" s="8">
        <v>3</v>
      </c>
      <c r="K53" s="8">
        <v>2.5</v>
      </c>
      <c r="L53" s="8"/>
      <c r="M53" s="8"/>
      <c r="N53" s="8"/>
      <c r="O53" s="10">
        <f>VLOOKUP(B53*1,[1]Sheet1!$A$5:$AB$376,7,0)</f>
        <v>4.5999999999999996</v>
      </c>
      <c r="P53" s="10"/>
      <c r="Q53" s="10">
        <f>VLOOKUP(B53*1,[1]Sheet1!$A$5:$AB$376,10,0)</f>
        <v>2.85</v>
      </c>
      <c r="R53" s="10">
        <f>VLOOKUP(B53*1,[1]Sheet1!$A$5:$AB$376,13,0)</f>
        <v>5.5</v>
      </c>
      <c r="S53" s="10">
        <f>VLOOKUP(B53*1,[1]Sheet1!$A$5:$AB$376,16,0)</f>
        <v>4.5599999999999996</v>
      </c>
      <c r="T53" s="10">
        <f>VLOOKUP(B53*1,[1]Sheet1!$A$5:$AB$376,19,0)</f>
        <v>3.75</v>
      </c>
      <c r="U53" s="10"/>
      <c r="V53" s="10"/>
      <c r="W53" s="10"/>
      <c r="X53" s="12">
        <f t="shared" si="0"/>
        <v>7.1</v>
      </c>
      <c r="Y53" s="12">
        <f t="shared" si="1"/>
        <v>7.3</v>
      </c>
      <c r="Z53" s="12">
        <f t="shared" si="2"/>
        <v>6.35</v>
      </c>
      <c r="AA53" s="12">
        <f t="shared" si="3"/>
        <v>9.5</v>
      </c>
      <c r="AB53" s="12">
        <f t="shared" si="4"/>
        <v>7.56</v>
      </c>
      <c r="AC53" s="12">
        <f t="shared" si="5"/>
        <v>6.25</v>
      </c>
      <c r="AD53" s="12"/>
      <c r="AE53" s="12"/>
      <c r="AF53" s="12"/>
      <c r="AG53" s="3"/>
    </row>
    <row r="54" spans="1:33" ht="18.95" customHeight="1" x14ac:dyDescent="0.25">
      <c r="A54" s="3">
        <v>49</v>
      </c>
      <c r="B54" s="3" t="s">
        <v>145</v>
      </c>
      <c r="C54" s="4" t="s">
        <v>146</v>
      </c>
      <c r="D54" s="3" t="s">
        <v>147</v>
      </c>
      <c r="E54" s="3" t="s">
        <v>114</v>
      </c>
      <c r="F54" s="8">
        <v>2</v>
      </c>
      <c r="G54" s="8">
        <v>6.8</v>
      </c>
      <c r="H54" s="8">
        <v>2.1</v>
      </c>
      <c r="I54" s="8">
        <v>2.25</v>
      </c>
      <c r="J54" s="8">
        <v>2</v>
      </c>
      <c r="K54" s="8">
        <v>2.75</v>
      </c>
      <c r="L54" s="8"/>
      <c r="M54" s="8"/>
      <c r="N54" s="8"/>
      <c r="O54" s="10">
        <f>VLOOKUP(B54*1,[1]Sheet1!$A$5:$AB$376,7,0)</f>
        <v>3.6</v>
      </c>
      <c r="P54" s="10"/>
      <c r="Q54" s="10">
        <f>VLOOKUP(B54*1,[1]Sheet1!$A$5:$AB$376,10,0)</f>
        <v>2.4</v>
      </c>
      <c r="R54" s="10">
        <f>VLOOKUP(B54*1,[1]Sheet1!$A$5:$AB$376,13,0)</f>
        <v>3.5</v>
      </c>
      <c r="S54" s="10">
        <f>VLOOKUP(B54*1,[1]Sheet1!$A$5:$AB$376,16,0)</f>
        <v>4.08</v>
      </c>
      <c r="T54" s="10">
        <f>VLOOKUP(B54*1,[1]Sheet1!$A$5:$AB$376,19,0)</f>
        <v>4</v>
      </c>
      <c r="U54" s="10"/>
      <c r="V54" s="10"/>
      <c r="W54" s="10"/>
      <c r="X54" s="12">
        <f t="shared" si="0"/>
        <v>5.6</v>
      </c>
      <c r="Y54" s="12">
        <f t="shared" si="1"/>
        <v>6.8</v>
      </c>
      <c r="Z54" s="12">
        <f t="shared" si="2"/>
        <v>4.5</v>
      </c>
      <c r="AA54" s="12">
        <f t="shared" si="3"/>
        <v>5.75</v>
      </c>
      <c r="AB54" s="12">
        <f t="shared" si="4"/>
        <v>6.08</v>
      </c>
      <c r="AC54" s="12">
        <f t="shared" si="5"/>
        <v>6.75</v>
      </c>
      <c r="AD54" s="12"/>
      <c r="AE54" s="12"/>
      <c r="AF54" s="12"/>
      <c r="AG54" s="3"/>
    </row>
    <row r="55" spans="1:33" ht="18.95" customHeight="1" x14ac:dyDescent="0.25">
      <c r="A55" s="3">
        <v>50</v>
      </c>
      <c r="B55" s="3" t="s">
        <v>148</v>
      </c>
      <c r="C55" s="4" t="s">
        <v>149</v>
      </c>
      <c r="D55" s="3" t="s">
        <v>150</v>
      </c>
      <c r="E55" s="3" t="s">
        <v>114</v>
      </c>
      <c r="F55" s="8">
        <v>3.5</v>
      </c>
      <c r="G55" s="8">
        <v>7</v>
      </c>
      <c r="H55" s="8">
        <v>2.9</v>
      </c>
      <c r="I55" s="8">
        <v>3.75</v>
      </c>
      <c r="J55" s="8">
        <v>3.5</v>
      </c>
      <c r="K55" s="8">
        <v>3</v>
      </c>
      <c r="L55" s="8"/>
      <c r="M55" s="8"/>
      <c r="N55" s="8"/>
      <c r="O55" s="10">
        <f>VLOOKUP(B55*1,[1]Sheet1!$A$5:$AB$376,7,0)</f>
        <v>5.2</v>
      </c>
      <c r="P55" s="10"/>
      <c r="Q55" s="10">
        <f>VLOOKUP(B55*1,[1]Sheet1!$A$5:$AB$376,10,0)</f>
        <v>2.5499999999999998</v>
      </c>
      <c r="R55" s="10">
        <f>VLOOKUP(B55*1,[1]Sheet1!$A$5:$AB$376,13,0)</f>
        <v>5.25</v>
      </c>
      <c r="S55" s="10">
        <f>VLOOKUP(B55*1,[1]Sheet1!$A$5:$AB$376,16,0)</f>
        <v>4.5599999999999996</v>
      </c>
      <c r="T55" s="10">
        <f>VLOOKUP(B55*1,[1]Sheet1!$A$5:$AB$376,19,0)</f>
        <v>5</v>
      </c>
      <c r="U55" s="10"/>
      <c r="V55" s="10"/>
      <c r="W55" s="10"/>
      <c r="X55" s="12">
        <f t="shared" si="0"/>
        <v>8.6999999999999993</v>
      </c>
      <c r="Y55" s="12">
        <f t="shared" si="1"/>
        <v>7</v>
      </c>
      <c r="Z55" s="12">
        <f t="shared" si="2"/>
        <v>5.4499999999999993</v>
      </c>
      <c r="AA55" s="12">
        <f t="shared" si="3"/>
        <v>9</v>
      </c>
      <c r="AB55" s="12">
        <f t="shared" si="4"/>
        <v>8.0599999999999987</v>
      </c>
      <c r="AC55" s="12">
        <f t="shared" si="5"/>
        <v>8</v>
      </c>
      <c r="AD55" s="12"/>
      <c r="AE55" s="12"/>
      <c r="AF55" s="12"/>
      <c r="AG55" s="3"/>
    </row>
    <row r="56" spans="1:33" ht="18.95" customHeight="1" x14ac:dyDescent="0.25">
      <c r="A56" s="3">
        <v>51</v>
      </c>
      <c r="B56" s="3" t="s">
        <v>151</v>
      </c>
      <c r="C56" s="4" t="s">
        <v>152</v>
      </c>
      <c r="D56" s="3" t="s">
        <v>153</v>
      </c>
      <c r="E56" s="3" t="s">
        <v>114</v>
      </c>
      <c r="F56" s="8">
        <v>4</v>
      </c>
      <c r="G56" s="8">
        <v>8.3000000000000007</v>
      </c>
      <c r="H56" s="8">
        <v>3.2</v>
      </c>
      <c r="I56" s="8">
        <v>3.75</v>
      </c>
      <c r="J56" s="8">
        <v>3.25</v>
      </c>
      <c r="K56" s="8">
        <v>3.75</v>
      </c>
      <c r="L56" s="8"/>
      <c r="M56" s="8"/>
      <c r="N56" s="8"/>
      <c r="O56" s="10">
        <f>VLOOKUP(B56*1,[1]Sheet1!$A$5:$AB$376,7,0)</f>
        <v>4.8</v>
      </c>
      <c r="P56" s="10"/>
      <c r="Q56" s="10">
        <f>VLOOKUP(B56*1,[1]Sheet1!$A$5:$AB$376,10,0)</f>
        <v>3.75</v>
      </c>
      <c r="R56" s="10">
        <f>VLOOKUP(B56*1,[1]Sheet1!$A$5:$AB$376,13,0)</f>
        <v>6</v>
      </c>
      <c r="S56" s="10">
        <f>VLOOKUP(B56*1,[1]Sheet1!$A$5:$AB$376,16,0)</f>
        <v>6</v>
      </c>
      <c r="T56" s="10">
        <f>VLOOKUP(B56*1,[1]Sheet1!$A$5:$AB$376,19,0)</f>
        <v>5.75</v>
      </c>
      <c r="U56" s="10"/>
      <c r="V56" s="10"/>
      <c r="W56" s="10"/>
      <c r="X56" s="12">
        <f t="shared" si="0"/>
        <v>8.8000000000000007</v>
      </c>
      <c r="Y56" s="12">
        <f t="shared" si="1"/>
        <v>8.3000000000000007</v>
      </c>
      <c r="Z56" s="12">
        <f t="shared" si="2"/>
        <v>6.95</v>
      </c>
      <c r="AA56" s="12">
        <f t="shared" si="3"/>
        <v>9.75</v>
      </c>
      <c r="AB56" s="12">
        <f t="shared" si="4"/>
        <v>9.25</v>
      </c>
      <c r="AC56" s="12">
        <f t="shared" si="5"/>
        <v>9.5</v>
      </c>
      <c r="AD56" s="12"/>
      <c r="AE56" s="12"/>
      <c r="AF56" s="12"/>
      <c r="AG56" s="3"/>
    </row>
    <row r="57" spans="1:33" ht="18.95" customHeight="1" x14ac:dyDescent="0.25">
      <c r="A57" s="3">
        <v>52</v>
      </c>
      <c r="B57" s="3" t="s">
        <v>154</v>
      </c>
      <c r="C57" s="4" t="s">
        <v>155</v>
      </c>
      <c r="D57" s="3" t="s">
        <v>156</v>
      </c>
      <c r="E57" s="3" t="s">
        <v>114</v>
      </c>
      <c r="F57" s="8">
        <v>2.75</v>
      </c>
      <c r="G57" s="8">
        <v>8</v>
      </c>
      <c r="H57" s="8">
        <v>3.3</v>
      </c>
      <c r="I57" s="8">
        <v>4</v>
      </c>
      <c r="J57" s="8">
        <v>3.25</v>
      </c>
      <c r="K57" s="8">
        <v>3.75</v>
      </c>
      <c r="L57" s="8"/>
      <c r="M57" s="8"/>
      <c r="N57" s="8"/>
      <c r="O57" s="10">
        <f>VLOOKUP(B57*1,[1]Sheet1!$A$5:$AB$376,7,0)</f>
        <v>4.8</v>
      </c>
      <c r="P57" s="10"/>
      <c r="Q57" s="10">
        <f>VLOOKUP(B57*1,[1]Sheet1!$A$5:$AB$376,10,0)</f>
        <v>3.75</v>
      </c>
      <c r="R57" s="10">
        <f>VLOOKUP(B57*1,[1]Sheet1!$A$5:$AB$376,13,0)</f>
        <v>5.75</v>
      </c>
      <c r="S57" s="10">
        <f>VLOOKUP(B57*1,[1]Sheet1!$A$5:$AB$376,16,0)</f>
        <v>5.04</v>
      </c>
      <c r="T57" s="10">
        <f>VLOOKUP(B57*1,[1]Sheet1!$A$5:$AB$376,19,0)</f>
        <v>5.75</v>
      </c>
      <c r="U57" s="10"/>
      <c r="V57" s="10"/>
      <c r="W57" s="10"/>
      <c r="X57" s="12">
        <f t="shared" si="0"/>
        <v>7.55</v>
      </c>
      <c r="Y57" s="12">
        <f t="shared" si="1"/>
        <v>8</v>
      </c>
      <c r="Z57" s="12">
        <f t="shared" si="2"/>
        <v>7.05</v>
      </c>
      <c r="AA57" s="12">
        <f t="shared" si="3"/>
        <v>9.75</v>
      </c>
      <c r="AB57" s="12">
        <f t="shared" si="4"/>
        <v>8.2899999999999991</v>
      </c>
      <c r="AC57" s="12">
        <f t="shared" si="5"/>
        <v>9.5</v>
      </c>
      <c r="AD57" s="12"/>
      <c r="AE57" s="12"/>
      <c r="AF57" s="12"/>
      <c r="AG57" s="3"/>
    </row>
    <row r="58" spans="1:33" ht="18.95" customHeight="1" x14ac:dyDescent="0.25">
      <c r="A58" s="3">
        <v>53</v>
      </c>
      <c r="B58" s="3" t="s">
        <v>157</v>
      </c>
      <c r="C58" s="4" t="s">
        <v>158</v>
      </c>
      <c r="D58" s="3" t="s">
        <v>25</v>
      </c>
      <c r="E58" s="3" t="s">
        <v>114</v>
      </c>
      <c r="F58" s="8">
        <v>2</v>
      </c>
      <c r="G58" s="8">
        <v>7.5</v>
      </c>
      <c r="H58" s="8">
        <v>2.9</v>
      </c>
      <c r="I58" s="8">
        <v>1.75</v>
      </c>
      <c r="J58" s="8">
        <v>2.25</v>
      </c>
      <c r="K58" s="8">
        <v>0.5</v>
      </c>
      <c r="L58" s="8"/>
      <c r="M58" s="8"/>
      <c r="N58" s="8"/>
      <c r="O58" s="10">
        <f>VLOOKUP(B58*1,[1]Sheet1!$A$5:$AB$376,7,0)</f>
        <v>3</v>
      </c>
      <c r="P58" s="10"/>
      <c r="Q58" s="10">
        <f>VLOOKUP(B58*1,[1]Sheet1!$A$5:$AB$376,10,0)</f>
        <v>4.2</v>
      </c>
      <c r="R58" s="10">
        <f>VLOOKUP(B58*1,[1]Sheet1!$A$5:$AB$376,13,0)</f>
        <v>2.25</v>
      </c>
      <c r="S58" s="10">
        <f>VLOOKUP(B58*1,[1]Sheet1!$A$5:$AB$376,16,0)</f>
        <v>4.08</v>
      </c>
      <c r="T58" s="10">
        <f>VLOOKUP(B58*1,[1]Sheet1!$A$5:$AB$376,19,0)</f>
        <v>3.75</v>
      </c>
      <c r="U58" s="10"/>
      <c r="V58" s="10"/>
      <c r="W58" s="10"/>
      <c r="X58" s="12">
        <f t="shared" si="0"/>
        <v>5</v>
      </c>
      <c r="Y58" s="12">
        <f t="shared" si="1"/>
        <v>7.5</v>
      </c>
      <c r="Z58" s="12">
        <f t="shared" si="2"/>
        <v>7.1</v>
      </c>
      <c r="AA58" s="12">
        <f t="shared" si="3"/>
        <v>4</v>
      </c>
      <c r="AB58" s="12">
        <f t="shared" si="4"/>
        <v>6.33</v>
      </c>
      <c r="AC58" s="12">
        <f t="shared" si="5"/>
        <v>4.25</v>
      </c>
      <c r="AD58" s="12"/>
      <c r="AE58" s="12"/>
      <c r="AF58" s="12"/>
      <c r="AG58" s="3"/>
    </row>
    <row r="59" spans="1:33" ht="18.95" customHeight="1" x14ac:dyDescent="0.25">
      <c r="A59" s="3">
        <v>54</v>
      </c>
      <c r="B59" s="3" t="s">
        <v>159</v>
      </c>
      <c r="C59" s="4" t="s">
        <v>160</v>
      </c>
      <c r="D59" s="3" t="s">
        <v>123</v>
      </c>
      <c r="E59" s="3" t="s">
        <v>114</v>
      </c>
      <c r="F59" s="8">
        <v>4</v>
      </c>
      <c r="G59" s="8">
        <v>5.8</v>
      </c>
      <c r="H59" s="8">
        <v>2.7</v>
      </c>
      <c r="I59" s="8">
        <v>4</v>
      </c>
      <c r="J59" s="8">
        <v>2</v>
      </c>
      <c r="K59" s="8">
        <v>3.75</v>
      </c>
      <c r="L59" s="8"/>
      <c r="M59" s="8"/>
      <c r="N59" s="8"/>
      <c r="O59" s="10">
        <f>VLOOKUP(B59*1,[1]Sheet1!$A$5:$AB$376,7,0)</f>
        <v>4.5999999999999996</v>
      </c>
      <c r="P59" s="10"/>
      <c r="Q59" s="10">
        <f>VLOOKUP(B59*1,[1]Sheet1!$A$5:$AB$376,10,0)</f>
        <v>3.9</v>
      </c>
      <c r="R59" s="10">
        <f>VLOOKUP(B59*1,[1]Sheet1!$A$5:$AB$376,13,0)</f>
        <v>5.25</v>
      </c>
      <c r="S59" s="10">
        <f>VLOOKUP(B59*1,[1]Sheet1!$A$5:$AB$376,16,0)</f>
        <v>5.04</v>
      </c>
      <c r="T59" s="10">
        <f>VLOOKUP(B59*1,[1]Sheet1!$A$5:$AB$376,19,0)</f>
        <v>4.5</v>
      </c>
      <c r="U59" s="10"/>
      <c r="V59" s="10"/>
      <c r="W59" s="10"/>
      <c r="X59" s="12">
        <f t="shared" si="0"/>
        <v>8.6</v>
      </c>
      <c r="Y59" s="12">
        <f t="shared" si="1"/>
        <v>5.8</v>
      </c>
      <c r="Z59" s="12">
        <f t="shared" si="2"/>
        <v>6.6</v>
      </c>
      <c r="AA59" s="12">
        <f t="shared" si="3"/>
        <v>9.25</v>
      </c>
      <c r="AB59" s="12">
        <f t="shared" si="4"/>
        <v>7.04</v>
      </c>
      <c r="AC59" s="12">
        <f t="shared" si="5"/>
        <v>8.25</v>
      </c>
      <c r="AD59" s="12"/>
      <c r="AE59" s="12"/>
      <c r="AF59" s="12"/>
      <c r="AG59" s="3"/>
    </row>
    <row r="60" spans="1:33" ht="18.95" customHeight="1" x14ac:dyDescent="0.25">
      <c r="A60" s="3">
        <v>55</v>
      </c>
      <c r="B60" s="3" t="s">
        <v>161</v>
      </c>
      <c r="C60" s="4" t="s">
        <v>162</v>
      </c>
      <c r="D60" s="3" t="s">
        <v>163</v>
      </c>
      <c r="E60" s="3" t="s">
        <v>114</v>
      </c>
      <c r="F60" s="8">
        <v>3.5</v>
      </c>
      <c r="G60" s="8">
        <v>7.3</v>
      </c>
      <c r="H60" s="8">
        <v>3.5</v>
      </c>
      <c r="I60" s="8">
        <v>3.25</v>
      </c>
      <c r="J60" s="8">
        <v>2.5</v>
      </c>
      <c r="K60" s="8">
        <v>3.25</v>
      </c>
      <c r="L60" s="8"/>
      <c r="M60" s="8"/>
      <c r="N60" s="8"/>
      <c r="O60" s="10">
        <f>VLOOKUP(B60*1,[1]Sheet1!$A$5:$AB$376,7,0)</f>
        <v>4.4000000000000004</v>
      </c>
      <c r="P60" s="10"/>
      <c r="Q60" s="10">
        <f>VLOOKUP(B60*1,[1]Sheet1!$A$5:$AB$376,10,0)</f>
        <v>4.05</v>
      </c>
      <c r="R60" s="10">
        <f>VLOOKUP(B60*1,[1]Sheet1!$A$5:$AB$376,13,0)</f>
        <v>4.5</v>
      </c>
      <c r="S60" s="10">
        <f>VLOOKUP(B60*1,[1]Sheet1!$A$5:$AB$376,16,0)</f>
        <v>4.5599999999999996</v>
      </c>
      <c r="T60" s="10">
        <f>VLOOKUP(B60*1,[1]Sheet1!$A$5:$AB$376,19,0)</f>
        <v>5.5</v>
      </c>
      <c r="U60" s="10"/>
      <c r="V60" s="10"/>
      <c r="W60" s="10"/>
      <c r="X60" s="12">
        <f t="shared" si="0"/>
        <v>7.9</v>
      </c>
      <c r="Y60" s="12">
        <f t="shared" si="1"/>
        <v>7.3</v>
      </c>
      <c r="Z60" s="12">
        <f t="shared" si="2"/>
        <v>7.55</v>
      </c>
      <c r="AA60" s="12">
        <f t="shared" si="3"/>
        <v>7.75</v>
      </c>
      <c r="AB60" s="12">
        <f t="shared" si="4"/>
        <v>7.06</v>
      </c>
      <c r="AC60" s="12">
        <f t="shared" si="5"/>
        <v>8.75</v>
      </c>
      <c r="AD60" s="12"/>
      <c r="AE60" s="12"/>
      <c r="AF60" s="12"/>
      <c r="AG60" s="3"/>
    </row>
    <row r="61" spans="1:33" ht="18.95" customHeight="1" x14ac:dyDescent="0.25">
      <c r="A61" s="3">
        <v>56</v>
      </c>
      <c r="B61" s="3" t="s">
        <v>164</v>
      </c>
      <c r="C61" s="4" t="s">
        <v>165</v>
      </c>
      <c r="D61" s="3" t="s">
        <v>166</v>
      </c>
      <c r="E61" s="3" t="s">
        <v>114</v>
      </c>
      <c r="F61" s="8">
        <v>4</v>
      </c>
      <c r="G61" s="8">
        <v>7</v>
      </c>
      <c r="H61" s="8">
        <v>3.5</v>
      </c>
      <c r="I61" s="8">
        <v>3.5</v>
      </c>
      <c r="J61" s="8">
        <v>3</v>
      </c>
      <c r="K61" s="8">
        <v>3.25</v>
      </c>
      <c r="L61" s="8"/>
      <c r="M61" s="8"/>
      <c r="N61" s="8"/>
      <c r="O61" s="10">
        <f>VLOOKUP(B61*1,[1]Sheet1!$A$5:$AB$376,7,0)</f>
        <v>5.2</v>
      </c>
      <c r="P61" s="10"/>
      <c r="Q61" s="10">
        <f>VLOOKUP(B61*1,[1]Sheet1!$A$5:$AB$376,10,0)</f>
        <v>3.9</v>
      </c>
      <c r="R61" s="10">
        <f>VLOOKUP(B61*1,[1]Sheet1!$A$5:$AB$376,13,0)</f>
        <v>4.5</v>
      </c>
      <c r="S61" s="10">
        <f>VLOOKUP(B61*1,[1]Sheet1!$A$5:$AB$376,16,0)</f>
        <v>5.04</v>
      </c>
      <c r="T61" s="10">
        <f>VLOOKUP(B61*1,[1]Sheet1!$A$5:$AB$376,19,0)</f>
        <v>4</v>
      </c>
      <c r="U61" s="10"/>
      <c r="V61" s="10"/>
      <c r="W61" s="10"/>
      <c r="X61" s="12">
        <f t="shared" si="0"/>
        <v>9.1999999999999993</v>
      </c>
      <c r="Y61" s="12">
        <f t="shared" si="1"/>
        <v>7</v>
      </c>
      <c r="Z61" s="12">
        <f t="shared" si="2"/>
        <v>7.4</v>
      </c>
      <c r="AA61" s="12">
        <f t="shared" si="3"/>
        <v>8</v>
      </c>
      <c r="AB61" s="12">
        <f t="shared" si="4"/>
        <v>8.0399999999999991</v>
      </c>
      <c r="AC61" s="12">
        <f t="shared" si="5"/>
        <v>7.25</v>
      </c>
      <c r="AD61" s="12"/>
      <c r="AE61" s="12"/>
      <c r="AF61" s="12"/>
      <c r="AG61" s="3"/>
    </row>
    <row r="62" spans="1:33" ht="18.95" customHeight="1" x14ac:dyDescent="0.25">
      <c r="A62" s="3">
        <v>57</v>
      </c>
      <c r="B62" s="3" t="s">
        <v>167</v>
      </c>
      <c r="C62" s="4" t="s">
        <v>168</v>
      </c>
      <c r="D62" s="3" t="s">
        <v>169</v>
      </c>
      <c r="E62" s="3" t="s">
        <v>114</v>
      </c>
      <c r="F62" s="8">
        <v>4</v>
      </c>
      <c r="G62" s="8">
        <v>8</v>
      </c>
      <c r="H62" s="8">
        <v>2.5</v>
      </c>
      <c r="I62" s="8">
        <v>4</v>
      </c>
      <c r="J62" s="8">
        <v>2.5</v>
      </c>
      <c r="K62" s="8">
        <v>2</v>
      </c>
      <c r="L62" s="8"/>
      <c r="M62" s="8"/>
      <c r="N62" s="8"/>
      <c r="O62" s="10">
        <f>VLOOKUP(B62*1,[1]Sheet1!$A$5:$AB$376,7,0)</f>
        <v>4.2</v>
      </c>
      <c r="P62" s="10"/>
      <c r="Q62" s="10">
        <f>VLOOKUP(B62*1,[1]Sheet1!$A$5:$AB$376,10,0)</f>
        <v>3.15</v>
      </c>
      <c r="R62" s="10">
        <f>VLOOKUP(B62*1,[1]Sheet1!$A$5:$AB$376,13,0)</f>
        <v>5.75</v>
      </c>
      <c r="S62" s="10">
        <f>VLOOKUP(B62*1,[1]Sheet1!$A$5:$AB$376,16,0)</f>
        <v>3.84</v>
      </c>
      <c r="T62" s="10">
        <f>VLOOKUP(B62*1,[1]Sheet1!$A$5:$AB$376,19,0)</f>
        <v>4.75</v>
      </c>
      <c r="U62" s="10"/>
      <c r="V62" s="10"/>
      <c r="W62" s="10"/>
      <c r="X62" s="12">
        <f t="shared" si="0"/>
        <v>8.1999999999999993</v>
      </c>
      <c r="Y62" s="12">
        <f t="shared" si="1"/>
        <v>8</v>
      </c>
      <c r="Z62" s="12">
        <f t="shared" si="2"/>
        <v>5.65</v>
      </c>
      <c r="AA62" s="12">
        <f t="shared" si="3"/>
        <v>9.75</v>
      </c>
      <c r="AB62" s="12">
        <f t="shared" si="4"/>
        <v>6.34</v>
      </c>
      <c r="AC62" s="12">
        <f t="shared" si="5"/>
        <v>6.75</v>
      </c>
      <c r="AD62" s="12"/>
      <c r="AE62" s="12"/>
      <c r="AF62" s="12"/>
      <c r="AG62" s="3"/>
    </row>
    <row r="63" spans="1:33" ht="18.95" customHeight="1" x14ac:dyDescent="0.25">
      <c r="A63" s="3">
        <v>58</v>
      </c>
      <c r="B63" s="3" t="s">
        <v>170</v>
      </c>
      <c r="C63" s="4" t="s">
        <v>171</v>
      </c>
      <c r="D63" s="3" t="s">
        <v>172</v>
      </c>
      <c r="E63" s="3" t="s">
        <v>114</v>
      </c>
      <c r="F63" s="8">
        <v>3.5</v>
      </c>
      <c r="G63" s="8">
        <v>7.5</v>
      </c>
      <c r="H63" s="8">
        <v>3.5</v>
      </c>
      <c r="I63" s="8">
        <v>4</v>
      </c>
      <c r="J63" s="8">
        <v>3.5</v>
      </c>
      <c r="K63" s="8">
        <v>3.75</v>
      </c>
      <c r="L63" s="8"/>
      <c r="M63" s="8"/>
      <c r="N63" s="8"/>
      <c r="O63" s="10">
        <f>VLOOKUP(B63*1,[1]Sheet1!$A$5:$AB$376,7,0)</f>
        <v>5.4</v>
      </c>
      <c r="P63" s="10"/>
      <c r="Q63" s="10">
        <f>VLOOKUP(B63*1,[1]Sheet1!$A$5:$AB$376,10,0)</f>
        <v>3.6</v>
      </c>
      <c r="R63" s="10">
        <f>VLOOKUP(B63*1,[1]Sheet1!$A$5:$AB$376,13,0)</f>
        <v>5.5</v>
      </c>
      <c r="S63" s="10">
        <f>VLOOKUP(B63*1,[1]Sheet1!$A$5:$AB$376,16,0)</f>
        <v>5.28</v>
      </c>
      <c r="T63" s="10">
        <f>VLOOKUP(B63*1,[1]Sheet1!$A$5:$AB$376,19,0)</f>
        <v>5.75</v>
      </c>
      <c r="U63" s="10"/>
      <c r="V63" s="10"/>
      <c r="W63" s="10"/>
      <c r="X63" s="12">
        <f t="shared" si="0"/>
        <v>8.9</v>
      </c>
      <c r="Y63" s="12">
        <f t="shared" si="1"/>
        <v>7.5</v>
      </c>
      <c r="Z63" s="12">
        <f t="shared" si="2"/>
        <v>7.1</v>
      </c>
      <c r="AA63" s="12">
        <f t="shared" si="3"/>
        <v>9.5</v>
      </c>
      <c r="AB63" s="12">
        <f t="shared" si="4"/>
        <v>8.7800000000000011</v>
      </c>
      <c r="AC63" s="12">
        <f t="shared" si="5"/>
        <v>9.5</v>
      </c>
      <c r="AD63" s="12"/>
      <c r="AE63" s="12"/>
      <c r="AF63" s="12"/>
      <c r="AG63" s="3"/>
    </row>
    <row r="64" spans="1:33" ht="18.95" customHeight="1" x14ac:dyDescent="0.25">
      <c r="A64" s="3">
        <v>59</v>
      </c>
      <c r="B64" s="3" t="s">
        <v>173</v>
      </c>
      <c r="C64" s="4" t="s">
        <v>174</v>
      </c>
      <c r="D64" s="3" t="s">
        <v>175</v>
      </c>
      <c r="E64" s="3" t="s">
        <v>114</v>
      </c>
      <c r="F64" s="8">
        <v>3.5</v>
      </c>
      <c r="G64" s="8">
        <v>7.3</v>
      </c>
      <c r="H64" s="8">
        <v>3</v>
      </c>
      <c r="I64" s="8">
        <v>3.5</v>
      </c>
      <c r="J64" s="8">
        <v>2.25</v>
      </c>
      <c r="K64" s="8">
        <v>1</v>
      </c>
      <c r="L64" s="8"/>
      <c r="M64" s="8"/>
      <c r="N64" s="8"/>
      <c r="O64" s="10">
        <f>VLOOKUP(B64*1,[1]Sheet1!$A$5:$AB$376,7,0)</f>
        <v>3.4</v>
      </c>
      <c r="P64" s="10"/>
      <c r="Q64" s="10">
        <f>VLOOKUP(B64*1,[1]Sheet1!$A$5:$AB$376,10,0)</f>
        <v>2.1</v>
      </c>
      <c r="R64" s="10">
        <f>VLOOKUP(B64*1,[1]Sheet1!$A$5:$AB$376,13,0)</f>
        <v>5.25</v>
      </c>
      <c r="S64" s="10">
        <f>VLOOKUP(B64*1,[1]Sheet1!$A$5:$AB$376,16,0)</f>
        <v>3.6</v>
      </c>
      <c r="T64" s="10">
        <f>VLOOKUP(B64*1,[1]Sheet1!$A$5:$AB$376,19,0)</f>
        <v>4.25</v>
      </c>
      <c r="U64" s="10"/>
      <c r="V64" s="10"/>
      <c r="W64" s="10"/>
      <c r="X64" s="12">
        <f t="shared" si="0"/>
        <v>6.9</v>
      </c>
      <c r="Y64" s="12">
        <f t="shared" si="1"/>
        <v>7.3</v>
      </c>
      <c r="Z64" s="12">
        <f t="shared" si="2"/>
        <v>5.0999999999999996</v>
      </c>
      <c r="AA64" s="12">
        <f t="shared" si="3"/>
        <v>8.75</v>
      </c>
      <c r="AB64" s="12">
        <f t="shared" si="4"/>
        <v>5.85</v>
      </c>
      <c r="AC64" s="12">
        <f t="shared" si="5"/>
        <v>5.25</v>
      </c>
      <c r="AD64" s="12"/>
      <c r="AE64" s="12"/>
      <c r="AF64" s="12"/>
      <c r="AG64" s="3"/>
    </row>
    <row r="65" spans="1:33" ht="18.95" customHeight="1" x14ac:dyDescent="0.25">
      <c r="A65" s="3">
        <v>60</v>
      </c>
      <c r="B65" s="3" t="s">
        <v>176</v>
      </c>
      <c r="C65" s="4" t="s">
        <v>177</v>
      </c>
      <c r="D65" s="3" t="s">
        <v>178</v>
      </c>
      <c r="E65" s="3" t="s">
        <v>114</v>
      </c>
      <c r="F65" s="8">
        <v>3</v>
      </c>
      <c r="G65" s="8">
        <v>7.5</v>
      </c>
      <c r="H65" s="8">
        <v>3.3</v>
      </c>
      <c r="I65" s="8">
        <v>2.5</v>
      </c>
      <c r="J65" s="8">
        <v>2</v>
      </c>
      <c r="K65" s="8">
        <v>2</v>
      </c>
      <c r="L65" s="8"/>
      <c r="M65" s="8"/>
      <c r="N65" s="8"/>
      <c r="O65" s="10">
        <f>VLOOKUP(B65*1,[1]Sheet1!$A$5:$AB$376,7,0)</f>
        <v>3.4</v>
      </c>
      <c r="P65" s="10"/>
      <c r="Q65" s="10">
        <f>VLOOKUP(B65*1,[1]Sheet1!$A$5:$AB$376,10,0)</f>
        <v>3.45</v>
      </c>
      <c r="R65" s="10">
        <f>VLOOKUP(B65*1,[1]Sheet1!$A$5:$AB$376,13,0)</f>
        <v>2.75</v>
      </c>
      <c r="S65" s="10">
        <f>VLOOKUP(B65*1,[1]Sheet1!$A$5:$AB$376,16,0)</f>
        <v>4.32</v>
      </c>
      <c r="T65" s="10">
        <f>VLOOKUP(B65*1,[1]Sheet1!$A$5:$AB$376,19,0)</f>
        <v>3.5</v>
      </c>
      <c r="U65" s="10"/>
      <c r="V65" s="10"/>
      <c r="W65" s="10"/>
      <c r="X65" s="12">
        <f t="shared" si="0"/>
        <v>6.4</v>
      </c>
      <c r="Y65" s="12">
        <f t="shared" si="1"/>
        <v>7.5</v>
      </c>
      <c r="Z65" s="12">
        <f t="shared" si="2"/>
        <v>6.75</v>
      </c>
      <c r="AA65" s="12">
        <f t="shared" si="3"/>
        <v>5.25</v>
      </c>
      <c r="AB65" s="12">
        <f t="shared" si="4"/>
        <v>6.32</v>
      </c>
      <c r="AC65" s="12">
        <f t="shared" si="5"/>
        <v>5.5</v>
      </c>
      <c r="AD65" s="12"/>
      <c r="AE65" s="12"/>
      <c r="AF65" s="12"/>
      <c r="AG65" s="3"/>
    </row>
    <row r="66" spans="1:33" ht="18.95" customHeight="1" x14ac:dyDescent="0.25">
      <c r="A66" s="3">
        <v>61</v>
      </c>
      <c r="B66" s="3" t="s">
        <v>179</v>
      </c>
      <c r="C66" s="4" t="s">
        <v>180</v>
      </c>
      <c r="D66" s="3" t="s">
        <v>181</v>
      </c>
      <c r="E66" s="3" t="s">
        <v>114</v>
      </c>
      <c r="F66" s="8">
        <v>1.75</v>
      </c>
      <c r="G66" s="8">
        <v>7.3</v>
      </c>
      <c r="H66" s="8">
        <v>2.9</v>
      </c>
      <c r="I66" s="8">
        <v>1.5</v>
      </c>
      <c r="J66" s="8">
        <v>3.25</v>
      </c>
      <c r="K66" s="8">
        <v>3.25</v>
      </c>
      <c r="L66" s="8"/>
      <c r="M66" s="8"/>
      <c r="N66" s="8"/>
      <c r="O66" s="10">
        <f>VLOOKUP(B66*1,[1]Sheet1!$A$5:$AB$376,7,0)</f>
        <v>3.2</v>
      </c>
      <c r="P66" s="10"/>
      <c r="Q66" s="10">
        <f>VLOOKUP(B66*1,[1]Sheet1!$A$5:$AB$376,10,0)</f>
        <v>1.5</v>
      </c>
      <c r="R66" s="10">
        <f>VLOOKUP(B66*1,[1]Sheet1!$A$5:$AB$376,13,0)</f>
        <v>4</v>
      </c>
      <c r="S66" s="10">
        <f>VLOOKUP(B66*1,[1]Sheet1!$A$5:$AB$376,16,0)</f>
        <v>4.5599999999999996</v>
      </c>
      <c r="T66" s="10">
        <f>VLOOKUP(B66*1,[1]Sheet1!$A$5:$AB$376,19,0)</f>
        <v>4.5</v>
      </c>
      <c r="U66" s="10"/>
      <c r="V66" s="10"/>
      <c r="W66" s="10"/>
      <c r="X66" s="12">
        <f t="shared" si="0"/>
        <v>4.95</v>
      </c>
      <c r="Y66" s="12">
        <f t="shared" si="1"/>
        <v>7.3</v>
      </c>
      <c r="Z66" s="12">
        <f t="shared" si="2"/>
        <v>4.4000000000000004</v>
      </c>
      <c r="AA66" s="12">
        <f t="shared" si="3"/>
        <v>5.5</v>
      </c>
      <c r="AB66" s="12">
        <f t="shared" si="4"/>
        <v>7.81</v>
      </c>
      <c r="AC66" s="12">
        <f t="shared" si="5"/>
        <v>7.75</v>
      </c>
      <c r="AD66" s="12"/>
      <c r="AE66" s="12"/>
      <c r="AF66" s="12"/>
      <c r="AG66" s="3"/>
    </row>
    <row r="67" spans="1:33" ht="18.95" customHeight="1" x14ac:dyDescent="0.25">
      <c r="A67" s="3">
        <v>62</v>
      </c>
      <c r="B67" s="3" t="s">
        <v>182</v>
      </c>
      <c r="C67" s="4" t="s">
        <v>183</v>
      </c>
      <c r="D67" s="3" t="s">
        <v>19</v>
      </c>
      <c r="E67" s="3" t="s">
        <v>114</v>
      </c>
      <c r="F67" s="8">
        <v>4</v>
      </c>
      <c r="G67" s="8">
        <v>7</v>
      </c>
      <c r="H67" s="8">
        <v>3.5</v>
      </c>
      <c r="I67" s="8">
        <v>4</v>
      </c>
      <c r="J67" s="8">
        <v>3.75</v>
      </c>
      <c r="K67" s="8">
        <v>4</v>
      </c>
      <c r="L67" s="8"/>
      <c r="M67" s="8"/>
      <c r="N67" s="8"/>
      <c r="O67" s="10">
        <f>VLOOKUP(B67*1,[1]Sheet1!$A$5:$AB$376,7,0)</f>
        <v>6</v>
      </c>
      <c r="P67" s="10"/>
      <c r="Q67" s="10">
        <f>VLOOKUP(B67*1,[1]Sheet1!$A$5:$AB$376,10,0)</f>
        <v>4.8</v>
      </c>
      <c r="R67" s="10">
        <f>VLOOKUP(B67*1,[1]Sheet1!$A$5:$AB$376,13,0)</f>
        <v>5.5</v>
      </c>
      <c r="S67" s="10">
        <f>VLOOKUP(B67*1,[1]Sheet1!$A$5:$AB$376,16,0)</f>
        <v>6</v>
      </c>
      <c r="T67" s="10">
        <f>VLOOKUP(B67*1,[1]Sheet1!$A$5:$AB$376,19,0)</f>
        <v>5.5</v>
      </c>
      <c r="U67" s="10"/>
      <c r="V67" s="10"/>
      <c r="W67" s="10"/>
      <c r="X67" s="12">
        <f t="shared" si="0"/>
        <v>10</v>
      </c>
      <c r="Y67" s="12">
        <f t="shared" si="1"/>
        <v>7</v>
      </c>
      <c r="Z67" s="12">
        <f t="shared" si="2"/>
        <v>8.3000000000000007</v>
      </c>
      <c r="AA67" s="12">
        <f t="shared" si="3"/>
        <v>9.5</v>
      </c>
      <c r="AB67" s="12">
        <f t="shared" si="4"/>
        <v>9.75</v>
      </c>
      <c r="AC67" s="12">
        <f t="shared" si="5"/>
        <v>9.5</v>
      </c>
      <c r="AD67" s="12"/>
      <c r="AE67" s="12"/>
      <c r="AF67" s="12"/>
      <c r="AG67" s="3"/>
    </row>
    <row r="68" spans="1:33" ht="18.95" customHeight="1" x14ac:dyDescent="0.25">
      <c r="A68" s="3">
        <v>63</v>
      </c>
      <c r="B68" s="3" t="s">
        <v>184</v>
      </c>
      <c r="C68" s="4" t="s">
        <v>185</v>
      </c>
      <c r="D68" s="3" t="s">
        <v>186</v>
      </c>
      <c r="E68" s="3" t="s">
        <v>114</v>
      </c>
      <c r="F68" s="8">
        <v>3.5</v>
      </c>
      <c r="G68" s="8">
        <v>7.5</v>
      </c>
      <c r="H68" s="8">
        <v>3</v>
      </c>
      <c r="I68" s="8">
        <v>3.25</v>
      </c>
      <c r="J68" s="8">
        <v>3.25</v>
      </c>
      <c r="K68" s="8">
        <v>2.5</v>
      </c>
      <c r="L68" s="8"/>
      <c r="M68" s="8"/>
      <c r="N68" s="8"/>
      <c r="O68" s="10">
        <f>VLOOKUP(B68*1,[1]Sheet1!$A$5:$AB$376,7,0)</f>
        <v>4.2</v>
      </c>
      <c r="P68" s="10"/>
      <c r="Q68" s="10">
        <f>VLOOKUP(B68*1,[1]Sheet1!$A$5:$AB$376,10,0)</f>
        <v>2.5499999999999998</v>
      </c>
      <c r="R68" s="10">
        <f>VLOOKUP(B68*1,[1]Sheet1!$A$5:$AB$376,13,0)</f>
        <v>5</v>
      </c>
      <c r="S68" s="10">
        <f>VLOOKUP(B68*1,[1]Sheet1!$A$5:$AB$376,16,0)</f>
        <v>5.28</v>
      </c>
      <c r="T68" s="10">
        <f>VLOOKUP(B68*1,[1]Sheet1!$A$5:$AB$376,19,0)</f>
        <v>5.5</v>
      </c>
      <c r="U68" s="10"/>
      <c r="V68" s="10"/>
      <c r="W68" s="10"/>
      <c r="X68" s="12">
        <f t="shared" si="0"/>
        <v>7.7</v>
      </c>
      <c r="Y68" s="12">
        <f t="shared" si="1"/>
        <v>7.5</v>
      </c>
      <c r="Z68" s="12">
        <f t="shared" si="2"/>
        <v>5.55</v>
      </c>
      <c r="AA68" s="12">
        <f t="shared" si="3"/>
        <v>8.25</v>
      </c>
      <c r="AB68" s="12">
        <f t="shared" si="4"/>
        <v>8.5300000000000011</v>
      </c>
      <c r="AC68" s="12">
        <f t="shared" si="5"/>
        <v>8</v>
      </c>
      <c r="AD68" s="12"/>
      <c r="AE68" s="12"/>
      <c r="AF68" s="12"/>
      <c r="AG68" s="3"/>
    </row>
    <row r="69" spans="1:33" ht="18.95" customHeight="1" x14ac:dyDescent="0.25">
      <c r="A69" s="3">
        <v>64</v>
      </c>
      <c r="B69" s="3" t="s">
        <v>187</v>
      </c>
      <c r="C69" s="4" t="s">
        <v>188</v>
      </c>
      <c r="D69" s="3" t="s">
        <v>189</v>
      </c>
      <c r="E69" s="3" t="s">
        <v>114</v>
      </c>
      <c r="F69" s="8">
        <v>1.75</v>
      </c>
      <c r="G69" s="8">
        <v>7.8</v>
      </c>
      <c r="H69" s="8">
        <v>3.3</v>
      </c>
      <c r="I69" s="8">
        <v>3.75</v>
      </c>
      <c r="J69" s="8">
        <v>3.25</v>
      </c>
      <c r="K69" s="8">
        <v>2</v>
      </c>
      <c r="L69" s="8"/>
      <c r="M69" s="8"/>
      <c r="N69" s="8"/>
      <c r="O69" s="10">
        <f>VLOOKUP(B69*1,[1]Sheet1!$A$5:$AB$376,7,0)</f>
        <v>5.6</v>
      </c>
      <c r="P69" s="10"/>
      <c r="Q69" s="10">
        <f>VLOOKUP(B69*1,[1]Sheet1!$A$5:$AB$376,10,0)</f>
        <v>4.5</v>
      </c>
      <c r="R69" s="10">
        <f>VLOOKUP(B69*1,[1]Sheet1!$A$5:$AB$376,13,0)</f>
        <v>5.75</v>
      </c>
      <c r="S69" s="10">
        <f>VLOOKUP(B69*1,[1]Sheet1!$A$5:$AB$376,16,0)</f>
        <v>4.8</v>
      </c>
      <c r="T69" s="10">
        <f>VLOOKUP(B69*1,[1]Sheet1!$A$5:$AB$376,19,0)</f>
        <v>5</v>
      </c>
      <c r="U69" s="10"/>
      <c r="V69" s="10"/>
      <c r="W69" s="10"/>
      <c r="X69" s="12">
        <f t="shared" si="0"/>
        <v>7.35</v>
      </c>
      <c r="Y69" s="12">
        <f t="shared" si="1"/>
        <v>7.8</v>
      </c>
      <c r="Z69" s="12">
        <f t="shared" si="2"/>
        <v>7.8</v>
      </c>
      <c r="AA69" s="12">
        <f t="shared" si="3"/>
        <v>9.5</v>
      </c>
      <c r="AB69" s="12">
        <f t="shared" si="4"/>
        <v>8.0500000000000007</v>
      </c>
      <c r="AC69" s="12">
        <f t="shared" si="5"/>
        <v>7</v>
      </c>
      <c r="AD69" s="12"/>
      <c r="AE69" s="12"/>
      <c r="AF69" s="12"/>
      <c r="AG69" s="3"/>
    </row>
    <row r="70" spans="1:33" ht="18.95" customHeight="1" x14ac:dyDescent="0.25">
      <c r="A70" s="3">
        <v>65</v>
      </c>
      <c r="B70" s="3" t="s">
        <v>190</v>
      </c>
      <c r="C70" s="4" t="s">
        <v>191</v>
      </c>
      <c r="D70" s="3" t="s">
        <v>192</v>
      </c>
      <c r="E70" s="3" t="s">
        <v>114</v>
      </c>
      <c r="F70" s="8">
        <v>3.25</v>
      </c>
      <c r="G70" s="8">
        <v>8</v>
      </c>
      <c r="H70" s="8">
        <v>3.3</v>
      </c>
      <c r="I70" s="8">
        <v>4</v>
      </c>
      <c r="J70" s="8">
        <v>3.75</v>
      </c>
      <c r="K70" s="8">
        <v>3.5</v>
      </c>
      <c r="L70" s="8"/>
      <c r="M70" s="8"/>
      <c r="N70" s="8"/>
      <c r="O70" s="10">
        <f>VLOOKUP(B70*1,[1]Sheet1!$A$5:$AB$376,7,0)</f>
        <v>4.8</v>
      </c>
      <c r="P70" s="10"/>
      <c r="Q70" s="10">
        <f>VLOOKUP(B70*1,[1]Sheet1!$A$5:$AB$376,10,0)</f>
        <v>3.45</v>
      </c>
      <c r="R70" s="10">
        <f>VLOOKUP(B70*1,[1]Sheet1!$A$5:$AB$376,13,0)</f>
        <v>3.75</v>
      </c>
      <c r="S70" s="10">
        <f>VLOOKUP(B70*1,[1]Sheet1!$A$5:$AB$376,16,0)</f>
        <v>5.28</v>
      </c>
      <c r="T70" s="10">
        <f>VLOOKUP(B70*1,[1]Sheet1!$A$5:$AB$376,19,0)</f>
        <v>4.25</v>
      </c>
      <c r="U70" s="10"/>
      <c r="V70" s="10"/>
      <c r="W70" s="10"/>
      <c r="X70" s="12">
        <f t="shared" si="0"/>
        <v>8.0500000000000007</v>
      </c>
      <c r="Y70" s="12">
        <f t="shared" si="1"/>
        <v>8</v>
      </c>
      <c r="Z70" s="12">
        <f t="shared" si="2"/>
        <v>6.75</v>
      </c>
      <c r="AA70" s="12">
        <f t="shared" si="3"/>
        <v>7.75</v>
      </c>
      <c r="AB70" s="12">
        <f t="shared" si="4"/>
        <v>9.0300000000000011</v>
      </c>
      <c r="AC70" s="12">
        <f t="shared" si="5"/>
        <v>7.75</v>
      </c>
      <c r="AD70" s="12"/>
      <c r="AE70" s="12"/>
      <c r="AF70" s="12"/>
      <c r="AG70" s="3"/>
    </row>
    <row r="71" spans="1:33" ht="18.95" customHeight="1" x14ac:dyDescent="0.25">
      <c r="A71" s="3">
        <v>66</v>
      </c>
      <c r="B71" s="3" t="s">
        <v>193</v>
      </c>
      <c r="C71" s="4" t="s">
        <v>194</v>
      </c>
      <c r="D71" s="3" t="s">
        <v>195</v>
      </c>
      <c r="E71" s="3" t="s">
        <v>114</v>
      </c>
      <c r="F71" s="8">
        <v>3</v>
      </c>
      <c r="G71" s="8">
        <v>8</v>
      </c>
      <c r="H71" s="8">
        <v>2.7</v>
      </c>
      <c r="I71" s="8">
        <v>3</v>
      </c>
      <c r="J71" s="8">
        <v>3</v>
      </c>
      <c r="K71" s="8">
        <v>2.5</v>
      </c>
      <c r="L71" s="8"/>
      <c r="M71" s="8"/>
      <c r="N71" s="8"/>
      <c r="O71" s="10">
        <f>VLOOKUP(B71*1,[1]Sheet1!$A$5:$AB$376,7,0)</f>
        <v>5.2</v>
      </c>
      <c r="P71" s="10"/>
      <c r="Q71" s="10">
        <f>VLOOKUP(B71*1,[1]Sheet1!$A$5:$AB$376,10,0)</f>
        <v>3.45</v>
      </c>
      <c r="R71" s="10">
        <f>VLOOKUP(B71*1,[1]Sheet1!$A$5:$AB$376,13,0)</f>
        <v>5.25</v>
      </c>
      <c r="S71" s="10">
        <f>VLOOKUP(B71*1,[1]Sheet1!$A$5:$AB$376,16,0)</f>
        <v>4.8</v>
      </c>
      <c r="T71" s="10">
        <f>VLOOKUP(B71*1,[1]Sheet1!$A$5:$AB$376,19,0)</f>
        <v>3.5</v>
      </c>
      <c r="U71" s="10"/>
      <c r="V71" s="10"/>
      <c r="W71" s="10"/>
      <c r="X71" s="12">
        <f t="shared" ref="X71:X134" si="6">SUM(F71,O71)</f>
        <v>8.1999999999999993</v>
      </c>
      <c r="Y71" s="12">
        <f t="shared" ref="Y71:Y134" si="7">SUM(G71)</f>
        <v>8</v>
      </c>
      <c r="Z71" s="12">
        <f t="shared" ref="Z71:Z134" si="8">SUM(H71,Q71)</f>
        <v>6.15</v>
      </c>
      <c r="AA71" s="12">
        <f t="shared" ref="AA71:AA134" si="9">SUM(I71,R71)</f>
        <v>8.25</v>
      </c>
      <c r="AB71" s="12">
        <f t="shared" ref="AB71:AB134" si="10">SUM(J71,S71)</f>
        <v>7.8</v>
      </c>
      <c r="AC71" s="12">
        <f t="shared" ref="AC71:AC134" si="11">SUM(K71,T71)</f>
        <v>6</v>
      </c>
      <c r="AD71" s="12"/>
      <c r="AE71" s="12"/>
      <c r="AF71" s="12"/>
      <c r="AG71" s="3"/>
    </row>
    <row r="72" spans="1:33" ht="18.95" customHeight="1" x14ac:dyDescent="0.25">
      <c r="A72" s="3">
        <v>67</v>
      </c>
      <c r="B72" s="3" t="s">
        <v>196</v>
      </c>
      <c r="C72" s="4" t="s">
        <v>197</v>
      </c>
      <c r="D72" s="3" t="s">
        <v>16</v>
      </c>
      <c r="E72" s="3" t="s">
        <v>114</v>
      </c>
      <c r="F72" s="8">
        <v>3.75</v>
      </c>
      <c r="G72" s="8">
        <v>7.8</v>
      </c>
      <c r="H72" s="8">
        <v>2.7</v>
      </c>
      <c r="I72" s="8">
        <v>2.75</v>
      </c>
      <c r="J72" s="8">
        <v>2.75</v>
      </c>
      <c r="K72" s="8">
        <v>3</v>
      </c>
      <c r="L72" s="8"/>
      <c r="M72" s="8"/>
      <c r="N72" s="8"/>
      <c r="O72" s="10">
        <f>VLOOKUP(B72*1,[1]Sheet1!$A$5:$AB$376,7,0)</f>
        <v>4</v>
      </c>
      <c r="P72" s="10"/>
      <c r="Q72" s="10">
        <f>VLOOKUP(B72*1,[1]Sheet1!$A$5:$AB$376,10,0)</f>
        <v>2.1</v>
      </c>
      <c r="R72" s="10">
        <f>VLOOKUP(B72*1,[1]Sheet1!$A$5:$AB$376,13,0)</f>
        <v>4.25</v>
      </c>
      <c r="S72" s="10">
        <f>VLOOKUP(B72*1,[1]Sheet1!$A$5:$AB$376,16,0)</f>
        <v>3.6</v>
      </c>
      <c r="T72" s="10">
        <f>VLOOKUP(B72*1,[1]Sheet1!$A$5:$AB$376,19,0)</f>
        <v>4.25</v>
      </c>
      <c r="U72" s="10"/>
      <c r="V72" s="10"/>
      <c r="W72" s="10"/>
      <c r="X72" s="12">
        <f t="shared" si="6"/>
        <v>7.75</v>
      </c>
      <c r="Y72" s="12">
        <f t="shared" si="7"/>
        <v>7.8</v>
      </c>
      <c r="Z72" s="12">
        <f t="shared" si="8"/>
        <v>4.8000000000000007</v>
      </c>
      <c r="AA72" s="12">
        <f t="shared" si="9"/>
        <v>7</v>
      </c>
      <c r="AB72" s="12">
        <f t="shared" si="10"/>
        <v>6.35</v>
      </c>
      <c r="AC72" s="12">
        <f t="shared" si="11"/>
        <v>7.25</v>
      </c>
      <c r="AD72" s="12"/>
      <c r="AE72" s="12"/>
      <c r="AF72" s="12"/>
      <c r="AG72" s="3"/>
    </row>
    <row r="73" spans="1:33" ht="18.95" customHeight="1" x14ac:dyDescent="0.25">
      <c r="A73" s="3">
        <v>68</v>
      </c>
      <c r="B73" s="3" t="s">
        <v>198</v>
      </c>
      <c r="C73" s="4" t="s">
        <v>199</v>
      </c>
      <c r="D73" s="3" t="s">
        <v>200</v>
      </c>
      <c r="E73" s="3" t="s">
        <v>114</v>
      </c>
      <c r="F73" s="8">
        <v>3.5</v>
      </c>
      <c r="G73" s="8">
        <v>7.8</v>
      </c>
      <c r="H73" s="8">
        <v>3</v>
      </c>
      <c r="I73" s="8">
        <v>3.5</v>
      </c>
      <c r="J73" s="8">
        <v>2.75</v>
      </c>
      <c r="K73" s="8">
        <v>3.5</v>
      </c>
      <c r="L73" s="8"/>
      <c r="M73" s="8"/>
      <c r="N73" s="8"/>
      <c r="O73" s="10">
        <f>VLOOKUP(B73*1,[1]Sheet1!$A$5:$AB$376,7,0)</f>
        <v>4.4000000000000004</v>
      </c>
      <c r="P73" s="10"/>
      <c r="Q73" s="10">
        <f>VLOOKUP(B73*1,[1]Sheet1!$A$5:$AB$376,10,0)</f>
        <v>3.6</v>
      </c>
      <c r="R73" s="10">
        <f>VLOOKUP(B73*1,[1]Sheet1!$A$5:$AB$376,13,0)</f>
        <v>4.75</v>
      </c>
      <c r="S73" s="10">
        <f>VLOOKUP(B73*1,[1]Sheet1!$A$5:$AB$376,16,0)</f>
        <v>4.8</v>
      </c>
      <c r="T73" s="10">
        <f>VLOOKUP(B73*1,[1]Sheet1!$A$5:$AB$376,19,0)</f>
        <v>4.5</v>
      </c>
      <c r="U73" s="10"/>
      <c r="V73" s="10"/>
      <c r="W73" s="10"/>
      <c r="X73" s="12">
        <f t="shared" si="6"/>
        <v>7.9</v>
      </c>
      <c r="Y73" s="12">
        <f t="shared" si="7"/>
        <v>7.8</v>
      </c>
      <c r="Z73" s="12">
        <f t="shared" si="8"/>
        <v>6.6</v>
      </c>
      <c r="AA73" s="12">
        <f t="shared" si="9"/>
        <v>8.25</v>
      </c>
      <c r="AB73" s="12">
        <f t="shared" si="10"/>
        <v>7.55</v>
      </c>
      <c r="AC73" s="12">
        <f t="shared" si="11"/>
        <v>8</v>
      </c>
      <c r="AD73" s="12"/>
      <c r="AE73" s="12"/>
      <c r="AF73" s="12"/>
      <c r="AG73" s="3"/>
    </row>
    <row r="74" spans="1:33" ht="18.95" customHeight="1" x14ac:dyDescent="0.25">
      <c r="A74" s="3">
        <v>69</v>
      </c>
      <c r="B74" s="3" t="s">
        <v>201</v>
      </c>
      <c r="C74" s="4" t="s">
        <v>202</v>
      </c>
      <c r="D74" s="3" t="s">
        <v>203</v>
      </c>
      <c r="E74" s="3" t="s">
        <v>114</v>
      </c>
      <c r="F74" s="8">
        <v>2</v>
      </c>
      <c r="G74" s="8">
        <v>7.5</v>
      </c>
      <c r="H74" s="8">
        <v>2.7</v>
      </c>
      <c r="I74" s="8">
        <v>2.25</v>
      </c>
      <c r="J74" s="8">
        <v>1.25</v>
      </c>
      <c r="K74" s="8">
        <v>2.25</v>
      </c>
      <c r="L74" s="8"/>
      <c r="M74" s="8"/>
      <c r="N74" s="8"/>
      <c r="O74" s="10">
        <f>VLOOKUP(B74*1,[1]Sheet1!$A$5:$AB$376,7,0)</f>
        <v>3.8</v>
      </c>
      <c r="P74" s="10"/>
      <c r="Q74" s="10">
        <f>VLOOKUP(B74*1,[1]Sheet1!$A$5:$AB$376,10,0)</f>
        <v>4.2</v>
      </c>
      <c r="R74" s="10">
        <f>VLOOKUP(B74*1,[1]Sheet1!$A$5:$AB$376,13,0)</f>
        <v>4.5</v>
      </c>
      <c r="S74" s="10">
        <f>VLOOKUP(B74*1,[1]Sheet1!$A$5:$AB$376,16,0)</f>
        <v>3.6</v>
      </c>
      <c r="T74" s="10">
        <f>VLOOKUP(B74*1,[1]Sheet1!$A$5:$AB$376,19,0)</f>
        <v>3.5</v>
      </c>
      <c r="U74" s="10"/>
      <c r="V74" s="10"/>
      <c r="W74" s="10"/>
      <c r="X74" s="12">
        <f t="shared" si="6"/>
        <v>5.8</v>
      </c>
      <c r="Y74" s="12">
        <f t="shared" si="7"/>
        <v>7.5</v>
      </c>
      <c r="Z74" s="12">
        <f t="shared" si="8"/>
        <v>6.9</v>
      </c>
      <c r="AA74" s="12">
        <f t="shared" si="9"/>
        <v>6.75</v>
      </c>
      <c r="AB74" s="12">
        <f t="shared" si="10"/>
        <v>4.8499999999999996</v>
      </c>
      <c r="AC74" s="12">
        <f t="shared" si="11"/>
        <v>5.75</v>
      </c>
      <c r="AD74" s="12"/>
      <c r="AE74" s="12"/>
      <c r="AF74" s="12"/>
      <c r="AG74" s="3"/>
    </row>
    <row r="75" spans="1:33" ht="18.95" customHeight="1" x14ac:dyDescent="0.25">
      <c r="A75" s="3">
        <v>70</v>
      </c>
      <c r="B75" s="3" t="s">
        <v>204</v>
      </c>
      <c r="C75" s="4" t="s">
        <v>205</v>
      </c>
      <c r="D75" s="3" t="s">
        <v>76</v>
      </c>
      <c r="E75" s="3" t="s">
        <v>114</v>
      </c>
      <c r="F75" s="8">
        <v>4</v>
      </c>
      <c r="G75" s="8">
        <v>7.8</v>
      </c>
      <c r="H75" s="8">
        <v>3.5</v>
      </c>
      <c r="I75" s="8">
        <v>4</v>
      </c>
      <c r="J75" s="8">
        <v>3.5</v>
      </c>
      <c r="K75" s="8">
        <v>4</v>
      </c>
      <c r="L75" s="8"/>
      <c r="M75" s="8"/>
      <c r="N75" s="8"/>
      <c r="O75" s="10">
        <f>VLOOKUP(B75*1,[1]Sheet1!$A$5:$AB$376,7,0)</f>
        <v>5</v>
      </c>
      <c r="P75" s="10"/>
      <c r="Q75" s="10">
        <f>VLOOKUP(B75*1,[1]Sheet1!$A$5:$AB$376,10,0)</f>
        <v>4.5</v>
      </c>
      <c r="R75" s="10">
        <f>VLOOKUP(B75*1,[1]Sheet1!$A$5:$AB$376,13,0)</f>
        <v>5.75</v>
      </c>
      <c r="S75" s="10">
        <f>VLOOKUP(B75*1,[1]Sheet1!$A$5:$AB$376,16,0)</f>
        <v>5.04</v>
      </c>
      <c r="T75" s="10">
        <f>VLOOKUP(B75*1,[1]Sheet1!$A$5:$AB$376,19,0)</f>
        <v>5.75</v>
      </c>
      <c r="U75" s="10"/>
      <c r="V75" s="10"/>
      <c r="W75" s="10"/>
      <c r="X75" s="12">
        <f t="shared" si="6"/>
        <v>9</v>
      </c>
      <c r="Y75" s="12">
        <f t="shared" si="7"/>
        <v>7.8</v>
      </c>
      <c r="Z75" s="12">
        <f t="shared" si="8"/>
        <v>8</v>
      </c>
      <c r="AA75" s="12">
        <f t="shared" si="9"/>
        <v>9.75</v>
      </c>
      <c r="AB75" s="12">
        <f t="shared" si="10"/>
        <v>8.5399999999999991</v>
      </c>
      <c r="AC75" s="12">
        <f t="shared" si="11"/>
        <v>9.75</v>
      </c>
      <c r="AD75" s="12"/>
      <c r="AE75" s="12"/>
      <c r="AF75" s="12"/>
      <c r="AG75" s="3"/>
    </row>
    <row r="76" spans="1:33" ht="18.95" customHeight="1" x14ac:dyDescent="0.25">
      <c r="A76" s="3">
        <v>71</v>
      </c>
      <c r="B76" s="3" t="s">
        <v>206</v>
      </c>
      <c r="C76" s="4" t="s">
        <v>207</v>
      </c>
      <c r="D76" s="3" t="s">
        <v>208</v>
      </c>
      <c r="E76" s="3" t="s">
        <v>114</v>
      </c>
      <c r="F76" s="8">
        <v>2.75</v>
      </c>
      <c r="G76" s="8">
        <v>7.3</v>
      </c>
      <c r="H76" s="8">
        <v>3.5</v>
      </c>
      <c r="I76" s="8">
        <v>4</v>
      </c>
      <c r="J76" s="8">
        <v>3</v>
      </c>
      <c r="K76" s="8">
        <v>0</v>
      </c>
      <c r="L76" s="8"/>
      <c r="M76" s="8"/>
      <c r="N76" s="8"/>
      <c r="O76" s="10">
        <f>VLOOKUP(B76*1,[1]Sheet1!$A$5:$AB$376,7,0)</f>
        <v>3.8</v>
      </c>
      <c r="P76" s="10"/>
      <c r="Q76" s="10">
        <f>VLOOKUP(B76*1,[1]Sheet1!$A$5:$AB$376,10,0)</f>
        <v>1.5</v>
      </c>
      <c r="R76" s="10">
        <f>VLOOKUP(B76*1,[1]Sheet1!$A$5:$AB$376,13,0)</f>
        <v>4.5</v>
      </c>
      <c r="S76" s="10">
        <f>VLOOKUP(B76*1,[1]Sheet1!$A$5:$AB$376,16,0)</f>
        <v>3.84</v>
      </c>
      <c r="T76" s="10">
        <f>VLOOKUP(B76*1,[1]Sheet1!$A$5:$AB$376,19,0)</f>
        <v>3.25</v>
      </c>
      <c r="U76" s="10"/>
      <c r="V76" s="10"/>
      <c r="W76" s="10"/>
      <c r="X76" s="12">
        <f t="shared" si="6"/>
        <v>6.55</v>
      </c>
      <c r="Y76" s="12">
        <f t="shared" si="7"/>
        <v>7.3</v>
      </c>
      <c r="Z76" s="12">
        <f t="shared" si="8"/>
        <v>5</v>
      </c>
      <c r="AA76" s="12">
        <f t="shared" si="9"/>
        <v>8.5</v>
      </c>
      <c r="AB76" s="12">
        <f t="shared" si="10"/>
        <v>6.84</v>
      </c>
      <c r="AC76" s="12">
        <f t="shared" si="11"/>
        <v>3.25</v>
      </c>
      <c r="AD76" s="12"/>
      <c r="AE76" s="12"/>
      <c r="AF76" s="12"/>
      <c r="AG76" s="3"/>
    </row>
    <row r="77" spans="1:33" ht="18.95" customHeight="1" x14ac:dyDescent="0.25">
      <c r="A77" s="3">
        <v>72</v>
      </c>
      <c r="B77" s="3" t="s">
        <v>209</v>
      </c>
      <c r="C77" s="4" t="s">
        <v>210</v>
      </c>
      <c r="D77" s="3" t="s">
        <v>211</v>
      </c>
      <c r="E77" s="3" t="s">
        <v>114</v>
      </c>
      <c r="F77" s="8">
        <v>2</v>
      </c>
      <c r="G77" s="8">
        <v>8</v>
      </c>
      <c r="H77" s="8">
        <v>2.7</v>
      </c>
      <c r="I77" s="8">
        <v>1.75</v>
      </c>
      <c r="J77" s="8">
        <v>2.75</v>
      </c>
      <c r="K77" s="8">
        <v>0</v>
      </c>
      <c r="L77" s="8"/>
      <c r="M77" s="8"/>
      <c r="N77" s="8"/>
      <c r="O77" s="10">
        <f>VLOOKUP(B77*1,[1]Sheet1!$A$5:$AB$376,7,0)</f>
        <v>2.2000000000000002</v>
      </c>
      <c r="P77" s="10"/>
      <c r="Q77" s="10">
        <f>VLOOKUP(B77*1,[1]Sheet1!$A$5:$AB$376,10,0)</f>
        <v>2.7</v>
      </c>
      <c r="R77" s="10">
        <f>VLOOKUP(B77*1,[1]Sheet1!$A$5:$AB$376,13,0)</f>
        <v>3.25</v>
      </c>
      <c r="S77" s="10">
        <f>VLOOKUP(B77*1,[1]Sheet1!$A$5:$AB$376,16,0)</f>
        <v>5.04</v>
      </c>
      <c r="T77" s="10">
        <f>VLOOKUP(B77*1,[1]Sheet1!$A$5:$AB$376,19,0)</f>
        <v>3.75</v>
      </c>
      <c r="U77" s="10"/>
      <c r="V77" s="10"/>
      <c r="W77" s="10"/>
      <c r="X77" s="12">
        <f t="shared" si="6"/>
        <v>4.2</v>
      </c>
      <c r="Y77" s="12">
        <f t="shared" si="7"/>
        <v>8</v>
      </c>
      <c r="Z77" s="12">
        <f t="shared" si="8"/>
        <v>5.4</v>
      </c>
      <c r="AA77" s="12">
        <f t="shared" si="9"/>
        <v>5</v>
      </c>
      <c r="AB77" s="12">
        <f t="shared" si="10"/>
        <v>7.79</v>
      </c>
      <c r="AC77" s="12">
        <f t="shared" si="11"/>
        <v>3.75</v>
      </c>
      <c r="AD77" s="12"/>
      <c r="AE77" s="12"/>
      <c r="AF77" s="12"/>
      <c r="AG77" s="3"/>
    </row>
    <row r="78" spans="1:33" ht="18.95" customHeight="1" x14ac:dyDescent="0.25">
      <c r="A78" s="3">
        <v>73</v>
      </c>
      <c r="B78" s="3" t="s">
        <v>212</v>
      </c>
      <c r="C78" s="4" t="s">
        <v>213</v>
      </c>
      <c r="D78" s="3" t="s">
        <v>214</v>
      </c>
      <c r="E78" s="3" t="s">
        <v>114</v>
      </c>
      <c r="F78" s="8">
        <v>2</v>
      </c>
      <c r="G78" s="8">
        <v>8</v>
      </c>
      <c r="H78" s="8">
        <v>2.9</v>
      </c>
      <c r="I78" s="8">
        <v>1.25</v>
      </c>
      <c r="J78" s="8">
        <v>2.25</v>
      </c>
      <c r="K78" s="8">
        <v>1</v>
      </c>
      <c r="L78" s="8"/>
      <c r="M78" s="8"/>
      <c r="N78" s="8"/>
      <c r="O78" s="10">
        <f>VLOOKUP(B78*1,[1]Sheet1!$A$5:$AB$376,7,0)</f>
        <v>2.6</v>
      </c>
      <c r="P78" s="10"/>
      <c r="Q78" s="10">
        <f>VLOOKUP(B78*1,[1]Sheet1!$A$5:$AB$376,10,0)</f>
        <v>2.7</v>
      </c>
      <c r="R78" s="10">
        <f>VLOOKUP(B78*1,[1]Sheet1!$A$5:$AB$376,13,0)</f>
        <v>2.75</v>
      </c>
      <c r="S78" s="10">
        <f>VLOOKUP(B78*1,[1]Sheet1!$A$5:$AB$376,16,0)</f>
        <v>4.32</v>
      </c>
      <c r="T78" s="10">
        <f>VLOOKUP(B78*1,[1]Sheet1!$A$5:$AB$376,19,0)</f>
        <v>2.75</v>
      </c>
      <c r="U78" s="10"/>
      <c r="V78" s="10"/>
      <c r="W78" s="10"/>
      <c r="X78" s="12">
        <f t="shared" si="6"/>
        <v>4.5999999999999996</v>
      </c>
      <c r="Y78" s="12">
        <f t="shared" si="7"/>
        <v>8</v>
      </c>
      <c r="Z78" s="12">
        <f t="shared" si="8"/>
        <v>5.6</v>
      </c>
      <c r="AA78" s="12">
        <f t="shared" si="9"/>
        <v>4</v>
      </c>
      <c r="AB78" s="12">
        <f t="shared" si="10"/>
        <v>6.57</v>
      </c>
      <c r="AC78" s="12">
        <f t="shared" si="11"/>
        <v>3.75</v>
      </c>
      <c r="AD78" s="12"/>
      <c r="AE78" s="12"/>
      <c r="AF78" s="12"/>
      <c r="AG78" s="3"/>
    </row>
    <row r="79" spans="1:33" ht="18.95" customHeight="1" x14ac:dyDescent="0.25">
      <c r="A79" s="3">
        <v>74</v>
      </c>
      <c r="B79" s="3" t="s">
        <v>215</v>
      </c>
      <c r="C79" s="4" t="s">
        <v>216</v>
      </c>
      <c r="D79" s="3" t="s">
        <v>217</v>
      </c>
      <c r="E79" s="3" t="s">
        <v>114</v>
      </c>
      <c r="F79" s="8">
        <v>2.5</v>
      </c>
      <c r="G79" s="8">
        <v>8.3000000000000007</v>
      </c>
      <c r="H79" s="8">
        <v>3</v>
      </c>
      <c r="I79" s="8">
        <v>1</v>
      </c>
      <c r="J79" s="8">
        <v>1.25</v>
      </c>
      <c r="K79" s="8">
        <v>0.25</v>
      </c>
      <c r="L79" s="8"/>
      <c r="M79" s="8"/>
      <c r="N79" s="8"/>
      <c r="O79" s="10">
        <f>VLOOKUP(B79*1,[1]Sheet1!$A$5:$AB$376,7,0)</f>
        <v>3.8</v>
      </c>
      <c r="P79" s="10"/>
      <c r="Q79" s="10">
        <f>VLOOKUP(B79*1,[1]Sheet1!$A$5:$AB$376,10,0)</f>
        <v>2.85</v>
      </c>
      <c r="R79" s="10">
        <f>VLOOKUP(B79*1,[1]Sheet1!$A$5:$AB$376,13,0)</f>
        <v>4.25</v>
      </c>
      <c r="S79" s="10">
        <f>VLOOKUP(B79*1,[1]Sheet1!$A$5:$AB$376,16,0)</f>
        <v>4.32</v>
      </c>
      <c r="T79" s="10">
        <f>VLOOKUP(B79*1,[1]Sheet1!$A$5:$AB$376,19,0)</f>
        <v>4.75</v>
      </c>
      <c r="U79" s="10"/>
      <c r="V79" s="10"/>
      <c r="W79" s="10"/>
      <c r="X79" s="12">
        <f t="shared" si="6"/>
        <v>6.3</v>
      </c>
      <c r="Y79" s="12">
        <f t="shared" si="7"/>
        <v>8.3000000000000007</v>
      </c>
      <c r="Z79" s="12">
        <f t="shared" si="8"/>
        <v>5.85</v>
      </c>
      <c r="AA79" s="12">
        <f t="shared" si="9"/>
        <v>5.25</v>
      </c>
      <c r="AB79" s="12">
        <f t="shared" si="10"/>
        <v>5.57</v>
      </c>
      <c r="AC79" s="12">
        <f t="shared" si="11"/>
        <v>5</v>
      </c>
      <c r="AD79" s="12"/>
      <c r="AE79" s="12"/>
      <c r="AF79" s="12"/>
      <c r="AG79" s="3"/>
    </row>
    <row r="80" spans="1:33" ht="18.95" customHeight="1" x14ac:dyDescent="0.25">
      <c r="A80" s="3">
        <v>75</v>
      </c>
      <c r="B80" s="3" t="s">
        <v>218</v>
      </c>
      <c r="C80" s="4" t="s">
        <v>219</v>
      </c>
      <c r="D80" s="3" t="s">
        <v>34</v>
      </c>
      <c r="E80" s="3" t="s">
        <v>114</v>
      </c>
      <c r="F80" s="8">
        <v>2</v>
      </c>
      <c r="G80" s="8">
        <v>7.8</v>
      </c>
      <c r="H80" s="8">
        <v>3.3</v>
      </c>
      <c r="I80" s="8">
        <v>3.75</v>
      </c>
      <c r="J80" s="8">
        <v>1</v>
      </c>
      <c r="K80" s="8">
        <v>0</v>
      </c>
      <c r="L80" s="8"/>
      <c r="M80" s="8"/>
      <c r="N80" s="8"/>
      <c r="O80" s="10">
        <f>VLOOKUP(B80*1,[1]Sheet1!$A$5:$AB$376,7,0)</f>
        <v>2.6</v>
      </c>
      <c r="P80" s="10"/>
      <c r="Q80" s="10">
        <f>VLOOKUP(B80*1,[1]Sheet1!$A$5:$AB$376,10,0)</f>
        <v>3.6</v>
      </c>
      <c r="R80" s="10">
        <f>VLOOKUP(B80*1,[1]Sheet1!$A$5:$AB$376,13,0)</f>
        <v>3.75</v>
      </c>
      <c r="S80" s="10">
        <f>VLOOKUP(B80*1,[1]Sheet1!$A$5:$AB$376,16,0)</f>
        <v>5.28</v>
      </c>
      <c r="T80" s="10">
        <f>VLOOKUP(B80*1,[1]Sheet1!$A$5:$AB$376,19,0)</f>
        <v>4.5</v>
      </c>
      <c r="U80" s="10"/>
      <c r="V80" s="10"/>
      <c r="W80" s="10"/>
      <c r="X80" s="12">
        <f t="shared" si="6"/>
        <v>4.5999999999999996</v>
      </c>
      <c r="Y80" s="12">
        <f t="shared" si="7"/>
        <v>7.8</v>
      </c>
      <c r="Z80" s="12">
        <f t="shared" si="8"/>
        <v>6.9</v>
      </c>
      <c r="AA80" s="12">
        <f t="shared" si="9"/>
        <v>7.5</v>
      </c>
      <c r="AB80" s="12">
        <f t="shared" si="10"/>
        <v>6.28</v>
      </c>
      <c r="AC80" s="12">
        <f t="shared" si="11"/>
        <v>4.5</v>
      </c>
      <c r="AD80" s="12"/>
      <c r="AE80" s="12"/>
      <c r="AF80" s="12"/>
      <c r="AG80" s="3"/>
    </row>
    <row r="81" spans="1:33" ht="18.95" customHeight="1" x14ac:dyDescent="0.25">
      <c r="A81" s="3">
        <v>76</v>
      </c>
      <c r="B81" s="3" t="s">
        <v>220</v>
      </c>
      <c r="C81" s="4" t="s">
        <v>221</v>
      </c>
      <c r="D81" s="3" t="s">
        <v>222</v>
      </c>
      <c r="E81" s="3" t="s">
        <v>223</v>
      </c>
      <c r="F81" s="8">
        <v>4</v>
      </c>
      <c r="G81" s="8">
        <v>6.8</v>
      </c>
      <c r="H81" s="8">
        <v>3.2</v>
      </c>
      <c r="I81" s="8">
        <v>4</v>
      </c>
      <c r="J81" s="8">
        <v>3.75</v>
      </c>
      <c r="K81" s="8">
        <v>3.75</v>
      </c>
      <c r="L81" s="8"/>
      <c r="M81" s="8"/>
      <c r="N81" s="8"/>
      <c r="O81" s="10">
        <f>VLOOKUP(B81*1,[1]Sheet1!$A$5:$AB$376,7,0)</f>
        <v>5</v>
      </c>
      <c r="P81" s="10"/>
      <c r="Q81" s="10">
        <f>VLOOKUP(B81*1,[1]Sheet1!$A$5:$AB$376,10,0)</f>
        <v>4.3499999999999996</v>
      </c>
      <c r="R81" s="10">
        <f>VLOOKUP(B81*1,[1]Sheet1!$A$5:$AB$376,13,0)</f>
        <v>6</v>
      </c>
      <c r="S81" s="10">
        <f>VLOOKUP(B81*1,[1]Sheet1!$A$5:$AB$376,16,0)</f>
        <v>5.76</v>
      </c>
      <c r="T81" s="10">
        <f>VLOOKUP(B81*1,[1]Sheet1!$A$5:$AB$376,19,0)</f>
        <v>6</v>
      </c>
      <c r="U81" s="10"/>
      <c r="V81" s="10"/>
      <c r="W81" s="10"/>
      <c r="X81" s="12">
        <f t="shared" si="6"/>
        <v>9</v>
      </c>
      <c r="Y81" s="12">
        <f t="shared" si="7"/>
        <v>6.8</v>
      </c>
      <c r="Z81" s="12">
        <f t="shared" si="8"/>
        <v>7.55</v>
      </c>
      <c r="AA81" s="12">
        <f t="shared" si="9"/>
        <v>10</v>
      </c>
      <c r="AB81" s="12">
        <f t="shared" si="10"/>
        <v>9.51</v>
      </c>
      <c r="AC81" s="12">
        <f t="shared" si="11"/>
        <v>9.75</v>
      </c>
      <c r="AD81" s="12"/>
      <c r="AE81" s="12"/>
      <c r="AF81" s="12"/>
      <c r="AG81" s="3"/>
    </row>
    <row r="82" spans="1:33" ht="18.95" customHeight="1" x14ac:dyDescent="0.25">
      <c r="A82" s="3">
        <v>77</v>
      </c>
      <c r="B82" s="3" t="s">
        <v>224</v>
      </c>
      <c r="C82" s="4" t="s">
        <v>225</v>
      </c>
      <c r="D82" s="3" t="s">
        <v>226</v>
      </c>
      <c r="E82" s="3" t="s">
        <v>223</v>
      </c>
      <c r="F82" s="8">
        <v>3.75</v>
      </c>
      <c r="G82" s="8">
        <v>6.8</v>
      </c>
      <c r="H82" s="8">
        <v>2.9</v>
      </c>
      <c r="I82" s="8">
        <v>3</v>
      </c>
      <c r="J82" s="8">
        <v>2.25</v>
      </c>
      <c r="K82" s="8">
        <v>3.25</v>
      </c>
      <c r="L82" s="8"/>
      <c r="M82" s="8"/>
      <c r="N82" s="8"/>
      <c r="O82" s="10">
        <f>VLOOKUP(B82*1,[1]Sheet1!$A$5:$AB$376,7,0)</f>
        <v>4</v>
      </c>
      <c r="P82" s="10"/>
      <c r="Q82" s="10">
        <f>VLOOKUP(B82*1,[1]Sheet1!$A$5:$AB$376,10,0)</f>
        <v>3.75</v>
      </c>
      <c r="R82" s="10">
        <f>VLOOKUP(B82*1,[1]Sheet1!$A$5:$AB$376,13,0)</f>
        <v>5</v>
      </c>
      <c r="S82" s="10">
        <f>VLOOKUP(B82*1,[1]Sheet1!$A$5:$AB$376,16,0)</f>
        <v>3.84</v>
      </c>
      <c r="T82" s="10">
        <f>VLOOKUP(B82*1,[1]Sheet1!$A$5:$AB$376,19,0)</f>
        <v>5</v>
      </c>
      <c r="U82" s="10"/>
      <c r="V82" s="10"/>
      <c r="W82" s="10"/>
      <c r="X82" s="12">
        <f t="shared" si="6"/>
        <v>7.75</v>
      </c>
      <c r="Y82" s="12">
        <f t="shared" si="7"/>
        <v>6.8</v>
      </c>
      <c r="Z82" s="12">
        <f t="shared" si="8"/>
        <v>6.65</v>
      </c>
      <c r="AA82" s="12">
        <f t="shared" si="9"/>
        <v>8</v>
      </c>
      <c r="AB82" s="12">
        <f t="shared" si="10"/>
        <v>6.09</v>
      </c>
      <c r="AC82" s="12">
        <f t="shared" si="11"/>
        <v>8.25</v>
      </c>
      <c r="AD82" s="12"/>
      <c r="AE82" s="12"/>
      <c r="AF82" s="12"/>
      <c r="AG82" s="3"/>
    </row>
    <row r="83" spans="1:33" ht="18.95" customHeight="1" x14ac:dyDescent="0.25">
      <c r="A83" s="3">
        <v>78</v>
      </c>
      <c r="B83" s="3" t="s">
        <v>227</v>
      </c>
      <c r="C83" s="4" t="s">
        <v>228</v>
      </c>
      <c r="D83" s="3" t="s">
        <v>181</v>
      </c>
      <c r="E83" s="3" t="s">
        <v>223</v>
      </c>
      <c r="F83" s="8">
        <v>3.25</v>
      </c>
      <c r="G83" s="8">
        <v>7.8</v>
      </c>
      <c r="H83" s="8">
        <v>3.2</v>
      </c>
      <c r="I83" s="8">
        <v>3.5</v>
      </c>
      <c r="J83" s="8">
        <v>2</v>
      </c>
      <c r="K83" s="8">
        <v>1.25</v>
      </c>
      <c r="L83" s="8"/>
      <c r="M83" s="8"/>
      <c r="N83" s="8"/>
      <c r="O83" s="10">
        <f>VLOOKUP(B83*1,[1]Sheet1!$A$5:$AB$376,7,0)</f>
        <v>4.4000000000000004</v>
      </c>
      <c r="P83" s="10"/>
      <c r="Q83" s="10">
        <f>VLOOKUP(B83*1,[1]Sheet1!$A$5:$AB$376,10,0)</f>
        <v>3</v>
      </c>
      <c r="R83" s="10">
        <f>VLOOKUP(B83*1,[1]Sheet1!$A$5:$AB$376,13,0)</f>
        <v>4.25</v>
      </c>
      <c r="S83" s="10">
        <f>VLOOKUP(B83*1,[1]Sheet1!$A$5:$AB$376,16,0)</f>
        <v>4.08</v>
      </c>
      <c r="T83" s="10">
        <f>VLOOKUP(B83*1,[1]Sheet1!$A$5:$AB$376,19,0)</f>
        <v>4</v>
      </c>
      <c r="U83" s="10"/>
      <c r="V83" s="10"/>
      <c r="W83" s="10"/>
      <c r="X83" s="12">
        <f t="shared" si="6"/>
        <v>7.65</v>
      </c>
      <c r="Y83" s="12">
        <f t="shared" si="7"/>
        <v>7.8</v>
      </c>
      <c r="Z83" s="12">
        <f t="shared" si="8"/>
        <v>6.2</v>
      </c>
      <c r="AA83" s="12">
        <f t="shared" si="9"/>
        <v>7.75</v>
      </c>
      <c r="AB83" s="12">
        <f t="shared" si="10"/>
        <v>6.08</v>
      </c>
      <c r="AC83" s="12">
        <f t="shared" si="11"/>
        <v>5.25</v>
      </c>
      <c r="AD83" s="12"/>
      <c r="AE83" s="12"/>
      <c r="AF83" s="12"/>
      <c r="AG83" s="3"/>
    </row>
    <row r="84" spans="1:33" ht="18.95" customHeight="1" x14ac:dyDescent="0.25">
      <c r="A84" s="3">
        <v>79</v>
      </c>
      <c r="B84" s="3" t="s">
        <v>229</v>
      </c>
      <c r="C84" s="4" t="s">
        <v>230</v>
      </c>
      <c r="D84" s="3" t="s">
        <v>231</v>
      </c>
      <c r="E84" s="3" t="s">
        <v>223</v>
      </c>
      <c r="F84" s="8">
        <v>4</v>
      </c>
      <c r="G84" s="8">
        <v>7.3</v>
      </c>
      <c r="H84" s="8">
        <v>3.5</v>
      </c>
      <c r="I84" s="8">
        <v>4</v>
      </c>
      <c r="J84" s="8">
        <v>3.25</v>
      </c>
      <c r="K84" s="8">
        <v>3.75</v>
      </c>
      <c r="L84" s="8"/>
      <c r="M84" s="8"/>
      <c r="N84" s="8"/>
      <c r="O84" s="10">
        <f>VLOOKUP(B84*1,[1]Sheet1!$A$5:$AB$376,7,0)</f>
        <v>5.4</v>
      </c>
      <c r="P84" s="10"/>
      <c r="Q84" s="10">
        <f>VLOOKUP(B84*1,[1]Sheet1!$A$5:$AB$376,10,0)</f>
        <v>3.75</v>
      </c>
      <c r="R84" s="10">
        <f>VLOOKUP(B84*1,[1]Sheet1!$A$5:$AB$376,13,0)</f>
        <v>5.5</v>
      </c>
      <c r="S84" s="10">
        <f>VLOOKUP(B84*1,[1]Sheet1!$A$5:$AB$376,16,0)</f>
        <v>4.5599999999999996</v>
      </c>
      <c r="T84" s="10">
        <f>VLOOKUP(B84*1,[1]Sheet1!$A$5:$AB$376,19,0)</f>
        <v>4.5</v>
      </c>
      <c r="U84" s="10"/>
      <c r="V84" s="10"/>
      <c r="W84" s="10"/>
      <c r="X84" s="12">
        <f t="shared" si="6"/>
        <v>9.4</v>
      </c>
      <c r="Y84" s="12">
        <f t="shared" si="7"/>
        <v>7.3</v>
      </c>
      <c r="Z84" s="12">
        <f t="shared" si="8"/>
        <v>7.25</v>
      </c>
      <c r="AA84" s="12">
        <f t="shared" si="9"/>
        <v>9.5</v>
      </c>
      <c r="AB84" s="12">
        <f t="shared" si="10"/>
        <v>7.81</v>
      </c>
      <c r="AC84" s="12">
        <f t="shared" si="11"/>
        <v>8.25</v>
      </c>
      <c r="AD84" s="12"/>
      <c r="AE84" s="12"/>
      <c r="AF84" s="12"/>
      <c r="AG84" s="3"/>
    </row>
    <row r="85" spans="1:33" ht="18.95" customHeight="1" x14ac:dyDescent="0.25">
      <c r="A85" s="3">
        <v>80</v>
      </c>
      <c r="B85" s="3" t="s">
        <v>232</v>
      </c>
      <c r="C85" s="4" t="s">
        <v>233</v>
      </c>
      <c r="D85" s="3" t="s">
        <v>234</v>
      </c>
      <c r="E85" s="3" t="s">
        <v>223</v>
      </c>
      <c r="F85" s="8">
        <v>3.25</v>
      </c>
      <c r="G85" s="8">
        <v>6.5</v>
      </c>
      <c r="H85" s="8">
        <v>3.5</v>
      </c>
      <c r="I85" s="8">
        <v>3.75</v>
      </c>
      <c r="J85" s="8">
        <v>3</v>
      </c>
      <c r="K85" s="8">
        <v>4</v>
      </c>
      <c r="L85" s="8"/>
      <c r="M85" s="8"/>
      <c r="N85" s="8"/>
      <c r="O85" s="10">
        <f>VLOOKUP(B85*1,[1]Sheet1!$A$5:$AB$376,7,0)</f>
        <v>5.2</v>
      </c>
      <c r="P85" s="10"/>
      <c r="Q85" s="10">
        <f>VLOOKUP(B85*1,[1]Sheet1!$A$5:$AB$376,10,0)</f>
        <v>4.95</v>
      </c>
      <c r="R85" s="10">
        <f>VLOOKUP(B85*1,[1]Sheet1!$A$5:$AB$376,13,0)</f>
        <v>6</v>
      </c>
      <c r="S85" s="10">
        <f>VLOOKUP(B85*1,[1]Sheet1!$A$5:$AB$376,16,0)</f>
        <v>3.84</v>
      </c>
      <c r="T85" s="10">
        <f>VLOOKUP(B85*1,[1]Sheet1!$A$5:$AB$376,19,0)</f>
        <v>5.25</v>
      </c>
      <c r="U85" s="10"/>
      <c r="V85" s="10"/>
      <c r="W85" s="10"/>
      <c r="X85" s="12">
        <f t="shared" si="6"/>
        <v>8.4499999999999993</v>
      </c>
      <c r="Y85" s="12">
        <f t="shared" si="7"/>
        <v>6.5</v>
      </c>
      <c r="Z85" s="12">
        <f t="shared" si="8"/>
        <v>8.4499999999999993</v>
      </c>
      <c r="AA85" s="12">
        <f t="shared" si="9"/>
        <v>9.75</v>
      </c>
      <c r="AB85" s="12">
        <f t="shared" si="10"/>
        <v>6.84</v>
      </c>
      <c r="AC85" s="12">
        <f t="shared" si="11"/>
        <v>9.25</v>
      </c>
      <c r="AD85" s="12"/>
      <c r="AE85" s="12"/>
      <c r="AF85" s="12"/>
      <c r="AG85" s="3"/>
    </row>
    <row r="86" spans="1:33" ht="18.95" customHeight="1" x14ac:dyDescent="0.25">
      <c r="A86" s="3">
        <v>81</v>
      </c>
      <c r="B86" s="3" t="s">
        <v>235</v>
      </c>
      <c r="C86" s="4" t="s">
        <v>236</v>
      </c>
      <c r="D86" s="3" t="s">
        <v>237</v>
      </c>
      <c r="E86" s="3" t="s">
        <v>223</v>
      </c>
      <c r="F86" s="8">
        <v>4</v>
      </c>
      <c r="G86" s="8">
        <v>5.8</v>
      </c>
      <c r="H86" s="8">
        <v>3.2</v>
      </c>
      <c r="I86" s="8">
        <v>4</v>
      </c>
      <c r="J86" s="8">
        <v>2.75</v>
      </c>
      <c r="K86" s="8">
        <v>2.25</v>
      </c>
      <c r="L86" s="8"/>
      <c r="M86" s="8"/>
      <c r="N86" s="8"/>
      <c r="O86" s="10">
        <f>VLOOKUP(B86*1,[1]Sheet1!$A$5:$AB$376,7,0)</f>
        <v>4.5999999999999996</v>
      </c>
      <c r="P86" s="10"/>
      <c r="Q86" s="10">
        <f>VLOOKUP(B86*1,[1]Sheet1!$A$5:$AB$376,10,0)</f>
        <v>3.6</v>
      </c>
      <c r="R86" s="10">
        <f>VLOOKUP(B86*1,[1]Sheet1!$A$5:$AB$376,13,0)</f>
        <v>4.5</v>
      </c>
      <c r="S86" s="10">
        <f>VLOOKUP(B86*1,[1]Sheet1!$A$5:$AB$376,16,0)</f>
        <v>3.84</v>
      </c>
      <c r="T86" s="10">
        <f>VLOOKUP(B86*1,[1]Sheet1!$A$5:$AB$376,19,0)</f>
        <v>2.75</v>
      </c>
      <c r="U86" s="10"/>
      <c r="V86" s="10"/>
      <c r="W86" s="10"/>
      <c r="X86" s="12">
        <f t="shared" si="6"/>
        <v>8.6</v>
      </c>
      <c r="Y86" s="12">
        <f t="shared" si="7"/>
        <v>5.8</v>
      </c>
      <c r="Z86" s="12">
        <f t="shared" si="8"/>
        <v>6.8000000000000007</v>
      </c>
      <c r="AA86" s="12">
        <f t="shared" si="9"/>
        <v>8.5</v>
      </c>
      <c r="AB86" s="12">
        <f t="shared" si="10"/>
        <v>6.59</v>
      </c>
      <c r="AC86" s="12">
        <f t="shared" si="11"/>
        <v>5</v>
      </c>
      <c r="AD86" s="12"/>
      <c r="AE86" s="12"/>
      <c r="AF86" s="12"/>
      <c r="AG86" s="3"/>
    </row>
    <row r="87" spans="1:33" ht="18.95" customHeight="1" x14ac:dyDescent="0.25">
      <c r="A87" s="3">
        <v>82</v>
      </c>
      <c r="B87" s="3" t="s">
        <v>238</v>
      </c>
      <c r="C87" s="4" t="s">
        <v>239</v>
      </c>
      <c r="D87" s="3" t="s">
        <v>240</v>
      </c>
      <c r="E87" s="3" t="s">
        <v>223</v>
      </c>
      <c r="F87" s="8">
        <v>4</v>
      </c>
      <c r="G87" s="8">
        <v>7.3</v>
      </c>
      <c r="H87" s="8">
        <v>2.9</v>
      </c>
      <c r="I87" s="8">
        <v>4</v>
      </c>
      <c r="J87" s="8">
        <v>2.75</v>
      </c>
      <c r="K87" s="8">
        <v>3.25</v>
      </c>
      <c r="L87" s="8"/>
      <c r="M87" s="8"/>
      <c r="N87" s="8"/>
      <c r="O87" s="10">
        <f>VLOOKUP(B87*1,[1]Sheet1!$A$5:$AB$376,7,0)</f>
        <v>5.4</v>
      </c>
      <c r="P87" s="10"/>
      <c r="Q87" s="10">
        <f>VLOOKUP(B87*1,[1]Sheet1!$A$5:$AB$376,10,0)</f>
        <v>3.45</v>
      </c>
      <c r="R87" s="10">
        <f>VLOOKUP(B87*1,[1]Sheet1!$A$5:$AB$376,13,0)</f>
        <v>5</v>
      </c>
      <c r="S87" s="10">
        <f>VLOOKUP(B87*1,[1]Sheet1!$A$5:$AB$376,16,0)</f>
        <v>5.52</v>
      </c>
      <c r="T87" s="10">
        <f>VLOOKUP(B87*1,[1]Sheet1!$A$5:$AB$376,19,0)</f>
        <v>5.5</v>
      </c>
      <c r="U87" s="10"/>
      <c r="V87" s="10"/>
      <c r="W87" s="10"/>
      <c r="X87" s="12">
        <f t="shared" si="6"/>
        <v>9.4</v>
      </c>
      <c r="Y87" s="12">
        <f t="shared" si="7"/>
        <v>7.3</v>
      </c>
      <c r="Z87" s="12">
        <f t="shared" si="8"/>
        <v>6.35</v>
      </c>
      <c r="AA87" s="12">
        <f t="shared" si="9"/>
        <v>9</v>
      </c>
      <c r="AB87" s="12">
        <f t="shared" si="10"/>
        <v>8.27</v>
      </c>
      <c r="AC87" s="12">
        <f t="shared" si="11"/>
        <v>8.75</v>
      </c>
      <c r="AD87" s="12"/>
      <c r="AE87" s="12"/>
      <c r="AF87" s="12"/>
      <c r="AG87" s="3"/>
    </row>
    <row r="88" spans="1:33" ht="18.95" customHeight="1" x14ac:dyDescent="0.25">
      <c r="A88" s="3">
        <v>83</v>
      </c>
      <c r="B88" s="3" t="s">
        <v>241</v>
      </c>
      <c r="C88" s="4" t="s">
        <v>242</v>
      </c>
      <c r="D88" s="3" t="s">
        <v>243</v>
      </c>
      <c r="E88" s="3" t="s">
        <v>223</v>
      </c>
      <c r="F88" s="8">
        <v>4</v>
      </c>
      <c r="G88" s="8">
        <v>7.3</v>
      </c>
      <c r="H88" s="8">
        <v>3.5</v>
      </c>
      <c r="I88" s="8">
        <v>4</v>
      </c>
      <c r="J88" s="8">
        <v>1.25</v>
      </c>
      <c r="K88" s="8">
        <v>4</v>
      </c>
      <c r="L88" s="8"/>
      <c r="M88" s="8"/>
      <c r="N88" s="8"/>
      <c r="O88" s="10">
        <f>VLOOKUP(B88*1,[1]Sheet1!$A$5:$AB$376,7,0)</f>
        <v>4.2</v>
      </c>
      <c r="P88" s="10"/>
      <c r="Q88" s="10">
        <f>VLOOKUP(B88*1,[1]Sheet1!$A$5:$AB$376,10,0)</f>
        <v>4.8</v>
      </c>
      <c r="R88" s="10">
        <f>VLOOKUP(B88*1,[1]Sheet1!$A$5:$AB$376,13,0)</f>
        <v>4</v>
      </c>
      <c r="S88" s="10">
        <f>VLOOKUP(B88*1,[1]Sheet1!$A$5:$AB$376,16,0)</f>
        <v>3.84</v>
      </c>
      <c r="T88" s="10">
        <f>VLOOKUP(B88*1,[1]Sheet1!$A$5:$AB$376,19,0)</f>
        <v>4.5</v>
      </c>
      <c r="U88" s="10"/>
      <c r="V88" s="10"/>
      <c r="W88" s="10"/>
      <c r="X88" s="12">
        <f t="shared" si="6"/>
        <v>8.1999999999999993</v>
      </c>
      <c r="Y88" s="12">
        <f t="shared" si="7"/>
        <v>7.3</v>
      </c>
      <c r="Z88" s="12">
        <f t="shared" si="8"/>
        <v>8.3000000000000007</v>
      </c>
      <c r="AA88" s="12">
        <f t="shared" si="9"/>
        <v>8</v>
      </c>
      <c r="AB88" s="12">
        <f t="shared" si="10"/>
        <v>5.09</v>
      </c>
      <c r="AC88" s="12">
        <f t="shared" si="11"/>
        <v>8.5</v>
      </c>
      <c r="AD88" s="12"/>
      <c r="AE88" s="12"/>
      <c r="AF88" s="12"/>
      <c r="AG88" s="3"/>
    </row>
    <row r="89" spans="1:33" ht="18.95" customHeight="1" x14ac:dyDescent="0.25">
      <c r="A89" s="3">
        <v>84</v>
      </c>
      <c r="B89" s="3" t="s">
        <v>244</v>
      </c>
      <c r="C89" s="4" t="s">
        <v>245</v>
      </c>
      <c r="D89" s="3" t="s">
        <v>31</v>
      </c>
      <c r="E89" s="3" t="s">
        <v>223</v>
      </c>
      <c r="F89" s="8">
        <v>4</v>
      </c>
      <c r="G89" s="8">
        <v>7</v>
      </c>
      <c r="H89" s="8">
        <v>3.5</v>
      </c>
      <c r="I89" s="8">
        <v>3.5</v>
      </c>
      <c r="J89" s="8">
        <v>1.5</v>
      </c>
      <c r="K89" s="8">
        <v>3</v>
      </c>
      <c r="L89" s="8"/>
      <c r="M89" s="8"/>
      <c r="N89" s="8"/>
      <c r="O89" s="10">
        <f>VLOOKUP(B89*1,[1]Sheet1!$A$5:$AB$376,7,0)</f>
        <v>5</v>
      </c>
      <c r="P89" s="10"/>
      <c r="Q89" s="10">
        <f>VLOOKUP(B89*1,[1]Sheet1!$A$5:$AB$376,10,0)</f>
        <v>2.4</v>
      </c>
      <c r="R89" s="10">
        <f>VLOOKUP(B89*1,[1]Sheet1!$A$5:$AB$376,13,0)</f>
        <v>5</v>
      </c>
      <c r="S89" s="10">
        <f>VLOOKUP(B89*1,[1]Sheet1!$A$5:$AB$376,16,0)</f>
        <v>4.8</v>
      </c>
      <c r="T89" s="10">
        <f>VLOOKUP(B89*1,[1]Sheet1!$A$5:$AB$376,19,0)</f>
        <v>4.75</v>
      </c>
      <c r="U89" s="10"/>
      <c r="V89" s="10"/>
      <c r="W89" s="10"/>
      <c r="X89" s="12">
        <f t="shared" si="6"/>
        <v>9</v>
      </c>
      <c r="Y89" s="12">
        <f t="shared" si="7"/>
        <v>7</v>
      </c>
      <c r="Z89" s="12">
        <f t="shared" si="8"/>
        <v>5.9</v>
      </c>
      <c r="AA89" s="12">
        <f t="shared" si="9"/>
        <v>8.5</v>
      </c>
      <c r="AB89" s="12">
        <f t="shared" si="10"/>
        <v>6.3</v>
      </c>
      <c r="AC89" s="12">
        <f t="shared" si="11"/>
        <v>7.75</v>
      </c>
      <c r="AD89" s="12"/>
      <c r="AE89" s="12"/>
      <c r="AF89" s="12"/>
      <c r="AG89" s="3"/>
    </row>
    <row r="90" spans="1:33" ht="18.95" customHeight="1" x14ac:dyDescent="0.25">
      <c r="A90" s="3">
        <v>85</v>
      </c>
      <c r="B90" s="3" t="s">
        <v>246</v>
      </c>
      <c r="C90" s="4" t="s">
        <v>247</v>
      </c>
      <c r="D90" s="3" t="s">
        <v>248</v>
      </c>
      <c r="E90" s="3" t="s">
        <v>223</v>
      </c>
      <c r="F90" s="8">
        <v>3.75</v>
      </c>
      <c r="G90" s="8">
        <v>7.3</v>
      </c>
      <c r="H90" s="8">
        <v>2.7</v>
      </c>
      <c r="I90" s="8">
        <v>3.25</v>
      </c>
      <c r="J90" s="8">
        <v>2.5</v>
      </c>
      <c r="K90" s="8">
        <v>2.5</v>
      </c>
      <c r="L90" s="8"/>
      <c r="M90" s="8"/>
      <c r="N90" s="8"/>
      <c r="O90" s="10">
        <f>VLOOKUP(B90*1,[1]Sheet1!$A$5:$AB$376,7,0)</f>
        <v>5</v>
      </c>
      <c r="P90" s="10"/>
      <c r="Q90" s="10">
        <f>VLOOKUP(B90*1,[1]Sheet1!$A$5:$AB$376,10,0)</f>
        <v>3.15</v>
      </c>
      <c r="R90" s="10">
        <f>VLOOKUP(B90*1,[1]Sheet1!$A$5:$AB$376,13,0)</f>
        <v>5.75</v>
      </c>
      <c r="S90" s="10">
        <f>VLOOKUP(B90*1,[1]Sheet1!$A$5:$AB$376,16,0)</f>
        <v>4.8</v>
      </c>
      <c r="T90" s="10">
        <f>VLOOKUP(B90*1,[1]Sheet1!$A$5:$AB$376,19,0)</f>
        <v>5</v>
      </c>
      <c r="U90" s="10"/>
      <c r="V90" s="10"/>
      <c r="W90" s="10"/>
      <c r="X90" s="12">
        <f t="shared" si="6"/>
        <v>8.75</v>
      </c>
      <c r="Y90" s="12">
        <f t="shared" si="7"/>
        <v>7.3</v>
      </c>
      <c r="Z90" s="12">
        <f t="shared" si="8"/>
        <v>5.85</v>
      </c>
      <c r="AA90" s="12">
        <f t="shared" si="9"/>
        <v>9</v>
      </c>
      <c r="AB90" s="12">
        <f t="shared" si="10"/>
        <v>7.3</v>
      </c>
      <c r="AC90" s="12">
        <f t="shared" si="11"/>
        <v>7.5</v>
      </c>
      <c r="AD90" s="12"/>
      <c r="AE90" s="12"/>
      <c r="AF90" s="12"/>
      <c r="AG90" s="3"/>
    </row>
    <row r="91" spans="1:33" ht="18.95" customHeight="1" x14ac:dyDescent="0.25">
      <c r="A91" s="3">
        <v>86</v>
      </c>
      <c r="B91" s="3" t="s">
        <v>249</v>
      </c>
      <c r="C91" s="4" t="s">
        <v>250</v>
      </c>
      <c r="D91" s="3" t="s">
        <v>251</v>
      </c>
      <c r="E91" s="3" t="s">
        <v>223</v>
      </c>
      <c r="F91" s="8">
        <v>4</v>
      </c>
      <c r="G91" s="8">
        <v>7</v>
      </c>
      <c r="H91" s="8">
        <v>3.3</v>
      </c>
      <c r="I91" s="8">
        <v>3.75</v>
      </c>
      <c r="J91" s="8">
        <v>3.25</v>
      </c>
      <c r="K91" s="8">
        <v>3.75</v>
      </c>
      <c r="L91" s="8"/>
      <c r="M91" s="8"/>
      <c r="N91" s="8"/>
      <c r="O91" s="10">
        <f>VLOOKUP(B91*1,[1]Sheet1!$A$5:$AB$376,7,0)</f>
        <v>5.2</v>
      </c>
      <c r="P91" s="10"/>
      <c r="Q91" s="10">
        <f>VLOOKUP(B91*1,[1]Sheet1!$A$5:$AB$376,10,0)</f>
        <v>4.3499999999999996</v>
      </c>
      <c r="R91" s="10">
        <f>VLOOKUP(B91*1,[1]Sheet1!$A$5:$AB$376,13,0)</f>
        <v>6</v>
      </c>
      <c r="S91" s="10">
        <f>VLOOKUP(B91*1,[1]Sheet1!$A$5:$AB$376,16,0)</f>
        <v>5.28</v>
      </c>
      <c r="T91" s="10">
        <f>VLOOKUP(B91*1,[1]Sheet1!$A$5:$AB$376,19,0)</f>
        <v>5.25</v>
      </c>
      <c r="U91" s="10"/>
      <c r="V91" s="10"/>
      <c r="W91" s="10"/>
      <c r="X91" s="12">
        <f t="shared" si="6"/>
        <v>9.1999999999999993</v>
      </c>
      <c r="Y91" s="12">
        <f t="shared" si="7"/>
        <v>7</v>
      </c>
      <c r="Z91" s="12">
        <f t="shared" si="8"/>
        <v>7.6499999999999995</v>
      </c>
      <c r="AA91" s="12">
        <f t="shared" si="9"/>
        <v>9.75</v>
      </c>
      <c r="AB91" s="12">
        <f t="shared" si="10"/>
        <v>8.5300000000000011</v>
      </c>
      <c r="AC91" s="12">
        <f t="shared" si="11"/>
        <v>9</v>
      </c>
      <c r="AD91" s="12"/>
      <c r="AE91" s="12"/>
      <c r="AF91" s="12"/>
      <c r="AG91" s="3"/>
    </row>
    <row r="92" spans="1:33" ht="18.95" customHeight="1" x14ac:dyDescent="0.25">
      <c r="A92" s="3">
        <v>87</v>
      </c>
      <c r="B92" s="3" t="s">
        <v>252</v>
      </c>
      <c r="C92" s="4" t="s">
        <v>27</v>
      </c>
      <c r="D92" s="3" t="s">
        <v>253</v>
      </c>
      <c r="E92" s="3" t="s">
        <v>223</v>
      </c>
      <c r="F92" s="8">
        <v>3.5</v>
      </c>
      <c r="G92" s="8">
        <v>6.8</v>
      </c>
      <c r="H92" s="8">
        <v>3.5</v>
      </c>
      <c r="I92" s="8">
        <v>2.5</v>
      </c>
      <c r="J92" s="8">
        <v>2.5</v>
      </c>
      <c r="K92" s="8">
        <v>2.5</v>
      </c>
      <c r="L92" s="8"/>
      <c r="M92" s="8"/>
      <c r="N92" s="8"/>
      <c r="O92" s="10">
        <f>VLOOKUP(B92*1,[1]Sheet1!$A$5:$AB$376,7,0)</f>
        <v>4.5999999999999996</v>
      </c>
      <c r="P92" s="10"/>
      <c r="Q92" s="10">
        <f>VLOOKUP(B92*1,[1]Sheet1!$A$5:$AB$376,10,0)</f>
        <v>4.5</v>
      </c>
      <c r="R92" s="10">
        <f>VLOOKUP(B92*1,[1]Sheet1!$A$5:$AB$376,13,0)</f>
        <v>4</v>
      </c>
      <c r="S92" s="10">
        <f>VLOOKUP(B92*1,[1]Sheet1!$A$5:$AB$376,16,0)</f>
        <v>3.6</v>
      </c>
      <c r="T92" s="10">
        <f>VLOOKUP(B92*1,[1]Sheet1!$A$5:$AB$376,19,0)</f>
        <v>4</v>
      </c>
      <c r="U92" s="10"/>
      <c r="V92" s="10"/>
      <c r="W92" s="10"/>
      <c r="X92" s="12">
        <f t="shared" si="6"/>
        <v>8.1</v>
      </c>
      <c r="Y92" s="12">
        <f t="shared" si="7"/>
        <v>6.8</v>
      </c>
      <c r="Z92" s="12">
        <f t="shared" si="8"/>
        <v>8</v>
      </c>
      <c r="AA92" s="12">
        <f t="shared" si="9"/>
        <v>6.5</v>
      </c>
      <c r="AB92" s="12">
        <f t="shared" si="10"/>
        <v>6.1</v>
      </c>
      <c r="AC92" s="12">
        <f t="shared" si="11"/>
        <v>6.5</v>
      </c>
      <c r="AD92" s="12"/>
      <c r="AE92" s="12"/>
      <c r="AF92" s="12"/>
      <c r="AG92" s="3"/>
    </row>
    <row r="93" spans="1:33" ht="18.95" customHeight="1" x14ac:dyDescent="0.25">
      <c r="A93" s="3">
        <v>88</v>
      </c>
      <c r="B93" s="3" t="s">
        <v>254</v>
      </c>
      <c r="C93" s="4" t="s">
        <v>255</v>
      </c>
      <c r="D93" s="3" t="s">
        <v>256</v>
      </c>
      <c r="E93" s="3" t="s">
        <v>223</v>
      </c>
      <c r="F93" s="8">
        <v>4</v>
      </c>
      <c r="G93" s="8">
        <v>7.5</v>
      </c>
      <c r="H93" s="8">
        <v>3.2</v>
      </c>
      <c r="I93" s="8">
        <v>3.75</v>
      </c>
      <c r="J93" s="8">
        <v>2.75</v>
      </c>
      <c r="K93" s="8">
        <v>3</v>
      </c>
      <c r="L93" s="8"/>
      <c r="M93" s="8"/>
      <c r="N93" s="8"/>
      <c r="O93" s="10">
        <f>VLOOKUP(B93*1,[1]Sheet1!$A$5:$AB$376,7,0)</f>
        <v>4.5999999999999996</v>
      </c>
      <c r="P93" s="10"/>
      <c r="Q93" s="10">
        <f>VLOOKUP(B93*1,[1]Sheet1!$A$5:$AB$376,10,0)</f>
        <v>4.8</v>
      </c>
      <c r="R93" s="10">
        <f>VLOOKUP(B93*1,[1]Sheet1!$A$5:$AB$376,13,0)</f>
        <v>5</v>
      </c>
      <c r="S93" s="10">
        <f>VLOOKUP(B93*1,[1]Sheet1!$A$5:$AB$376,16,0)</f>
        <v>5.04</v>
      </c>
      <c r="T93" s="10">
        <f>VLOOKUP(B93*1,[1]Sheet1!$A$5:$AB$376,19,0)</f>
        <v>5</v>
      </c>
      <c r="U93" s="10"/>
      <c r="V93" s="10"/>
      <c r="W93" s="10"/>
      <c r="X93" s="12">
        <f t="shared" si="6"/>
        <v>8.6</v>
      </c>
      <c r="Y93" s="12">
        <f t="shared" si="7"/>
        <v>7.5</v>
      </c>
      <c r="Z93" s="12">
        <f t="shared" si="8"/>
        <v>8</v>
      </c>
      <c r="AA93" s="12">
        <f t="shared" si="9"/>
        <v>8.75</v>
      </c>
      <c r="AB93" s="12">
        <f t="shared" si="10"/>
        <v>7.79</v>
      </c>
      <c r="AC93" s="12">
        <f t="shared" si="11"/>
        <v>8</v>
      </c>
      <c r="AD93" s="12"/>
      <c r="AE93" s="12"/>
      <c r="AF93" s="12"/>
      <c r="AG93" s="3"/>
    </row>
    <row r="94" spans="1:33" ht="18.95" customHeight="1" x14ac:dyDescent="0.25">
      <c r="A94" s="3">
        <v>89</v>
      </c>
      <c r="B94" s="3" t="s">
        <v>257</v>
      </c>
      <c r="C94" s="4" t="s">
        <v>258</v>
      </c>
      <c r="D94" s="3" t="s">
        <v>259</v>
      </c>
      <c r="E94" s="3" t="s">
        <v>223</v>
      </c>
      <c r="F94" s="8">
        <v>4</v>
      </c>
      <c r="G94" s="8">
        <v>6.5</v>
      </c>
      <c r="H94" s="8">
        <v>1.9</v>
      </c>
      <c r="I94" s="8">
        <v>3.5</v>
      </c>
      <c r="J94" s="8">
        <v>2</v>
      </c>
      <c r="K94" s="8">
        <v>1</v>
      </c>
      <c r="L94" s="8"/>
      <c r="M94" s="8"/>
      <c r="N94" s="8"/>
      <c r="O94" s="10">
        <f>VLOOKUP(B94*1,[1]Sheet1!$A$5:$AB$376,7,0)</f>
        <v>3.6</v>
      </c>
      <c r="P94" s="10"/>
      <c r="Q94" s="10">
        <f>VLOOKUP(B94*1,[1]Sheet1!$A$5:$AB$376,10,0)</f>
        <v>1.95</v>
      </c>
      <c r="R94" s="10">
        <f>VLOOKUP(B94*1,[1]Sheet1!$A$5:$AB$376,13,0)</f>
        <v>5.5</v>
      </c>
      <c r="S94" s="10">
        <f>VLOOKUP(B94*1,[1]Sheet1!$A$5:$AB$376,16,0)</f>
        <v>2.64</v>
      </c>
      <c r="T94" s="10">
        <f>VLOOKUP(B94*1,[1]Sheet1!$A$5:$AB$376,19,0)</f>
        <v>4.5</v>
      </c>
      <c r="U94" s="10"/>
      <c r="V94" s="10"/>
      <c r="W94" s="10"/>
      <c r="X94" s="12">
        <f t="shared" si="6"/>
        <v>7.6</v>
      </c>
      <c r="Y94" s="12">
        <f t="shared" si="7"/>
        <v>6.5</v>
      </c>
      <c r="Z94" s="12">
        <f t="shared" si="8"/>
        <v>3.8499999999999996</v>
      </c>
      <c r="AA94" s="12">
        <f t="shared" si="9"/>
        <v>9</v>
      </c>
      <c r="AB94" s="12">
        <f t="shared" si="10"/>
        <v>4.6400000000000006</v>
      </c>
      <c r="AC94" s="12">
        <f t="shared" si="11"/>
        <v>5.5</v>
      </c>
      <c r="AD94" s="12"/>
      <c r="AE94" s="12"/>
      <c r="AF94" s="12"/>
      <c r="AG94" s="3"/>
    </row>
    <row r="95" spans="1:33" ht="18.95" customHeight="1" x14ac:dyDescent="0.25">
      <c r="A95" s="3">
        <v>90</v>
      </c>
      <c r="B95" s="3" t="s">
        <v>260</v>
      </c>
      <c r="C95" s="4" t="s">
        <v>261</v>
      </c>
      <c r="D95" s="3" t="s">
        <v>262</v>
      </c>
      <c r="E95" s="3" t="s">
        <v>223</v>
      </c>
      <c r="F95" s="8">
        <v>4</v>
      </c>
      <c r="G95" s="8">
        <v>7</v>
      </c>
      <c r="H95" s="8">
        <v>2.7</v>
      </c>
      <c r="I95" s="8">
        <v>4</v>
      </c>
      <c r="J95" s="8">
        <v>2</v>
      </c>
      <c r="K95" s="8">
        <v>2.5</v>
      </c>
      <c r="L95" s="8"/>
      <c r="M95" s="8"/>
      <c r="N95" s="8"/>
      <c r="O95" s="10">
        <f>VLOOKUP(B95*1,[1]Sheet1!$A$5:$AB$376,7,0)</f>
        <v>5.6</v>
      </c>
      <c r="P95" s="10"/>
      <c r="Q95" s="10">
        <f>VLOOKUP(B95*1,[1]Sheet1!$A$5:$AB$376,10,0)</f>
        <v>2.85</v>
      </c>
      <c r="R95" s="10">
        <f>VLOOKUP(B95*1,[1]Sheet1!$A$5:$AB$376,13,0)</f>
        <v>4.75</v>
      </c>
      <c r="S95" s="10">
        <f>VLOOKUP(B95*1,[1]Sheet1!$A$5:$AB$376,16,0)</f>
        <v>5.04</v>
      </c>
      <c r="T95" s="10">
        <f>VLOOKUP(B95*1,[1]Sheet1!$A$5:$AB$376,19,0)</f>
        <v>4.5</v>
      </c>
      <c r="U95" s="10"/>
      <c r="V95" s="10"/>
      <c r="W95" s="10"/>
      <c r="X95" s="12">
        <f t="shared" si="6"/>
        <v>9.6</v>
      </c>
      <c r="Y95" s="12">
        <f t="shared" si="7"/>
        <v>7</v>
      </c>
      <c r="Z95" s="12">
        <f t="shared" si="8"/>
        <v>5.5500000000000007</v>
      </c>
      <c r="AA95" s="12">
        <f t="shared" si="9"/>
        <v>8.75</v>
      </c>
      <c r="AB95" s="12">
        <f t="shared" si="10"/>
        <v>7.04</v>
      </c>
      <c r="AC95" s="12">
        <f t="shared" si="11"/>
        <v>7</v>
      </c>
      <c r="AD95" s="12"/>
      <c r="AE95" s="12"/>
      <c r="AF95" s="12"/>
      <c r="AG95" s="3"/>
    </row>
    <row r="96" spans="1:33" ht="18.95" customHeight="1" x14ac:dyDescent="0.25">
      <c r="A96" s="3">
        <v>91</v>
      </c>
      <c r="B96" s="3" t="s">
        <v>263</v>
      </c>
      <c r="C96" s="4" t="s">
        <v>264</v>
      </c>
      <c r="D96" s="3" t="s">
        <v>34</v>
      </c>
      <c r="E96" s="3" t="s">
        <v>223</v>
      </c>
      <c r="F96" s="8">
        <v>4</v>
      </c>
      <c r="G96" s="8">
        <v>6.5</v>
      </c>
      <c r="H96" s="8">
        <v>3.5</v>
      </c>
      <c r="I96" s="8">
        <v>4</v>
      </c>
      <c r="J96" s="8">
        <v>3.5</v>
      </c>
      <c r="K96" s="8">
        <v>3.75</v>
      </c>
      <c r="L96" s="8"/>
      <c r="M96" s="8"/>
      <c r="N96" s="8"/>
      <c r="O96" s="10">
        <f>VLOOKUP(B96*1,[1]Sheet1!$A$5:$AB$376,7,0)</f>
        <v>5.2</v>
      </c>
      <c r="P96" s="10"/>
      <c r="Q96" s="10">
        <f>VLOOKUP(B96*1,[1]Sheet1!$A$5:$AB$376,10,0)</f>
        <v>5.0999999999999996</v>
      </c>
      <c r="R96" s="10">
        <f>VLOOKUP(B96*1,[1]Sheet1!$A$5:$AB$376,13,0)</f>
        <v>5.75</v>
      </c>
      <c r="S96" s="10">
        <f>VLOOKUP(B96*1,[1]Sheet1!$A$5:$AB$376,16,0)</f>
        <v>4.5599999999999996</v>
      </c>
      <c r="T96" s="10">
        <f>VLOOKUP(B96*1,[1]Sheet1!$A$5:$AB$376,19,0)</f>
        <v>5.5</v>
      </c>
      <c r="U96" s="10"/>
      <c r="V96" s="10"/>
      <c r="W96" s="10"/>
      <c r="X96" s="12">
        <f t="shared" si="6"/>
        <v>9.1999999999999993</v>
      </c>
      <c r="Y96" s="12">
        <f t="shared" si="7"/>
        <v>6.5</v>
      </c>
      <c r="Z96" s="12">
        <f t="shared" si="8"/>
        <v>8.6</v>
      </c>
      <c r="AA96" s="12">
        <f t="shared" si="9"/>
        <v>9.75</v>
      </c>
      <c r="AB96" s="12">
        <f t="shared" si="10"/>
        <v>8.0599999999999987</v>
      </c>
      <c r="AC96" s="12">
        <f t="shared" si="11"/>
        <v>9.25</v>
      </c>
      <c r="AD96" s="12"/>
      <c r="AE96" s="12"/>
      <c r="AF96" s="12"/>
      <c r="AG96" s="3"/>
    </row>
    <row r="97" spans="1:33" ht="18.95" customHeight="1" x14ac:dyDescent="0.25">
      <c r="A97" s="3">
        <v>92</v>
      </c>
      <c r="B97" s="3" t="s">
        <v>265</v>
      </c>
      <c r="C97" s="4" t="s">
        <v>266</v>
      </c>
      <c r="D97" s="3" t="s">
        <v>267</v>
      </c>
      <c r="E97" s="3" t="s">
        <v>223</v>
      </c>
      <c r="F97" s="8">
        <v>2.5</v>
      </c>
      <c r="G97" s="8">
        <v>5</v>
      </c>
      <c r="H97" s="8">
        <v>3</v>
      </c>
      <c r="I97" s="8">
        <v>2.5</v>
      </c>
      <c r="J97" s="8">
        <v>1.25</v>
      </c>
      <c r="K97" s="8">
        <v>0.75</v>
      </c>
      <c r="L97" s="8"/>
      <c r="M97" s="8"/>
      <c r="N97" s="8"/>
      <c r="O97" s="10">
        <f>VLOOKUP(B97*1,[1]Sheet1!$A$5:$AB$376,7,0)</f>
        <v>4</v>
      </c>
      <c r="P97" s="10"/>
      <c r="Q97" s="10">
        <f>VLOOKUP(B97*1,[1]Sheet1!$A$5:$AB$376,10,0)</f>
        <v>1.95</v>
      </c>
      <c r="R97" s="10">
        <f>VLOOKUP(B97*1,[1]Sheet1!$A$5:$AB$376,13,0)</f>
        <v>5.25</v>
      </c>
      <c r="S97" s="10">
        <f>VLOOKUP(B97*1,[1]Sheet1!$A$5:$AB$376,16,0)</f>
        <v>3.6</v>
      </c>
      <c r="T97" s="10">
        <f>VLOOKUP(B97*1,[1]Sheet1!$A$5:$AB$376,19,0)</f>
        <v>4.25</v>
      </c>
      <c r="U97" s="10"/>
      <c r="V97" s="10"/>
      <c r="W97" s="10"/>
      <c r="X97" s="12">
        <f t="shared" si="6"/>
        <v>6.5</v>
      </c>
      <c r="Y97" s="12">
        <f t="shared" si="7"/>
        <v>5</v>
      </c>
      <c r="Z97" s="12">
        <f t="shared" si="8"/>
        <v>4.95</v>
      </c>
      <c r="AA97" s="12">
        <f t="shared" si="9"/>
        <v>7.75</v>
      </c>
      <c r="AB97" s="12">
        <f t="shared" si="10"/>
        <v>4.8499999999999996</v>
      </c>
      <c r="AC97" s="12">
        <f t="shared" si="11"/>
        <v>5</v>
      </c>
      <c r="AD97" s="12"/>
      <c r="AE97" s="12"/>
      <c r="AF97" s="12"/>
      <c r="AG97" s="3"/>
    </row>
    <row r="98" spans="1:33" ht="18.95" customHeight="1" x14ac:dyDescent="0.25">
      <c r="A98" s="3">
        <v>93</v>
      </c>
      <c r="B98" s="3" t="s">
        <v>268</v>
      </c>
      <c r="C98" s="4" t="s">
        <v>269</v>
      </c>
      <c r="D98" s="3" t="s">
        <v>270</v>
      </c>
      <c r="E98" s="3" t="s">
        <v>223</v>
      </c>
      <c r="F98" s="8">
        <v>4</v>
      </c>
      <c r="G98" s="8">
        <v>7.8</v>
      </c>
      <c r="H98" s="8">
        <v>3.5</v>
      </c>
      <c r="I98" s="8">
        <v>4</v>
      </c>
      <c r="J98" s="8">
        <v>2.5</v>
      </c>
      <c r="K98" s="8">
        <v>3.5</v>
      </c>
      <c r="L98" s="8"/>
      <c r="M98" s="8"/>
      <c r="N98" s="8"/>
      <c r="O98" s="10">
        <f>VLOOKUP(B98*1,[1]Sheet1!$A$5:$AB$376,7,0)</f>
        <v>4.2</v>
      </c>
      <c r="P98" s="10"/>
      <c r="Q98" s="10">
        <f>VLOOKUP(B98*1,[1]Sheet1!$A$5:$AB$376,10,0)</f>
        <v>4.6500000000000004</v>
      </c>
      <c r="R98" s="10">
        <f>VLOOKUP(B98*1,[1]Sheet1!$A$5:$AB$376,13,0)</f>
        <v>5.75</v>
      </c>
      <c r="S98" s="10">
        <f>VLOOKUP(B98*1,[1]Sheet1!$A$5:$AB$376,16,0)</f>
        <v>5.04</v>
      </c>
      <c r="T98" s="10">
        <f>VLOOKUP(B98*1,[1]Sheet1!$A$5:$AB$376,19,0)</f>
        <v>5.25</v>
      </c>
      <c r="U98" s="10"/>
      <c r="V98" s="10"/>
      <c r="W98" s="10"/>
      <c r="X98" s="12">
        <f t="shared" si="6"/>
        <v>8.1999999999999993</v>
      </c>
      <c r="Y98" s="12">
        <f t="shared" si="7"/>
        <v>7.8</v>
      </c>
      <c r="Z98" s="12">
        <f t="shared" si="8"/>
        <v>8.15</v>
      </c>
      <c r="AA98" s="12">
        <f t="shared" si="9"/>
        <v>9.75</v>
      </c>
      <c r="AB98" s="12">
        <f t="shared" si="10"/>
        <v>7.54</v>
      </c>
      <c r="AC98" s="12">
        <f t="shared" si="11"/>
        <v>8.75</v>
      </c>
      <c r="AD98" s="12"/>
      <c r="AE98" s="12"/>
      <c r="AF98" s="12"/>
      <c r="AG98" s="3"/>
    </row>
    <row r="99" spans="1:33" ht="18.95" customHeight="1" x14ac:dyDescent="0.25">
      <c r="A99" s="3">
        <v>94</v>
      </c>
      <c r="B99" s="3" t="s">
        <v>271</v>
      </c>
      <c r="C99" s="4" t="s">
        <v>272</v>
      </c>
      <c r="D99" s="3" t="s">
        <v>273</v>
      </c>
      <c r="E99" s="3" t="s">
        <v>223</v>
      </c>
      <c r="F99" s="8">
        <v>4</v>
      </c>
      <c r="G99" s="8">
        <v>7.5</v>
      </c>
      <c r="H99" s="8">
        <v>3.2</v>
      </c>
      <c r="I99" s="8">
        <v>3.25</v>
      </c>
      <c r="J99" s="8">
        <v>3.5</v>
      </c>
      <c r="K99" s="8">
        <v>3.25</v>
      </c>
      <c r="L99" s="8"/>
      <c r="M99" s="8"/>
      <c r="N99" s="8"/>
      <c r="O99" s="10">
        <f>VLOOKUP(B99*1,[1]Sheet1!$A$5:$AB$376,7,0)</f>
        <v>4.4000000000000004</v>
      </c>
      <c r="P99" s="10"/>
      <c r="Q99" s="10">
        <f>VLOOKUP(B99*1,[1]Sheet1!$A$5:$AB$376,10,0)</f>
        <v>2.5499999999999998</v>
      </c>
      <c r="R99" s="10">
        <f>VLOOKUP(B99*1,[1]Sheet1!$A$5:$AB$376,13,0)</f>
        <v>5.75</v>
      </c>
      <c r="S99" s="10">
        <f>VLOOKUP(B99*1,[1]Sheet1!$A$5:$AB$376,16,0)</f>
        <v>6</v>
      </c>
      <c r="T99" s="10">
        <f>VLOOKUP(B99*1,[1]Sheet1!$A$5:$AB$376,19,0)</f>
        <v>5.5</v>
      </c>
      <c r="U99" s="10"/>
      <c r="V99" s="10"/>
      <c r="W99" s="10"/>
      <c r="X99" s="12">
        <f t="shared" si="6"/>
        <v>8.4</v>
      </c>
      <c r="Y99" s="12">
        <f t="shared" si="7"/>
        <v>7.5</v>
      </c>
      <c r="Z99" s="12">
        <f t="shared" si="8"/>
        <v>5.75</v>
      </c>
      <c r="AA99" s="12">
        <f t="shared" si="9"/>
        <v>9</v>
      </c>
      <c r="AB99" s="12">
        <f t="shared" si="10"/>
        <v>9.5</v>
      </c>
      <c r="AC99" s="12">
        <f t="shared" si="11"/>
        <v>8.75</v>
      </c>
      <c r="AD99" s="12"/>
      <c r="AE99" s="12"/>
      <c r="AF99" s="12"/>
      <c r="AG99" s="3"/>
    </row>
    <row r="100" spans="1:33" ht="18.95" customHeight="1" x14ac:dyDescent="0.25">
      <c r="A100" s="3">
        <v>95</v>
      </c>
      <c r="B100" s="3" t="s">
        <v>274</v>
      </c>
      <c r="C100" s="4" t="s">
        <v>275</v>
      </c>
      <c r="D100" s="3" t="s">
        <v>276</v>
      </c>
      <c r="E100" s="3" t="s">
        <v>223</v>
      </c>
      <c r="F100" s="8">
        <v>3.25</v>
      </c>
      <c r="G100" s="8">
        <v>7.5</v>
      </c>
      <c r="H100" s="8">
        <v>3.2</v>
      </c>
      <c r="I100" s="8">
        <v>3</v>
      </c>
      <c r="J100" s="8">
        <v>1.75</v>
      </c>
      <c r="K100" s="8">
        <v>1.25</v>
      </c>
      <c r="L100" s="8"/>
      <c r="M100" s="8"/>
      <c r="N100" s="8"/>
      <c r="O100" s="10">
        <f>VLOOKUP(B100*1,[1]Sheet1!$A$5:$AB$376,7,0)</f>
        <v>4</v>
      </c>
      <c r="P100" s="10"/>
      <c r="Q100" s="10">
        <f>VLOOKUP(B100*1,[1]Sheet1!$A$5:$AB$376,10,0)</f>
        <v>1.8</v>
      </c>
      <c r="R100" s="10">
        <f>VLOOKUP(B100*1,[1]Sheet1!$A$5:$AB$376,13,0)</f>
        <v>5</v>
      </c>
      <c r="S100" s="10">
        <f>VLOOKUP(B100*1,[1]Sheet1!$A$5:$AB$376,16,0)</f>
        <v>3.84</v>
      </c>
      <c r="T100" s="10">
        <f>VLOOKUP(B100*1,[1]Sheet1!$A$5:$AB$376,19,0)</f>
        <v>4</v>
      </c>
      <c r="U100" s="10"/>
      <c r="V100" s="10"/>
      <c r="W100" s="10"/>
      <c r="X100" s="12">
        <f t="shared" si="6"/>
        <v>7.25</v>
      </c>
      <c r="Y100" s="12">
        <f t="shared" si="7"/>
        <v>7.5</v>
      </c>
      <c r="Z100" s="12">
        <f t="shared" si="8"/>
        <v>5</v>
      </c>
      <c r="AA100" s="12">
        <f t="shared" si="9"/>
        <v>8</v>
      </c>
      <c r="AB100" s="12">
        <f t="shared" si="10"/>
        <v>5.59</v>
      </c>
      <c r="AC100" s="12">
        <f t="shared" si="11"/>
        <v>5.25</v>
      </c>
      <c r="AD100" s="12"/>
      <c r="AE100" s="12"/>
      <c r="AF100" s="12"/>
      <c r="AG100" s="3"/>
    </row>
    <row r="101" spans="1:33" ht="18.95" customHeight="1" x14ac:dyDescent="0.25">
      <c r="A101" s="3">
        <v>96</v>
      </c>
      <c r="B101" s="3" t="s">
        <v>277</v>
      </c>
      <c r="C101" s="4" t="s">
        <v>278</v>
      </c>
      <c r="D101" s="3" t="s">
        <v>237</v>
      </c>
      <c r="E101" s="3" t="s">
        <v>223</v>
      </c>
      <c r="F101" s="8">
        <v>3.5</v>
      </c>
      <c r="G101" s="8">
        <v>7.3</v>
      </c>
      <c r="H101" s="8">
        <v>3.2</v>
      </c>
      <c r="I101" s="8">
        <v>3.5</v>
      </c>
      <c r="J101" s="8">
        <v>3.5</v>
      </c>
      <c r="K101" s="8">
        <v>3.5</v>
      </c>
      <c r="L101" s="8"/>
      <c r="M101" s="8"/>
      <c r="N101" s="8"/>
      <c r="O101" s="10">
        <f>VLOOKUP(B101*1,[1]Sheet1!$A$5:$AB$376,7,0)</f>
        <v>5.2</v>
      </c>
      <c r="P101" s="10"/>
      <c r="Q101" s="10">
        <f>VLOOKUP(B101*1,[1]Sheet1!$A$5:$AB$376,10,0)</f>
        <v>3.15</v>
      </c>
      <c r="R101" s="10">
        <f>VLOOKUP(B101*1,[1]Sheet1!$A$5:$AB$376,13,0)</f>
        <v>5.75</v>
      </c>
      <c r="S101" s="10">
        <f>VLOOKUP(B101*1,[1]Sheet1!$A$5:$AB$376,16,0)</f>
        <v>5.04</v>
      </c>
      <c r="T101" s="10">
        <f>VLOOKUP(B101*1,[1]Sheet1!$A$5:$AB$376,19,0)</f>
        <v>6</v>
      </c>
      <c r="U101" s="10"/>
      <c r="V101" s="10"/>
      <c r="W101" s="10"/>
      <c r="X101" s="12">
        <f t="shared" si="6"/>
        <v>8.6999999999999993</v>
      </c>
      <c r="Y101" s="12">
        <f t="shared" si="7"/>
        <v>7.3</v>
      </c>
      <c r="Z101" s="12">
        <f t="shared" si="8"/>
        <v>6.35</v>
      </c>
      <c r="AA101" s="12">
        <f t="shared" si="9"/>
        <v>9.25</v>
      </c>
      <c r="AB101" s="12">
        <f t="shared" si="10"/>
        <v>8.5399999999999991</v>
      </c>
      <c r="AC101" s="12">
        <f t="shared" si="11"/>
        <v>9.5</v>
      </c>
      <c r="AD101" s="12"/>
      <c r="AE101" s="12"/>
      <c r="AF101" s="12"/>
      <c r="AG101" s="3"/>
    </row>
    <row r="102" spans="1:33" ht="18.95" customHeight="1" x14ac:dyDescent="0.25">
      <c r="A102" s="3">
        <v>97</v>
      </c>
      <c r="B102" s="3" t="s">
        <v>279</v>
      </c>
      <c r="C102" s="4" t="s">
        <v>280</v>
      </c>
      <c r="D102" s="3" t="s">
        <v>281</v>
      </c>
      <c r="E102" s="3" t="s">
        <v>223</v>
      </c>
      <c r="F102" s="8">
        <v>2.5</v>
      </c>
      <c r="G102" s="8">
        <v>6.5</v>
      </c>
      <c r="H102" s="8">
        <v>2.9</v>
      </c>
      <c r="I102" s="8">
        <v>2.25</v>
      </c>
      <c r="J102" s="8">
        <v>1.5</v>
      </c>
      <c r="K102" s="8">
        <v>1</v>
      </c>
      <c r="L102" s="8"/>
      <c r="M102" s="8"/>
      <c r="N102" s="8"/>
      <c r="O102" s="10">
        <f>VLOOKUP(B102*1,[1]Sheet1!$A$5:$AB$376,7,0)</f>
        <v>2.8</v>
      </c>
      <c r="P102" s="10"/>
      <c r="Q102" s="10">
        <f>VLOOKUP(B102*1,[1]Sheet1!$A$5:$AB$376,10,0)</f>
        <v>3.15</v>
      </c>
      <c r="R102" s="10">
        <f>VLOOKUP(B102*1,[1]Sheet1!$A$5:$AB$376,13,0)</f>
        <v>4</v>
      </c>
      <c r="S102" s="10">
        <f>VLOOKUP(B102*1,[1]Sheet1!$A$5:$AB$376,16,0)</f>
        <v>3.6</v>
      </c>
      <c r="T102" s="10">
        <f>VLOOKUP(B102*1,[1]Sheet1!$A$5:$AB$376,19,0)</f>
        <v>3.25</v>
      </c>
      <c r="U102" s="10"/>
      <c r="V102" s="10"/>
      <c r="W102" s="10"/>
      <c r="X102" s="12">
        <f t="shared" si="6"/>
        <v>5.3</v>
      </c>
      <c r="Y102" s="12">
        <f t="shared" si="7"/>
        <v>6.5</v>
      </c>
      <c r="Z102" s="12">
        <f t="shared" si="8"/>
        <v>6.05</v>
      </c>
      <c r="AA102" s="12">
        <f t="shared" si="9"/>
        <v>6.25</v>
      </c>
      <c r="AB102" s="12">
        <f t="shared" si="10"/>
        <v>5.0999999999999996</v>
      </c>
      <c r="AC102" s="12">
        <f t="shared" si="11"/>
        <v>4.25</v>
      </c>
      <c r="AD102" s="12"/>
      <c r="AE102" s="12"/>
      <c r="AF102" s="12"/>
      <c r="AG102" s="3"/>
    </row>
    <row r="103" spans="1:33" ht="18.95" customHeight="1" x14ac:dyDescent="0.25">
      <c r="A103" s="3">
        <v>98</v>
      </c>
      <c r="B103" s="3" t="s">
        <v>282</v>
      </c>
      <c r="C103" s="4" t="s">
        <v>283</v>
      </c>
      <c r="D103" s="3" t="s">
        <v>117</v>
      </c>
      <c r="E103" s="3" t="s">
        <v>223</v>
      </c>
      <c r="F103" s="8">
        <v>3.75</v>
      </c>
      <c r="G103" s="8">
        <v>7.5</v>
      </c>
      <c r="H103" s="8">
        <v>2.7</v>
      </c>
      <c r="I103" s="8">
        <v>3.5</v>
      </c>
      <c r="J103" s="8">
        <v>2.25</v>
      </c>
      <c r="K103" s="8">
        <v>2.75</v>
      </c>
      <c r="L103" s="8"/>
      <c r="M103" s="8"/>
      <c r="N103" s="8"/>
      <c r="O103" s="10">
        <f>VLOOKUP(B103*1,[1]Sheet1!$A$5:$AB$376,7,0)</f>
        <v>4.8</v>
      </c>
      <c r="P103" s="10"/>
      <c r="Q103" s="10">
        <f>VLOOKUP(B103*1,[1]Sheet1!$A$5:$AB$376,10,0)</f>
        <v>2.7</v>
      </c>
      <c r="R103" s="10">
        <f>VLOOKUP(B103*1,[1]Sheet1!$A$5:$AB$376,13,0)</f>
        <v>5.5</v>
      </c>
      <c r="S103" s="10">
        <f>VLOOKUP(B103*1,[1]Sheet1!$A$5:$AB$376,16,0)</f>
        <v>4.8</v>
      </c>
      <c r="T103" s="10">
        <f>VLOOKUP(B103*1,[1]Sheet1!$A$5:$AB$376,19,0)</f>
        <v>3.25</v>
      </c>
      <c r="U103" s="10"/>
      <c r="V103" s="10"/>
      <c r="W103" s="10"/>
      <c r="X103" s="12">
        <f t="shared" si="6"/>
        <v>8.5500000000000007</v>
      </c>
      <c r="Y103" s="12">
        <f t="shared" si="7"/>
        <v>7.5</v>
      </c>
      <c r="Z103" s="12">
        <f t="shared" si="8"/>
        <v>5.4</v>
      </c>
      <c r="AA103" s="12">
        <f t="shared" si="9"/>
        <v>9</v>
      </c>
      <c r="AB103" s="12">
        <f t="shared" si="10"/>
        <v>7.05</v>
      </c>
      <c r="AC103" s="12">
        <f t="shared" si="11"/>
        <v>6</v>
      </c>
      <c r="AD103" s="12"/>
      <c r="AE103" s="12"/>
      <c r="AF103" s="12"/>
      <c r="AG103" s="3"/>
    </row>
    <row r="104" spans="1:33" ht="18.95" customHeight="1" x14ac:dyDescent="0.25">
      <c r="A104" s="3">
        <v>99</v>
      </c>
      <c r="B104" s="3" t="s">
        <v>284</v>
      </c>
      <c r="C104" s="4" t="s">
        <v>285</v>
      </c>
      <c r="D104" s="3" t="s">
        <v>286</v>
      </c>
      <c r="E104" s="3" t="s">
        <v>223</v>
      </c>
      <c r="F104" s="8">
        <v>3.75</v>
      </c>
      <c r="G104" s="8">
        <v>8</v>
      </c>
      <c r="H104" s="8">
        <v>2.7</v>
      </c>
      <c r="I104" s="8">
        <v>4</v>
      </c>
      <c r="J104" s="8">
        <v>4</v>
      </c>
      <c r="K104" s="8">
        <v>3</v>
      </c>
      <c r="L104" s="8"/>
      <c r="M104" s="8"/>
      <c r="N104" s="8"/>
      <c r="O104" s="10">
        <f>VLOOKUP(B104*1,[1]Sheet1!$A$5:$AB$376,7,0)</f>
        <v>5.8</v>
      </c>
      <c r="P104" s="10"/>
      <c r="Q104" s="10">
        <f>VLOOKUP(B104*1,[1]Sheet1!$A$5:$AB$376,10,0)</f>
        <v>4.05</v>
      </c>
      <c r="R104" s="10">
        <f>VLOOKUP(B104*1,[1]Sheet1!$A$5:$AB$376,13,0)</f>
        <v>6</v>
      </c>
      <c r="S104" s="10">
        <f>VLOOKUP(B104*1,[1]Sheet1!$A$5:$AB$376,16,0)</f>
        <v>6</v>
      </c>
      <c r="T104" s="10">
        <f>VLOOKUP(B104*1,[1]Sheet1!$A$5:$AB$376,19,0)</f>
        <v>6</v>
      </c>
      <c r="U104" s="10"/>
      <c r="V104" s="10"/>
      <c r="W104" s="10"/>
      <c r="X104" s="12">
        <f t="shared" si="6"/>
        <v>9.5500000000000007</v>
      </c>
      <c r="Y104" s="12">
        <f t="shared" si="7"/>
        <v>8</v>
      </c>
      <c r="Z104" s="12">
        <f t="shared" si="8"/>
        <v>6.75</v>
      </c>
      <c r="AA104" s="12">
        <f t="shared" si="9"/>
        <v>10</v>
      </c>
      <c r="AB104" s="12">
        <f t="shared" si="10"/>
        <v>10</v>
      </c>
      <c r="AC104" s="12">
        <f t="shared" si="11"/>
        <v>9</v>
      </c>
      <c r="AD104" s="12"/>
      <c r="AE104" s="12"/>
      <c r="AF104" s="12"/>
      <c r="AG104" s="3"/>
    </row>
    <row r="105" spans="1:33" ht="18.95" customHeight="1" x14ac:dyDescent="0.25">
      <c r="A105" s="3">
        <v>100</v>
      </c>
      <c r="B105" s="3" t="s">
        <v>287</v>
      </c>
      <c r="C105" s="4" t="s">
        <v>288</v>
      </c>
      <c r="D105" s="3" t="s">
        <v>289</v>
      </c>
      <c r="E105" s="3" t="s">
        <v>223</v>
      </c>
      <c r="F105" s="8" t="s">
        <v>290</v>
      </c>
      <c r="G105" s="8" t="s">
        <v>290</v>
      </c>
      <c r="H105" s="8" t="s">
        <v>290</v>
      </c>
      <c r="I105" s="8" t="s">
        <v>290</v>
      </c>
      <c r="J105" s="8" t="s">
        <v>290</v>
      </c>
      <c r="K105" s="8" t="s">
        <v>290</v>
      </c>
      <c r="L105" s="8"/>
      <c r="M105" s="8"/>
      <c r="N105" s="8"/>
      <c r="O105" s="10">
        <f>VLOOKUP(B105*1,[1]Sheet1!$A$5:$AB$376,7,0)</f>
        <v>0</v>
      </c>
      <c r="P105" s="10"/>
      <c r="Q105" s="10">
        <f>VLOOKUP(B105*1,[1]Sheet1!$A$5:$AB$376,10,0)</f>
        <v>0</v>
      </c>
      <c r="R105" s="10">
        <f>VLOOKUP(B105*1,[1]Sheet1!$A$5:$AB$376,13,0)</f>
        <v>0</v>
      </c>
      <c r="S105" s="10">
        <f>VLOOKUP(B105*1,[1]Sheet1!$A$5:$AB$376,16,0)</f>
        <v>0</v>
      </c>
      <c r="T105" s="10">
        <f>VLOOKUP(B105*1,[1]Sheet1!$A$5:$AB$376,19,0)</f>
        <v>0</v>
      </c>
      <c r="U105" s="10"/>
      <c r="V105" s="10"/>
      <c r="W105" s="10"/>
      <c r="X105" s="12">
        <f t="shared" si="6"/>
        <v>0</v>
      </c>
      <c r="Y105" s="12">
        <f t="shared" si="7"/>
        <v>0</v>
      </c>
      <c r="Z105" s="12">
        <f t="shared" si="8"/>
        <v>0</v>
      </c>
      <c r="AA105" s="12">
        <f t="shared" si="9"/>
        <v>0</v>
      </c>
      <c r="AB105" s="12">
        <f t="shared" si="10"/>
        <v>0</v>
      </c>
      <c r="AC105" s="12">
        <f t="shared" si="11"/>
        <v>0</v>
      </c>
      <c r="AD105" s="12"/>
      <c r="AE105" s="12"/>
      <c r="AF105" s="12"/>
      <c r="AG105" s="3"/>
    </row>
    <row r="106" spans="1:33" ht="18.95" customHeight="1" x14ac:dyDescent="0.25">
      <c r="A106" s="3">
        <v>101</v>
      </c>
      <c r="B106" s="3" t="s">
        <v>291</v>
      </c>
      <c r="C106" s="4" t="s">
        <v>292</v>
      </c>
      <c r="D106" s="3" t="s">
        <v>293</v>
      </c>
      <c r="E106" s="3" t="s">
        <v>223</v>
      </c>
      <c r="F106" s="8">
        <v>4</v>
      </c>
      <c r="G106" s="8">
        <v>7.5</v>
      </c>
      <c r="H106" s="8">
        <v>3.2</v>
      </c>
      <c r="I106" s="8">
        <v>3.5</v>
      </c>
      <c r="J106" s="8">
        <v>2.75</v>
      </c>
      <c r="K106" s="8">
        <v>2.75</v>
      </c>
      <c r="L106" s="8"/>
      <c r="M106" s="8"/>
      <c r="N106" s="8"/>
      <c r="O106" s="10">
        <f>VLOOKUP(B106*1,[1]Sheet1!$A$5:$AB$376,7,0)</f>
        <v>5.4</v>
      </c>
      <c r="P106" s="10"/>
      <c r="Q106" s="10">
        <f>VLOOKUP(B106*1,[1]Sheet1!$A$5:$AB$376,10,0)</f>
        <v>3</v>
      </c>
      <c r="R106" s="10">
        <f>VLOOKUP(B106*1,[1]Sheet1!$A$5:$AB$376,13,0)</f>
        <v>5</v>
      </c>
      <c r="S106" s="10">
        <f>VLOOKUP(B106*1,[1]Sheet1!$A$5:$AB$376,16,0)</f>
        <v>4.8</v>
      </c>
      <c r="T106" s="10">
        <f>VLOOKUP(B106*1,[1]Sheet1!$A$5:$AB$376,19,0)</f>
        <v>5.5</v>
      </c>
      <c r="U106" s="10"/>
      <c r="V106" s="10"/>
      <c r="W106" s="10"/>
      <c r="X106" s="12">
        <f t="shared" si="6"/>
        <v>9.4</v>
      </c>
      <c r="Y106" s="12">
        <f t="shared" si="7"/>
        <v>7.5</v>
      </c>
      <c r="Z106" s="12">
        <f t="shared" si="8"/>
        <v>6.2</v>
      </c>
      <c r="AA106" s="12">
        <f t="shared" si="9"/>
        <v>8.5</v>
      </c>
      <c r="AB106" s="12">
        <f t="shared" si="10"/>
        <v>7.55</v>
      </c>
      <c r="AC106" s="12">
        <f t="shared" si="11"/>
        <v>8.25</v>
      </c>
      <c r="AD106" s="12"/>
      <c r="AE106" s="12"/>
      <c r="AF106" s="12"/>
      <c r="AG106" s="3"/>
    </row>
    <row r="107" spans="1:33" ht="18.95" customHeight="1" x14ac:dyDescent="0.25">
      <c r="A107" s="3">
        <v>102</v>
      </c>
      <c r="B107" s="3" t="s">
        <v>294</v>
      </c>
      <c r="C107" s="4" t="s">
        <v>295</v>
      </c>
      <c r="D107" s="3" t="s">
        <v>296</v>
      </c>
      <c r="E107" s="3" t="s">
        <v>223</v>
      </c>
      <c r="F107" s="8">
        <v>4</v>
      </c>
      <c r="G107" s="8">
        <v>7.8</v>
      </c>
      <c r="H107" s="8">
        <v>2.9</v>
      </c>
      <c r="I107" s="8">
        <v>4</v>
      </c>
      <c r="J107" s="8">
        <v>3.75</v>
      </c>
      <c r="K107" s="8">
        <v>3.75</v>
      </c>
      <c r="L107" s="8"/>
      <c r="M107" s="8"/>
      <c r="N107" s="8"/>
      <c r="O107" s="10">
        <f>VLOOKUP(B107*1,[1]Sheet1!$A$5:$AB$376,7,0)</f>
        <v>4.5999999999999996</v>
      </c>
      <c r="P107" s="10"/>
      <c r="Q107" s="10">
        <f>VLOOKUP(B107*1,[1]Sheet1!$A$5:$AB$376,10,0)</f>
        <v>3</v>
      </c>
      <c r="R107" s="10">
        <f>VLOOKUP(B107*1,[1]Sheet1!$A$5:$AB$376,13,0)</f>
        <v>6</v>
      </c>
      <c r="S107" s="10">
        <f>VLOOKUP(B107*1,[1]Sheet1!$A$5:$AB$376,16,0)</f>
        <v>5.28</v>
      </c>
      <c r="T107" s="10">
        <f>VLOOKUP(B107*1,[1]Sheet1!$A$5:$AB$376,19,0)</f>
        <v>5</v>
      </c>
      <c r="U107" s="10"/>
      <c r="V107" s="10"/>
      <c r="W107" s="10"/>
      <c r="X107" s="12">
        <f t="shared" si="6"/>
        <v>8.6</v>
      </c>
      <c r="Y107" s="12">
        <f t="shared" si="7"/>
        <v>7.8</v>
      </c>
      <c r="Z107" s="12">
        <f t="shared" si="8"/>
        <v>5.9</v>
      </c>
      <c r="AA107" s="12">
        <f t="shared" si="9"/>
        <v>10</v>
      </c>
      <c r="AB107" s="12">
        <f t="shared" si="10"/>
        <v>9.0300000000000011</v>
      </c>
      <c r="AC107" s="12">
        <f t="shared" si="11"/>
        <v>8.75</v>
      </c>
      <c r="AD107" s="12"/>
      <c r="AE107" s="12"/>
      <c r="AF107" s="12"/>
      <c r="AG107" s="3"/>
    </row>
    <row r="108" spans="1:33" ht="18.95" customHeight="1" x14ac:dyDescent="0.25">
      <c r="A108" s="3">
        <v>103</v>
      </c>
      <c r="B108" s="3" t="s">
        <v>297</v>
      </c>
      <c r="C108" s="4" t="s">
        <v>298</v>
      </c>
      <c r="D108" s="3" t="s">
        <v>231</v>
      </c>
      <c r="E108" s="3" t="s">
        <v>223</v>
      </c>
      <c r="F108" s="8">
        <v>3.75</v>
      </c>
      <c r="G108" s="8">
        <v>6.8</v>
      </c>
      <c r="H108" s="8">
        <v>2.9</v>
      </c>
      <c r="I108" s="8">
        <v>3</v>
      </c>
      <c r="J108" s="8">
        <v>2</v>
      </c>
      <c r="K108" s="8">
        <v>2</v>
      </c>
      <c r="L108" s="8"/>
      <c r="M108" s="8"/>
      <c r="N108" s="8"/>
      <c r="O108" s="10">
        <f>VLOOKUP(B108*1,[1]Sheet1!$A$5:$AB$376,7,0)</f>
        <v>4.2</v>
      </c>
      <c r="P108" s="10"/>
      <c r="Q108" s="10">
        <f>VLOOKUP(B108*1,[1]Sheet1!$A$5:$AB$376,10,0)</f>
        <v>4.95</v>
      </c>
      <c r="R108" s="10">
        <f>VLOOKUP(B108*1,[1]Sheet1!$A$5:$AB$376,13,0)</f>
        <v>5</v>
      </c>
      <c r="S108" s="10">
        <f>VLOOKUP(B108*1,[1]Sheet1!$A$5:$AB$376,16,0)</f>
        <v>4.5599999999999996</v>
      </c>
      <c r="T108" s="10">
        <f>VLOOKUP(B108*1,[1]Sheet1!$A$5:$AB$376,19,0)</f>
        <v>4.75</v>
      </c>
      <c r="U108" s="10"/>
      <c r="V108" s="10"/>
      <c r="W108" s="10"/>
      <c r="X108" s="12">
        <f t="shared" si="6"/>
        <v>7.95</v>
      </c>
      <c r="Y108" s="12">
        <f t="shared" si="7"/>
        <v>6.8</v>
      </c>
      <c r="Z108" s="12">
        <f t="shared" si="8"/>
        <v>7.85</v>
      </c>
      <c r="AA108" s="12">
        <f t="shared" si="9"/>
        <v>8</v>
      </c>
      <c r="AB108" s="12">
        <f t="shared" si="10"/>
        <v>6.56</v>
      </c>
      <c r="AC108" s="12">
        <f t="shared" si="11"/>
        <v>6.75</v>
      </c>
      <c r="AD108" s="12"/>
      <c r="AE108" s="12"/>
      <c r="AF108" s="12"/>
      <c r="AG108" s="3"/>
    </row>
    <row r="109" spans="1:33" ht="18.95" customHeight="1" x14ac:dyDescent="0.25">
      <c r="A109" s="3">
        <v>104</v>
      </c>
      <c r="B109" s="3" t="s">
        <v>299</v>
      </c>
      <c r="C109" s="4" t="s">
        <v>300</v>
      </c>
      <c r="D109" s="3" t="s">
        <v>211</v>
      </c>
      <c r="E109" s="3" t="s">
        <v>223</v>
      </c>
      <c r="F109" s="8">
        <v>4</v>
      </c>
      <c r="G109" s="8">
        <v>8</v>
      </c>
      <c r="H109" s="8">
        <v>3.5</v>
      </c>
      <c r="I109" s="8">
        <v>4</v>
      </c>
      <c r="J109" s="8">
        <v>3.75</v>
      </c>
      <c r="K109" s="8">
        <v>3.5</v>
      </c>
      <c r="L109" s="8"/>
      <c r="M109" s="8"/>
      <c r="N109" s="8"/>
      <c r="O109" s="10">
        <f>VLOOKUP(B109*1,[1]Sheet1!$A$5:$AB$376,7,0)</f>
        <v>5.4</v>
      </c>
      <c r="P109" s="10"/>
      <c r="Q109" s="10">
        <f>VLOOKUP(B109*1,[1]Sheet1!$A$5:$AB$376,10,0)</f>
        <v>4.5</v>
      </c>
      <c r="R109" s="10">
        <f>VLOOKUP(B109*1,[1]Sheet1!$A$5:$AB$376,13,0)</f>
        <v>5.5</v>
      </c>
      <c r="S109" s="10">
        <f>VLOOKUP(B109*1,[1]Sheet1!$A$5:$AB$376,16,0)</f>
        <v>5.76</v>
      </c>
      <c r="T109" s="10">
        <f>VLOOKUP(B109*1,[1]Sheet1!$A$5:$AB$376,19,0)</f>
        <v>5.75</v>
      </c>
      <c r="U109" s="10"/>
      <c r="V109" s="10"/>
      <c r="W109" s="10"/>
      <c r="X109" s="12">
        <f t="shared" si="6"/>
        <v>9.4</v>
      </c>
      <c r="Y109" s="12">
        <f t="shared" si="7"/>
        <v>8</v>
      </c>
      <c r="Z109" s="12">
        <f t="shared" si="8"/>
        <v>8</v>
      </c>
      <c r="AA109" s="12">
        <f t="shared" si="9"/>
        <v>9.5</v>
      </c>
      <c r="AB109" s="12">
        <f t="shared" si="10"/>
        <v>9.51</v>
      </c>
      <c r="AC109" s="12">
        <f t="shared" si="11"/>
        <v>9.25</v>
      </c>
      <c r="AD109" s="12"/>
      <c r="AE109" s="12"/>
      <c r="AF109" s="12"/>
      <c r="AG109" s="3"/>
    </row>
    <row r="110" spans="1:33" ht="18.95" customHeight="1" x14ac:dyDescent="0.25">
      <c r="A110" s="3">
        <v>105</v>
      </c>
      <c r="B110" s="3" t="s">
        <v>301</v>
      </c>
      <c r="C110" s="4" t="s">
        <v>302</v>
      </c>
      <c r="D110" s="3" t="s">
        <v>303</v>
      </c>
      <c r="E110" s="3" t="s">
        <v>223</v>
      </c>
      <c r="F110" s="8">
        <v>4</v>
      </c>
      <c r="G110" s="8">
        <v>7</v>
      </c>
      <c r="H110" s="8">
        <v>3.5</v>
      </c>
      <c r="I110" s="8">
        <v>4</v>
      </c>
      <c r="J110" s="8">
        <v>3</v>
      </c>
      <c r="K110" s="8">
        <v>3.25</v>
      </c>
      <c r="L110" s="8"/>
      <c r="M110" s="8"/>
      <c r="N110" s="8"/>
      <c r="O110" s="10">
        <f>VLOOKUP(B110*1,[1]Sheet1!$A$5:$AB$376,7,0)</f>
        <v>4.8</v>
      </c>
      <c r="P110" s="10"/>
      <c r="Q110" s="10">
        <f>VLOOKUP(B110*1,[1]Sheet1!$A$5:$AB$376,10,0)</f>
        <v>5.0999999999999996</v>
      </c>
      <c r="R110" s="10">
        <f>VLOOKUP(B110*1,[1]Sheet1!$A$5:$AB$376,13,0)</f>
        <v>6</v>
      </c>
      <c r="S110" s="10">
        <f>VLOOKUP(B110*1,[1]Sheet1!$A$5:$AB$376,16,0)</f>
        <v>4.8</v>
      </c>
      <c r="T110" s="10">
        <f>VLOOKUP(B110*1,[1]Sheet1!$A$5:$AB$376,19,0)</f>
        <v>5.5</v>
      </c>
      <c r="U110" s="10"/>
      <c r="V110" s="10"/>
      <c r="W110" s="10"/>
      <c r="X110" s="12">
        <f t="shared" si="6"/>
        <v>8.8000000000000007</v>
      </c>
      <c r="Y110" s="12">
        <f t="shared" si="7"/>
        <v>7</v>
      </c>
      <c r="Z110" s="12">
        <f t="shared" si="8"/>
        <v>8.6</v>
      </c>
      <c r="AA110" s="12">
        <f t="shared" si="9"/>
        <v>10</v>
      </c>
      <c r="AB110" s="12">
        <f t="shared" si="10"/>
        <v>7.8</v>
      </c>
      <c r="AC110" s="12">
        <f t="shared" si="11"/>
        <v>8.75</v>
      </c>
      <c r="AD110" s="12"/>
      <c r="AE110" s="12"/>
      <c r="AF110" s="12"/>
      <c r="AG110" s="3"/>
    </row>
    <row r="111" spans="1:33" ht="18.95" customHeight="1" x14ac:dyDescent="0.25">
      <c r="A111" s="3">
        <v>106</v>
      </c>
      <c r="B111" s="3" t="s">
        <v>304</v>
      </c>
      <c r="C111" s="4" t="s">
        <v>305</v>
      </c>
      <c r="D111" s="3" t="s">
        <v>306</v>
      </c>
      <c r="E111" s="3" t="s">
        <v>223</v>
      </c>
      <c r="F111" s="8">
        <v>4</v>
      </c>
      <c r="G111" s="8">
        <v>7.3</v>
      </c>
      <c r="H111" s="8">
        <v>3.2</v>
      </c>
      <c r="I111" s="8">
        <v>3.25</v>
      </c>
      <c r="J111" s="8">
        <v>3.5</v>
      </c>
      <c r="K111" s="8">
        <v>4</v>
      </c>
      <c r="L111" s="8"/>
      <c r="M111" s="8"/>
      <c r="N111" s="8"/>
      <c r="O111" s="10">
        <f>VLOOKUP(B111*1,[1]Sheet1!$A$5:$AB$376,7,0)</f>
        <v>5.2</v>
      </c>
      <c r="P111" s="10"/>
      <c r="Q111" s="10">
        <f>VLOOKUP(B111*1,[1]Sheet1!$A$5:$AB$376,10,0)</f>
        <v>4.2</v>
      </c>
      <c r="R111" s="10">
        <f>VLOOKUP(B111*1,[1]Sheet1!$A$5:$AB$376,13,0)</f>
        <v>5.5</v>
      </c>
      <c r="S111" s="10">
        <f>VLOOKUP(B111*1,[1]Sheet1!$A$5:$AB$376,16,0)</f>
        <v>5.28</v>
      </c>
      <c r="T111" s="10">
        <f>VLOOKUP(B111*1,[1]Sheet1!$A$5:$AB$376,19,0)</f>
        <v>5.5</v>
      </c>
      <c r="U111" s="10"/>
      <c r="V111" s="10"/>
      <c r="W111" s="10"/>
      <c r="X111" s="12">
        <f t="shared" si="6"/>
        <v>9.1999999999999993</v>
      </c>
      <c r="Y111" s="12">
        <f t="shared" si="7"/>
        <v>7.3</v>
      </c>
      <c r="Z111" s="12">
        <f t="shared" si="8"/>
        <v>7.4</v>
      </c>
      <c r="AA111" s="12">
        <f t="shared" si="9"/>
        <v>8.75</v>
      </c>
      <c r="AB111" s="12">
        <f t="shared" si="10"/>
        <v>8.7800000000000011</v>
      </c>
      <c r="AC111" s="12">
        <f t="shared" si="11"/>
        <v>9.5</v>
      </c>
      <c r="AD111" s="12"/>
      <c r="AE111" s="12"/>
      <c r="AF111" s="12"/>
      <c r="AG111" s="3"/>
    </row>
    <row r="112" spans="1:33" ht="18.95" customHeight="1" x14ac:dyDescent="0.25">
      <c r="A112" s="3">
        <v>107</v>
      </c>
      <c r="B112" s="3" t="s">
        <v>307</v>
      </c>
      <c r="C112" s="4" t="s">
        <v>308</v>
      </c>
      <c r="D112" s="3" t="s">
        <v>166</v>
      </c>
      <c r="E112" s="3" t="s">
        <v>223</v>
      </c>
      <c r="F112" s="8">
        <v>4</v>
      </c>
      <c r="G112" s="8">
        <v>7.8</v>
      </c>
      <c r="H112" s="8">
        <v>3.5</v>
      </c>
      <c r="I112" s="8">
        <v>3</v>
      </c>
      <c r="J112" s="8">
        <v>3.5</v>
      </c>
      <c r="K112" s="8">
        <v>1.25</v>
      </c>
      <c r="L112" s="8"/>
      <c r="M112" s="8"/>
      <c r="N112" s="8"/>
      <c r="O112" s="10">
        <f>VLOOKUP(B112*1,[1]Sheet1!$A$5:$AB$376,7,0)</f>
        <v>4.8</v>
      </c>
      <c r="P112" s="10"/>
      <c r="Q112" s="10">
        <f>VLOOKUP(B112*1,[1]Sheet1!$A$5:$AB$376,10,0)</f>
        <v>3.9</v>
      </c>
      <c r="R112" s="10">
        <f>VLOOKUP(B112*1,[1]Sheet1!$A$5:$AB$376,13,0)</f>
        <v>6</v>
      </c>
      <c r="S112" s="10">
        <f>VLOOKUP(B112*1,[1]Sheet1!$A$5:$AB$376,16,0)</f>
        <v>5.04</v>
      </c>
      <c r="T112" s="10">
        <f>VLOOKUP(B112*1,[1]Sheet1!$A$5:$AB$376,19,0)</f>
        <v>5.75</v>
      </c>
      <c r="U112" s="10"/>
      <c r="V112" s="10"/>
      <c r="W112" s="10"/>
      <c r="X112" s="12">
        <f t="shared" si="6"/>
        <v>8.8000000000000007</v>
      </c>
      <c r="Y112" s="12">
        <f t="shared" si="7"/>
        <v>7.8</v>
      </c>
      <c r="Z112" s="12">
        <f t="shared" si="8"/>
        <v>7.4</v>
      </c>
      <c r="AA112" s="12">
        <f t="shared" si="9"/>
        <v>9</v>
      </c>
      <c r="AB112" s="12">
        <f t="shared" si="10"/>
        <v>8.5399999999999991</v>
      </c>
      <c r="AC112" s="12">
        <f t="shared" si="11"/>
        <v>7</v>
      </c>
      <c r="AD112" s="12"/>
      <c r="AE112" s="12"/>
      <c r="AF112" s="12"/>
      <c r="AG112" s="3"/>
    </row>
    <row r="113" spans="1:33" ht="18.95" customHeight="1" x14ac:dyDescent="0.25">
      <c r="A113" s="3">
        <v>108</v>
      </c>
      <c r="B113" s="3" t="s">
        <v>309</v>
      </c>
      <c r="C113" s="4" t="s">
        <v>310</v>
      </c>
      <c r="D113" s="3" t="s">
        <v>311</v>
      </c>
      <c r="E113" s="3" t="s">
        <v>223</v>
      </c>
      <c r="F113" s="8">
        <v>3.75</v>
      </c>
      <c r="G113" s="8">
        <v>7.8</v>
      </c>
      <c r="H113" s="8">
        <v>2.7</v>
      </c>
      <c r="I113" s="8">
        <v>2.75</v>
      </c>
      <c r="J113" s="8">
        <v>2.5</v>
      </c>
      <c r="K113" s="8">
        <v>1.25</v>
      </c>
      <c r="L113" s="8"/>
      <c r="M113" s="8"/>
      <c r="N113" s="8"/>
      <c r="O113" s="10">
        <f>VLOOKUP(B113*1,[1]Sheet1!$A$5:$AB$376,7,0)</f>
        <v>4.4000000000000004</v>
      </c>
      <c r="P113" s="10"/>
      <c r="Q113" s="10">
        <f>VLOOKUP(B113*1,[1]Sheet1!$A$5:$AB$376,10,0)</f>
        <v>3.3</v>
      </c>
      <c r="R113" s="10">
        <f>VLOOKUP(B113*1,[1]Sheet1!$A$5:$AB$376,13,0)</f>
        <v>5</v>
      </c>
      <c r="S113" s="10">
        <f>VLOOKUP(B113*1,[1]Sheet1!$A$5:$AB$376,16,0)</f>
        <v>4.32</v>
      </c>
      <c r="T113" s="10">
        <f>VLOOKUP(B113*1,[1]Sheet1!$A$5:$AB$376,19,0)</f>
        <v>4.25</v>
      </c>
      <c r="U113" s="10"/>
      <c r="V113" s="10"/>
      <c r="W113" s="10"/>
      <c r="X113" s="12">
        <f t="shared" si="6"/>
        <v>8.15</v>
      </c>
      <c r="Y113" s="12">
        <f t="shared" si="7"/>
        <v>7.8</v>
      </c>
      <c r="Z113" s="12">
        <f t="shared" si="8"/>
        <v>6</v>
      </c>
      <c r="AA113" s="12">
        <f t="shared" si="9"/>
        <v>7.75</v>
      </c>
      <c r="AB113" s="12">
        <f t="shared" si="10"/>
        <v>6.82</v>
      </c>
      <c r="AC113" s="12">
        <f t="shared" si="11"/>
        <v>5.5</v>
      </c>
      <c r="AD113" s="12"/>
      <c r="AE113" s="12"/>
      <c r="AF113" s="12"/>
      <c r="AG113" s="3"/>
    </row>
    <row r="114" spans="1:33" ht="18.95" customHeight="1" x14ac:dyDescent="0.25">
      <c r="A114" s="3">
        <v>109</v>
      </c>
      <c r="B114" s="3" t="s">
        <v>312</v>
      </c>
      <c r="C114" s="4" t="s">
        <v>313</v>
      </c>
      <c r="D114" s="3" t="s">
        <v>7</v>
      </c>
      <c r="E114" s="3" t="s">
        <v>223</v>
      </c>
      <c r="F114" s="8">
        <v>4</v>
      </c>
      <c r="G114" s="8">
        <v>8.3000000000000007</v>
      </c>
      <c r="H114" s="8">
        <v>3.2</v>
      </c>
      <c r="I114" s="8">
        <v>4</v>
      </c>
      <c r="J114" s="8">
        <v>3.5</v>
      </c>
      <c r="K114" s="8">
        <v>4</v>
      </c>
      <c r="L114" s="8"/>
      <c r="M114" s="8"/>
      <c r="N114" s="8"/>
      <c r="O114" s="10">
        <f>VLOOKUP(B114*1,[1]Sheet1!$A$5:$AB$376,7,0)</f>
        <v>4.5999999999999996</v>
      </c>
      <c r="P114" s="10"/>
      <c r="Q114" s="10">
        <f>VLOOKUP(B114*1,[1]Sheet1!$A$5:$AB$376,10,0)</f>
        <v>4.5</v>
      </c>
      <c r="R114" s="10">
        <f>VLOOKUP(B114*1,[1]Sheet1!$A$5:$AB$376,13,0)</f>
        <v>6</v>
      </c>
      <c r="S114" s="10">
        <f>VLOOKUP(B114*1,[1]Sheet1!$A$5:$AB$376,16,0)</f>
        <v>5.76</v>
      </c>
      <c r="T114" s="10">
        <f>VLOOKUP(B114*1,[1]Sheet1!$A$5:$AB$376,19,0)</f>
        <v>6</v>
      </c>
      <c r="U114" s="10"/>
      <c r="V114" s="10"/>
      <c r="W114" s="10"/>
      <c r="X114" s="12">
        <f t="shared" si="6"/>
        <v>8.6</v>
      </c>
      <c r="Y114" s="12">
        <f t="shared" si="7"/>
        <v>8.3000000000000007</v>
      </c>
      <c r="Z114" s="12">
        <f t="shared" si="8"/>
        <v>7.7</v>
      </c>
      <c r="AA114" s="12">
        <f t="shared" si="9"/>
        <v>10</v>
      </c>
      <c r="AB114" s="12">
        <f t="shared" si="10"/>
        <v>9.26</v>
      </c>
      <c r="AC114" s="12">
        <f t="shared" si="11"/>
        <v>10</v>
      </c>
      <c r="AD114" s="12"/>
      <c r="AE114" s="12"/>
      <c r="AF114" s="12"/>
      <c r="AG114" s="3"/>
    </row>
    <row r="115" spans="1:33" ht="18.95" customHeight="1" x14ac:dyDescent="0.25">
      <c r="A115" s="3">
        <v>110</v>
      </c>
      <c r="B115" s="3" t="s">
        <v>314</v>
      </c>
      <c r="C115" s="4" t="s">
        <v>315</v>
      </c>
      <c r="D115" s="3" t="s">
        <v>316</v>
      </c>
      <c r="E115" s="3" t="s">
        <v>223</v>
      </c>
      <c r="F115" s="8">
        <v>4</v>
      </c>
      <c r="G115" s="8">
        <v>7.8</v>
      </c>
      <c r="H115" s="8">
        <v>3.2</v>
      </c>
      <c r="I115" s="8">
        <v>4</v>
      </c>
      <c r="J115" s="8">
        <v>3.25</v>
      </c>
      <c r="K115" s="8">
        <v>3.5</v>
      </c>
      <c r="L115" s="8"/>
      <c r="M115" s="8"/>
      <c r="N115" s="8"/>
      <c r="O115" s="10">
        <f>VLOOKUP(B115*1,[1]Sheet1!$A$5:$AB$376,7,0)</f>
        <v>4.5999999999999996</v>
      </c>
      <c r="P115" s="10"/>
      <c r="Q115" s="10">
        <f>VLOOKUP(B115*1,[1]Sheet1!$A$5:$AB$376,10,0)</f>
        <v>3.6</v>
      </c>
      <c r="R115" s="10">
        <f>VLOOKUP(B115*1,[1]Sheet1!$A$5:$AB$376,13,0)</f>
        <v>5.75</v>
      </c>
      <c r="S115" s="10">
        <f>VLOOKUP(B115*1,[1]Sheet1!$A$5:$AB$376,16,0)</f>
        <v>4.8</v>
      </c>
      <c r="T115" s="10">
        <f>VLOOKUP(B115*1,[1]Sheet1!$A$5:$AB$376,19,0)</f>
        <v>5.5</v>
      </c>
      <c r="U115" s="10"/>
      <c r="V115" s="10"/>
      <c r="W115" s="10"/>
      <c r="X115" s="12">
        <f t="shared" si="6"/>
        <v>8.6</v>
      </c>
      <c r="Y115" s="12">
        <f t="shared" si="7"/>
        <v>7.8</v>
      </c>
      <c r="Z115" s="12">
        <f t="shared" si="8"/>
        <v>6.8000000000000007</v>
      </c>
      <c r="AA115" s="12">
        <f t="shared" si="9"/>
        <v>9.75</v>
      </c>
      <c r="AB115" s="12">
        <f t="shared" si="10"/>
        <v>8.0500000000000007</v>
      </c>
      <c r="AC115" s="12">
        <f t="shared" si="11"/>
        <v>9</v>
      </c>
      <c r="AD115" s="12"/>
      <c r="AE115" s="12"/>
      <c r="AF115" s="12"/>
      <c r="AG115" s="3"/>
    </row>
    <row r="116" spans="1:33" ht="18.95" customHeight="1" x14ac:dyDescent="0.25">
      <c r="A116" s="3">
        <v>111</v>
      </c>
      <c r="B116" s="3" t="s">
        <v>317</v>
      </c>
      <c r="C116" s="4" t="s">
        <v>318</v>
      </c>
      <c r="D116" s="3" t="s">
        <v>319</v>
      </c>
      <c r="E116" s="3" t="s">
        <v>223</v>
      </c>
      <c r="F116" s="8">
        <v>4</v>
      </c>
      <c r="G116" s="8">
        <v>8.5</v>
      </c>
      <c r="H116" s="8">
        <v>3.2</v>
      </c>
      <c r="I116" s="8">
        <v>4</v>
      </c>
      <c r="J116" s="8">
        <v>3.75</v>
      </c>
      <c r="K116" s="8">
        <v>2.75</v>
      </c>
      <c r="L116" s="8"/>
      <c r="M116" s="8"/>
      <c r="N116" s="8"/>
      <c r="O116" s="10">
        <f>VLOOKUP(B116*1,[1]Sheet1!$A$5:$AB$376,7,0)</f>
        <v>5</v>
      </c>
      <c r="P116" s="10"/>
      <c r="Q116" s="10">
        <f>VLOOKUP(B116*1,[1]Sheet1!$A$5:$AB$376,10,0)</f>
        <v>3.9</v>
      </c>
      <c r="R116" s="10">
        <f>VLOOKUP(B116*1,[1]Sheet1!$A$5:$AB$376,13,0)</f>
        <v>6</v>
      </c>
      <c r="S116" s="10">
        <f>VLOOKUP(B116*1,[1]Sheet1!$A$5:$AB$376,16,0)</f>
        <v>6</v>
      </c>
      <c r="T116" s="10">
        <f>VLOOKUP(B116*1,[1]Sheet1!$A$5:$AB$376,19,0)</f>
        <v>5</v>
      </c>
      <c r="U116" s="10"/>
      <c r="V116" s="10"/>
      <c r="W116" s="10"/>
      <c r="X116" s="12">
        <f t="shared" si="6"/>
        <v>9</v>
      </c>
      <c r="Y116" s="12">
        <f t="shared" si="7"/>
        <v>8.5</v>
      </c>
      <c r="Z116" s="12">
        <f t="shared" si="8"/>
        <v>7.1</v>
      </c>
      <c r="AA116" s="12">
        <f t="shared" si="9"/>
        <v>10</v>
      </c>
      <c r="AB116" s="12">
        <f t="shared" si="10"/>
        <v>9.75</v>
      </c>
      <c r="AC116" s="12">
        <f t="shared" si="11"/>
        <v>7.75</v>
      </c>
      <c r="AD116" s="12"/>
      <c r="AE116" s="12"/>
      <c r="AF116" s="12"/>
      <c r="AG116" s="3"/>
    </row>
    <row r="117" spans="1:33" ht="18.95" customHeight="1" x14ac:dyDescent="0.25">
      <c r="A117" s="3">
        <v>112</v>
      </c>
      <c r="B117" s="3" t="s">
        <v>320</v>
      </c>
      <c r="C117" s="4" t="s">
        <v>321</v>
      </c>
      <c r="D117" s="3" t="s">
        <v>322</v>
      </c>
      <c r="E117" s="3" t="s">
        <v>323</v>
      </c>
      <c r="F117" s="8">
        <v>2.5</v>
      </c>
      <c r="G117" s="8">
        <v>4.5</v>
      </c>
      <c r="H117" s="8">
        <v>3.5</v>
      </c>
      <c r="I117" s="8">
        <v>3.5</v>
      </c>
      <c r="J117" s="8">
        <v>3.25</v>
      </c>
      <c r="K117" s="8">
        <v>2.25</v>
      </c>
      <c r="L117" s="8"/>
      <c r="M117" s="8"/>
      <c r="N117" s="8"/>
      <c r="O117" s="10">
        <f>VLOOKUP(B117*1,[1]Sheet1!$A$5:$AB$376,7,0)</f>
        <v>5.8</v>
      </c>
      <c r="P117" s="10"/>
      <c r="Q117" s="10">
        <f>VLOOKUP(B117*1,[1]Sheet1!$A$5:$AB$376,10,0)</f>
        <v>2.7</v>
      </c>
      <c r="R117" s="10">
        <f>VLOOKUP(B117*1,[1]Sheet1!$A$5:$AB$376,13,0)</f>
        <v>4.75</v>
      </c>
      <c r="S117" s="10">
        <f>VLOOKUP(B117*1,[1]Sheet1!$A$5:$AB$376,16,0)</f>
        <v>4.8</v>
      </c>
      <c r="T117" s="10">
        <f>VLOOKUP(B117*1,[1]Sheet1!$A$5:$AB$376,19,0)</f>
        <v>5.25</v>
      </c>
      <c r="U117" s="10"/>
      <c r="V117" s="10"/>
      <c r="W117" s="10"/>
      <c r="X117" s="12">
        <f t="shared" si="6"/>
        <v>8.3000000000000007</v>
      </c>
      <c r="Y117" s="12">
        <f t="shared" si="7"/>
        <v>4.5</v>
      </c>
      <c r="Z117" s="12">
        <f t="shared" si="8"/>
        <v>6.2</v>
      </c>
      <c r="AA117" s="12">
        <f t="shared" si="9"/>
        <v>8.25</v>
      </c>
      <c r="AB117" s="12">
        <f t="shared" si="10"/>
        <v>8.0500000000000007</v>
      </c>
      <c r="AC117" s="12">
        <f t="shared" si="11"/>
        <v>7.5</v>
      </c>
      <c r="AD117" s="12"/>
      <c r="AE117" s="12"/>
      <c r="AF117" s="12"/>
      <c r="AG117" s="3"/>
    </row>
    <row r="118" spans="1:33" ht="18.95" customHeight="1" x14ac:dyDescent="0.25">
      <c r="A118" s="3">
        <v>113</v>
      </c>
      <c r="B118" s="3" t="s">
        <v>324</v>
      </c>
      <c r="C118" s="4" t="s">
        <v>325</v>
      </c>
      <c r="D118" s="3" t="s">
        <v>326</v>
      </c>
      <c r="E118" s="3" t="s">
        <v>323</v>
      </c>
      <c r="F118" s="8">
        <v>3.75</v>
      </c>
      <c r="G118" s="8">
        <v>6.8</v>
      </c>
      <c r="H118" s="8">
        <v>3</v>
      </c>
      <c r="I118" s="8">
        <v>4</v>
      </c>
      <c r="J118" s="8">
        <v>3.25</v>
      </c>
      <c r="K118" s="8">
        <v>4</v>
      </c>
      <c r="L118" s="8"/>
      <c r="M118" s="8"/>
      <c r="N118" s="8"/>
      <c r="O118" s="10">
        <f>VLOOKUP(B118*1,[1]Sheet1!$A$5:$AB$376,7,0)</f>
        <v>4.8</v>
      </c>
      <c r="P118" s="10"/>
      <c r="Q118" s="10">
        <f>VLOOKUP(B118*1,[1]Sheet1!$A$5:$AB$376,10,0)</f>
        <v>3.9</v>
      </c>
      <c r="R118" s="10">
        <f>VLOOKUP(B118*1,[1]Sheet1!$A$5:$AB$376,13,0)</f>
        <v>5.75</v>
      </c>
      <c r="S118" s="10">
        <f>VLOOKUP(B118*1,[1]Sheet1!$A$5:$AB$376,16,0)</f>
        <v>4.08</v>
      </c>
      <c r="T118" s="10">
        <f>VLOOKUP(B118*1,[1]Sheet1!$A$5:$AB$376,19,0)</f>
        <v>4.25</v>
      </c>
      <c r="U118" s="10"/>
      <c r="V118" s="10"/>
      <c r="W118" s="10"/>
      <c r="X118" s="12">
        <f t="shared" si="6"/>
        <v>8.5500000000000007</v>
      </c>
      <c r="Y118" s="12">
        <f t="shared" si="7"/>
        <v>6.8</v>
      </c>
      <c r="Z118" s="12">
        <f t="shared" si="8"/>
        <v>6.9</v>
      </c>
      <c r="AA118" s="12">
        <f t="shared" si="9"/>
        <v>9.75</v>
      </c>
      <c r="AB118" s="12">
        <f t="shared" si="10"/>
        <v>7.33</v>
      </c>
      <c r="AC118" s="12">
        <f t="shared" si="11"/>
        <v>8.25</v>
      </c>
      <c r="AD118" s="12"/>
      <c r="AE118" s="12"/>
      <c r="AF118" s="12"/>
      <c r="AG118" s="3"/>
    </row>
    <row r="119" spans="1:33" ht="18.95" customHeight="1" x14ac:dyDescent="0.25">
      <c r="A119" s="3">
        <v>114</v>
      </c>
      <c r="B119" s="3" t="s">
        <v>327</v>
      </c>
      <c r="C119" s="4" t="s">
        <v>328</v>
      </c>
      <c r="D119" s="3" t="s">
        <v>329</v>
      </c>
      <c r="E119" s="3" t="s">
        <v>323</v>
      </c>
      <c r="F119" s="8">
        <v>2.75</v>
      </c>
      <c r="G119" s="8">
        <v>7.5</v>
      </c>
      <c r="H119" s="8">
        <v>3.5</v>
      </c>
      <c r="I119" s="8">
        <v>3.75</v>
      </c>
      <c r="J119" s="8">
        <v>3</v>
      </c>
      <c r="K119" s="8">
        <v>3.75</v>
      </c>
      <c r="L119" s="8"/>
      <c r="M119" s="8"/>
      <c r="N119" s="8"/>
      <c r="O119" s="10">
        <f>VLOOKUP(B119*1,[1]Sheet1!$A$5:$AB$376,7,0)</f>
        <v>4.8</v>
      </c>
      <c r="P119" s="10"/>
      <c r="Q119" s="10">
        <f>VLOOKUP(B119*1,[1]Sheet1!$A$5:$AB$376,10,0)</f>
        <v>3.75</v>
      </c>
      <c r="R119" s="10">
        <f>VLOOKUP(B119*1,[1]Sheet1!$A$5:$AB$376,13,0)</f>
        <v>4</v>
      </c>
      <c r="S119" s="10">
        <f>VLOOKUP(B119*1,[1]Sheet1!$A$5:$AB$376,16,0)</f>
        <v>4.08</v>
      </c>
      <c r="T119" s="10">
        <f>VLOOKUP(B119*1,[1]Sheet1!$A$5:$AB$376,19,0)</f>
        <v>5.75</v>
      </c>
      <c r="U119" s="10"/>
      <c r="V119" s="10"/>
      <c r="W119" s="10"/>
      <c r="X119" s="12">
        <f t="shared" si="6"/>
        <v>7.55</v>
      </c>
      <c r="Y119" s="12">
        <f t="shared" si="7"/>
        <v>7.5</v>
      </c>
      <c r="Z119" s="12">
        <f t="shared" si="8"/>
        <v>7.25</v>
      </c>
      <c r="AA119" s="12">
        <f t="shared" si="9"/>
        <v>7.75</v>
      </c>
      <c r="AB119" s="12">
        <f t="shared" si="10"/>
        <v>7.08</v>
      </c>
      <c r="AC119" s="12">
        <f t="shared" si="11"/>
        <v>9.5</v>
      </c>
      <c r="AD119" s="12"/>
      <c r="AE119" s="12"/>
      <c r="AF119" s="12"/>
      <c r="AG119" s="3"/>
    </row>
    <row r="120" spans="1:33" ht="18.95" customHeight="1" x14ac:dyDescent="0.25">
      <c r="A120" s="3">
        <v>115</v>
      </c>
      <c r="B120" s="3" t="s">
        <v>330</v>
      </c>
      <c r="C120" s="4" t="s">
        <v>331</v>
      </c>
      <c r="D120" s="3" t="s">
        <v>332</v>
      </c>
      <c r="E120" s="3" t="s">
        <v>323</v>
      </c>
      <c r="F120" s="8">
        <v>3.5</v>
      </c>
      <c r="G120" s="8">
        <v>7.5</v>
      </c>
      <c r="H120" s="8">
        <v>2.9</v>
      </c>
      <c r="I120" s="8">
        <v>3.5</v>
      </c>
      <c r="J120" s="8">
        <v>2.75</v>
      </c>
      <c r="K120" s="8">
        <v>1.75</v>
      </c>
      <c r="L120" s="8"/>
      <c r="M120" s="8"/>
      <c r="N120" s="8"/>
      <c r="O120" s="10">
        <f>VLOOKUP(B120*1,[1]Sheet1!$A$5:$AB$376,7,0)</f>
        <v>4.5999999999999996</v>
      </c>
      <c r="P120" s="10"/>
      <c r="Q120" s="10">
        <f>VLOOKUP(B120*1,[1]Sheet1!$A$5:$AB$376,10,0)</f>
        <v>3.75</v>
      </c>
      <c r="R120" s="10">
        <f>VLOOKUP(B120*1,[1]Sheet1!$A$5:$AB$376,13,0)</f>
        <v>5.5</v>
      </c>
      <c r="S120" s="10">
        <f>VLOOKUP(B120*1,[1]Sheet1!$A$5:$AB$376,16,0)</f>
        <v>5.04</v>
      </c>
      <c r="T120" s="10">
        <f>VLOOKUP(B120*1,[1]Sheet1!$A$5:$AB$376,19,0)</f>
        <v>5</v>
      </c>
      <c r="U120" s="10"/>
      <c r="V120" s="10"/>
      <c r="W120" s="10"/>
      <c r="X120" s="12">
        <f t="shared" si="6"/>
        <v>8.1</v>
      </c>
      <c r="Y120" s="12">
        <f t="shared" si="7"/>
        <v>7.5</v>
      </c>
      <c r="Z120" s="12">
        <f t="shared" si="8"/>
        <v>6.65</v>
      </c>
      <c r="AA120" s="12">
        <f t="shared" si="9"/>
        <v>9</v>
      </c>
      <c r="AB120" s="12">
        <f t="shared" si="10"/>
        <v>7.79</v>
      </c>
      <c r="AC120" s="12">
        <f t="shared" si="11"/>
        <v>6.75</v>
      </c>
      <c r="AD120" s="12"/>
      <c r="AE120" s="12"/>
      <c r="AF120" s="12"/>
      <c r="AG120" s="3"/>
    </row>
    <row r="121" spans="1:33" ht="18.95" customHeight="1" x14ac:dyDescent="0.25">
      <c r="A121" s="3">
        <v>116</v>
      </c>
      <c r="B121" s="3" t="s">
        <v>333</v>
      </c>
      <c r="C121" s="4" t="s">
        <v>334</v>
      </c>
      <c r="D121" s="3" t="s">
        <v>107</v>
      </c>
      <c r="E121" s="3" t="s">
        <v>323</v>
      </c>
      <c r="F121" s="8">
        <v>4</v>
      </c>
      <c r="G121" s="8">
        <v>6.3</v>
      </c>
      <c r="H121" s="8">
        <v>3.2</v>
      </c>
      <c r="I121" s="8">
        <v>4</v>
      </c>
      <c r="J121" s="8">
        <v>3.25</v>
      </c>
      <c r="K121" s="8">
        <v>3.75</v>
      </c>
      <c r="L121" s="8"/>
      <c r="M121" s="8"/>
      <c r="N121" s="8"/>
      <c r="O121" s="10">
        <f>VLOOKUP(B121*1,[1]Sheet1!$A$5:$AB$376,7,0)</f>
        <v>5.4</v>
      </c>
      <c r="P121" s="10"/>
      <c r="Q121" s="10">
        <f>VLOOKUP(B121*1,[1]Sheet1!$A$5:$AB$376,10,0)</f>
        <v>3.9</v>
      </c>
      <c r="R121" s="10">
        <f>VLOOKUP(B121*1,[1]Sheet1!$A$5:$AB$376,13,0)</f>
        <v>4.75</v>
      </c>
      <c r="S121" s="10">
        <f>VLOOKUP(B121*1,[1]Sheet1!$A$5:$AB$376,16,0)</f>
        <v>5.04</v>
      </c>
      <c r="T121" s="10">
        <f>VLOOKUP(B121*1,[1]Sheet1!$A$5:$AB$376,19,0)</f>
        <v>5.25</v>
      </c>
      <c r="U121" s="10"/>
      <c r="V121" s="10"/>
      <c r="W121" s="10"/>
      <c r="X121" s="12">
        <f t="shared" si="6"/>
        <v>9.4</v>
      </c>
      <c r="Y121" s="12">
        <f t="shared" si="7"/>
        <v>6.3</v>
      </c>
      <c r="Z121" s="12">
        <f t="shared" si="8"/>
        <v>7.1</v>
      </c>
      <c r="AA121" s="12">
        <f t="shared" si="9"/>
        <v>8.75</v>
      </c>
      <c r="AB121" s="12">
        <f t="shared" si="10"/>
        <v>8.2899999999999991</v>
      </c>
      <c r="AC121" s="12">
        <f t="shared" si="11"/>
        <v>9</v>
      </c>
      <c r="AD121" s="12"/>
      <c r="AE121" s="12"/>
      <c r="AF121" s="12"/>
      <c r="AG121" s="3"/>
    </row>
    <row r="122" spans="1:33" ht="18.95" customHeight="1" x14ac:dyDescent="0.25">
      <c r="A122" s="3">
        <v>117</v>
      </c>
      <c r="B122" s="3" t="s">
        <v>335</v>
      </c>
      <c r="C122" s="4" t="s">
        <v>336</v>
      </c>
      <c r="D122" s="3" t="s">
        <v>337</v>
      </c>
      <c r="E122" s="3" t="s">
        <v>323</v>
      </c>
      <c r="F122" s="8">
        <v>1.5</v>
      </c>
      <c r="G122" s="8">
        <v>7.3</v>
      </c>
      <c r="H122" s="8">
        <v>3.5</v>
      </c>
      <c r="I122" s="8">
        <v>3</v>
      </c>
      <c r="J122" s="8">
        <v>2</v>
      </c>
      <c r="K122" s="8">
        <v>3.25</v>
      </c>
      <c r="L122" s="8"/>
      <c r="M122" s="8"/>
      <c r="N122" s="8"/>
      <c r="O122" s="10">
        <f>VLOOKUP(B122*1,[1]Sheet1!$A$5:$AB$376,7,0)</f>
        <v>3.6</v>
      </c>
      <c r="P122" s="10"/>
      <c r="Q122" s="10">
        <f>VLOOKUP(B122*1,[1]Sheet1!$A$5:$AB$376,10,0)</f>
        <v>4.8</v>
      </c>
      <c r="R122" s="10">
        <f>VLOOKUP(B122*1,[1]Sheet1!$A$5:$AB$376,13,0)</f>
        <v>4.25</v>
      </c>
      <c r="S122" s="10">
        <f>VLOOKUP(B122*1,[1]Sheet1!$A$5:$AB$376,16,0)</f>
        <v>3.6</v>
      </c>
      <c r="T122" s="10">
        <f>VLOOKUP(B122*1,[1]Sheet1!$A$5:$AB$376,19,0)</f>
        <v>5.75</v>
      </c>
      <c r="U122" s="10"/>
      <c r="V122" s="10"/>
      <c r="W122" s="10"/>
      <c r="X122" s="12">
        <f t="shared" si="6"/>
        <v>5.0999999999999996</v>
      </c>
      <c r="Y122" s="12">
        <f t="shared" si="7"/>
        <v>7.3</v>
      </c>
      <c r="Z122" s="12">
        <f t="shared" si="8"/>
        <v>8.3000000000000007</v>
      </c>
      <c r="AA122" s="12">
        <f t="shared" si="9"/>
        <v>7.25</v>
      </c>
      <c r="AB122" s="12">
        <f t="shared" si="10"/>
        <v>5.6</v>
      </c>
      <c r="AC122" s="12">
        <f t="shared" si="11"/>
        <v>9</v>
      </c>
      <c r="AD122" s="12"/>
      <c r="AE122" s="12"/>
      <c r="AF122" s="12"/>
      <c r="AG122" s="3"/>
    </row>
    <row r="123" spans="1:33" ht="18.95" customHeight="1" x14ac:dyDescent="0.25">
      <c r="A123" s="3">
        <v>118</v>
      </c>
      <c r="B123" s="3" t="s">
        <v>338</v>
      </c>
      <c r="C123" s="4" t="s">
        <v>339</v>
      </c>
      <c r="D123" s="3" t="s">
        <v>340</v>
      </c>
      <c r="E123" s="3" t="s">
        <v>323</v>
      </c>
      <c r="F123" s="8">
        <v>3.5</v>
      </c>
      <c r="G123" s="8">
        <v>7</v>
      </c>
      <c r="H123" s="8">
        <v>3.5</v>
      </c>
      <c r="I123" s="8">
        <v>4</v>
      </c>
      <c r="J123" s="8">
        <v>3</v>
      </c>
      <c r="K123" s="8">
        <v>1.5</v>
      </c>
      <c r="L123" s="8"/>
      <c r="M123" s="8"/>
      <c r="N123" s="8"/>
      <c r="O123" s="10">
        <f>VLOOKUP(B123*1,[1]Sheet1!$A$5:$AB$376,7,0)</f>
        <v>4.4000000000000004</v>
      </c>
      <c r="P123" s="10"/>
      <c r="Q123" s="10">
        <f>VLOOKUP(B123*1,[1]Sheet1!$A$5:$AB$376,10,0)</f>
        <v>3.3</v>
      </c>
      <c r="R123" s="10">
        <f>VLOOKUP(B123*1,[1]Sheet1!$A$5:$AB$376,13,0)</f>
        <v>5.25</v>
      </c>
      <c r="S123" s="10">
        <f>VLOOKUP(B123*1,[1]Sheet1!$A$5:$AB$376,16,0)</f>
        <v>4.5599999999999996</v>
      </c>
      <c r="T123" s="10">
        <f>VLOOKUP(B123*1,[1]Sheet1!$A$5:$AB$376,19,0)</f>
        <v>5</v>
      </c>
      <c r="U123" s="10"/>
      <c r="V123" s="10"/>
      <c r="W123" s="10"/>
      <c r="X123" s="12">
        <f t="shared" si="6"/>
        <v>7.9</v>
      </c>
      <c r="Y123" s="12">
        <f t="shared" si="7"/>
        <v>7</v>
      </c>
      <c r="Z123" s="12">
        <f t="shared" si="8"/>
        <v>6.8</v>
      </c>
      <c r="AA123" s="12">
        <f t="shared" si="9"/>
        <v>9.25</v>
      </c>
      <c r="AB123" s="12">
        <f t="shared" si="10"/>
        <v>7.56</v>
      </c>
      <c r="AC123" s="12">
        <f t="shared" si="11"/>
        <v>6.5</v>
      </c>
      <c r="AD123" s="12"/>
      <c r="AE123" s="12"/>
      <c r="AF123" s="12"/>
      <c r="AG123" s="3"/>
    </row>
    <row r="124" spans="1:33" ht="18.95" customHeight="1" x14ac:dyDescent="0.25">
      <c r="A124" s="3">
        <v>119</v>
      </c>
      <c r="B124" s="3" t="s">
        <v>341</v>
      </c>
      <c r="C124" s="4" t="s">
        <v>342</v>
      </c>
      <c r="D124" s="3" t="s">
        <v>343</v>
      </c>
      <c r="E124" s="3" t="s">
        <v>323</v>
      </c>
      <c r="F124" s="8">
        <v>3.25</v>
      </c>
      <c r="G124" s="8">
        <v>6.5</v>
      </c>
      <c r="H124" s="8">
        <v>3.2</v>
      </c>
      <c r="I124" s="8">
        <v>3.75</v>
      </c>
      <c r="J124" s="8">
        <v>3.25</v>
      </c>
      <c r="K124" s="8">
        <v>3.5</v>
      </c>
      <c r="L124" s="8"/>
      <c r="M124" s="8"/>
      <c r="N124" s="8"/>
      <c r="O124" s="10">
        <f>VLOOKUP(B124*1,[1]Sheet1!$A$5:$AB$376,7,0)</f>
        <v>4.8</v>
      </c>
      <c r="P124" s="10"/>
      <c r="Q124" s="10">
        <f>VLOOKUP(B124*1,[1]Sheet1!$A$5:$AB$376,10,0)</f>
        <v>3.75</v>
      </c>
      <c r="R124" s="10">
        <f>VLOOKUP(B124*1,[1]Sheet1!$A$5:$AB$376,13,0)</f>
        <v>5.25</v>
      </c>
      <c r="S124" s="10">
        <f>VLOOKUP(B124*1,[1]Sheet1!$A$5:$AB$376,16,0)</f>
        <v>4.8</v>
      </c>
      <c r="T124" s="10">
        <f>VLOOKUP(B124*1,[1]Sheet1!$A$5:$AB$376,19,0)</f>
        <v>5.25</v>
      </c>
      <c r="U124" s="10"/>
      <c r="V124" s="10"/>
      <c r="W124" s="10"/>
      <c r="X124" s="12">
        <f t="shared" si="6"/>
        <v>8.0500000000000007</v>
      </c>
      <c r="Y124" s="12">
        <f t="shared" si="7"/>
        <v>6.5</v>
      </c>
      <c r="Z124" s="12">
        <f t="shared" si="8"/>
        <v>6.95</v>
      </c>
      <c r="AA124" s="12">
        <f t="shared" si="9"/>
        <v>9</v>
      </c>
      <c r="AB124" s="12">
        <f t="shared" si="10"/>
        <v>8.0500000000000007</v>
      </c>
      <c r="AC124" s="12">
        <f t="shared" si="11"/>
        <v>8.75</v>
      </c>
      <c r="AD124" s="12"/>
      <c r="AE124" s="12"/>
      <c r="AF124" s="12"/>
      <c r="AG124" s="3"/>
    </row>
    <row r="125" spans="1:33" ht="18.95" customHeight="1" x14ac:dyDescent="0.25">
      <c r="A125" s="3">
        <v>120</v>
      </c>
      <c r="B125" s="3" t="s">
        <v>344</v>
      </c>
      <c r="C125" s="4" t="s">
        <v>345</v>
      </c>
      <c r="D125" s="3" t="s">
        <v>346</v>
      </c>
      <c r="E125" s="3" t="s">
        <v>323</v>
      </c>
      <c r="F125" s="8">
        <v>3.75</v>
      </c>
      <c r="G125" s="8">
        <v>7</v>
      </c>
      <c r="H125" s="8">
        <v>3.3</v>
      </c>
      <c r="I125" s="8">
        <v>3.5</v>
      </c>
      <c r="J125" s="8">
        <v>2</v>
      </c>
      <c r="K125" s="8">
        <v>0</v>
      </c>
      <c r="L125" s="8"/>
      <c r="M125" s="8"/>
      <c r="N125" s="8"/>
      <c r="O125" s="10">
        <f>VLOOKUP(B125*1,[1]Sheet1!$A$5:$AB$376,7,0)</f>
        <v>4.4000000000000004</v>
      </c>
      <c r="P125" s="10"/>
      <c r="Q125" s="10">
        <f>VLOOKUP(B125*1,[1]Sheet1!$A$5:$AB$376,10,0)</f>
        <v>3.75</v>
      </c>
      <c r="R125" s="10">
        <f>VLOOKUP(B125*1,[1]Sheet1!$A$5:$AB$376,13,0)</f>
        <v>6</v>
      </c>
      <c r="S125" s="10">
        <f>VLOOKUP(B125*1,[1]Sheet1!$A$5:$AB$376,16,0)</f>
        <v>4.8</v>
      </c>
      <c r="T125" s="10">
        <f>VLOOKUP(B125*1,[1]Sheet1!$A$5:$AB$376,19,0)</f>
        <v>6</v>
      </c>
      <c r="U125" s="10"/>
      <c r="V125" s="10"/>
      <c r="W125" s="10"/>
      <c r="X125" s="12">
        <f t="shared" si="6"/>
        <v>8.15</v>
      </c>
      <c r="Y125" s="12">
        <f t="shared" si="7"/>
        <v>7</v>
      </c>
      <c r="Z125" s="12">
        <f t="shared" si="8"/>
        <v>7.05</v>
      </c>
      <c r="AA125" s="12">
        <f t="shared" si="9"/>
        <v>9.5</v>
      </c>
      <c r="AB125" s="12">
        <f t="shared" si="10"/>
        <v>6.8</v>
      </c>
      <c r="AC125" s="12">
        <f t="shared" si="11"/>
        <v>6</v>
      </c>
      <c r="AD125" s="12"/>
      <c r="AE125" s="12"/>
      <c r="AF125" s="12"/>
      <c r="AG125" s="3"/>
    </row>
    <row r="126" spans="1:33" ht="18.95" customHeight="1" x14ac:dyDescent="0.25">
      <c r="A126" s="3">
        <v>121</v>
      </c>
      <c r="B126" s="3" t="s">
        <v>347</v>
      </c>
      <c r="C126" s="4" t="s">
        <v>348</v>
      </c>
      <c r="D126" s="3" t="s">
        <v>349</v>
      </c>
      <c r="E126" s="3" t="s">
        <v>323</v>
      </c>
      <c r="F126" s="8">
        <v>3.75</v>
      </c>
      <c r="G126" s="8">
        <v>6.3</v>
      </c>
      <c r="H126" s="8">
        <v>3.5</v>
      </c>
      <c r="I126" s="8">
        <v>3</v>
      </c>
      <c r="J126" s="8">
        <v>2.75</v>
      </c>
      <c r="K126" s="8">
        <v>2</v>
      </c>
      <c r="L126" s="8"/>
      <c r="M126" s="8"/>
      <c r="N126" s="8"/>
      <c r="O126" s="10">
        <f>VLOOKUP(B126*1,[1]Sheet1!$A$5:$AB$376,7,0)</f>
        <v>4.2</v>
      </c>
      <c r="P126" s="10"/>
      <c r="Q126" s="10">
        <f>VLOOKUP(B126*1,[1]Sheet1!$A$5:$AB$376,10,0)</f>
        <v>3.3</v>
      </c>
      <c r="R126" s="10">
        <f>VLOOKUP(B126*1,[1]Sheet1!$A$5:$AB$376,13,0)</f>
        <v>3.5</v>
      </c>
      <c r="S126" s="10">
        <f>VLOOKUP(B126*1,[1]Sheet1!$A$5:$AB$376,16,0)</f>
        <v>3.84</v>
      </c>
      <c r="T126" s="10">
        <f>VLOOKUP(B126*1,[1]Sheet1!$A$5:$AB$376,19,0)</f>
        <v>3.5</v>
      </c>
      <c r="U126" s="10"/>
      <c r="V126" s="10"/>
      <c r="W126" s="10"/>
      <c r="X126" s="12">
        <f t="shared" si="6"/>
        <v>7.95</v>
      </c>
      <c r="Y126" s="12">
        <f t="shared" si="7"/>
        <v>6.3</v>
      </c>
      <c r="Z126" s="12">
        <f t="shared" si="8"/>
        <v>6.8</v>
      </c>
      <c r="AA126" s="12">
        <f t="shared" si="9"/>
        <v>6.5</v>
      </c>
      <c r="AB126" s="12">
        <f t="shared" si="10"/>
        <v>6.59</v>
      </c>
      <c r="AC126" s="12">
        <f t="shared" si="11"/>
        <v>5.5</v>
      </c>
      <c r="AD126" s="12"/>
      <c r="AE126" s="12"/>
      <c r="AF126" s="12"/>
      <c r="AG126" s="3"/>
    </row>
    <row r="127" spans="1:33" ht="18.95" customHeight="1" x14ac:dyDescent="0.25">
      <c r="A127" s="3">
        <v>122</v>
      </c>
      <c r="B127" s="3" t="s">
        <v>350</v>
      </c>
      <c r="C127" s="4" t="s">
        <v>351</v>
      </c>
      <c r="D127" s="3" t="s">
        <v>352</v>
      </c>
      <c r="E127" s="3" t="s">
        <v>323</v>
      </c>
      <c r="F127" s="8">
        <v>3.5</v>
      </c>
      <c r="G127" s="8">
        <v>6.8</v>
      </c>
      <c r="H127" s="8">
        <v>3</v>
      </c>
      <c r="I127" s="8">
        <v>3.25</v>
      </c>
      <c r="J127" s="8">
        <v>3.25</v>
      </c>
      <c r="K127" s="8">
        <v>2.75</v>
      </c>
      <c r="L127" s="8"/>
      <c r="M127" s="8"/>
      <c r="N127" s="8"/>
      <c r="O127" s="10">
        <f>VLOOKUP(B127*1,[1]Sheet1!$A$5:$AB$376,7,0)</f>
        <v>4.5999999999999996</v>
      </c>
      <c r="P127" s="10"/>
      <c r="Q127" s="10">
        <f>VLOOKUP(B127*1,[1]Sheet1!$A$5:$AB$376,10,0)</f>
        <v>3.75</v>
      </c>
      <c r="R127" s="10">
        <f>VLOOKUP(B127*1,[1]Sheet1!$A$5:$AB$376,13,0)</f>
        <v>4.5</v>
      </c>
      <c r="S127" s="10">
        <f>VLOOKUP(B127*1,[1]Sheet1!$A$5:$AB$376,16,0)</f>
        <v>4.08</v>
      </c>
      <c r="T127" s="10">
        <f>VLOOKUP(B127*1,[1]Sheet1!$A$5:$AB$376,19,0)</f>
        <v>4.75</v>
      </c>
      <c r="U127" s="10"/>
      <c r="V127" s="10"/>
      <c r="W127" s="10"/>
      <c r="X127" s="12">
        <f t="shared" si="6"/>
        <v>8.1</v>
      </c>
      <c r="Y127" s="12">
        <f t="shared" si="7"/>
        <v>6.8</v>
      </c>
      <c r="Z127" s="12">
        <f t="shared" si="8"/>
        <v>6.75</v>
      </c>
      <c r="AA127" s="12">
        <f t="shared" si="9"/>
        <v>7.75</v>
      </c>
      <c r="AB127" s="12">
        <f t="shared" si="10"/>
        <v>7.33</v>
      </c>
      <c r="AC127" s="12">
        <f t="shared" si="11"/>
        <v>7.5</v>
      </c>
      <c r="AD127" s="12"/>
      <c r="AE127" s="12"/>
      <c r="AF127" s="12"/>
      <c r="AG127" s="3"/>
    </row>
    <row r="128" spans="1:33" ht="18.95" customHeight="1" x14ac:dyDescent="0.25">
      <c r="A128" s="3">
        <v>123</v>
      </c>
      <c r="B128" s="3" t="s">
        <v>353</v>
      </c>
      <c r="C128" s="4" t="s">
        <v>354</v>
      </c>
      <c r="D128" s="3" t="s">
        <v>355</v>
      </c>
      <c r="E128" s="3" t="s">
        <v>323</v>
      </c>
      <c r="F128" s="8">
        <v>0.25</v>
      </c>
      <c r="G128" s="8">
        <v>7.3</v>
      </c>
      <c r="H128" s="8">
        <v>3</v>
      </c>
      <c r="I128" s="8">
        <v>3.5</v>
      </c>
      <c r="J128" s="8">
        <v>3.25</v>
      </c>
      <c r="K128" s="8">
        <v>2.75</v>
      </c>
      <c r="L128" s="8"/>
      <c r="M128" s="8"/>
      <c r="N128" s="8"/>
      <c r="O128" s="10">
        <f>VLOOKUP(B128*1,[1]Sheet1!$A$5:$AB$376,7,0)</f>
        <v>4</v>
      </c>
      <c r="P128" s="10"/>
      <c r="Q128" s="10">
        <f>VLOOKUP(B128*1,[1]Sheet1!$A$5:$AB$376,10,0)</f>
        <v>3.9</v>
      </c>
      <c r="R128" s="10">
        <f>VLOOKUP(B128*1,[1]Sheet1!$A$5:$AB$376,13,0)</f>
        <v>4.75</v>
      </c>
      <c r="S128" s="10">
        <f>VLOOKUP(B128*1,[1]Sheet1!$A$5:$AB$376,16,0)</f>
        <v>4.5599999999999996</v>
      </c>
      <c r="T128" s="10">
        <f>VLOOKUP(B128*1,[1]Sheet1!$A$5:$AB$376,19,0)</f>
        <v>4.5</v>
      </c>
      <c r="U128" s="10"/>
      <c r="V128" s="10"/>
      <c r="W128" s="10"/>
      <c r="X128" s="12">
        <f t="shared" si="6"/>
        <v>4.25</v>
      </c>
      <c r="Y128" s="12">
        <f t="shared" si="7"/>
        <v>7.3</v>
      </c>
      <c r="Z128" s="12">
        <f t="shared" si="8"/>
        <v>6.9</v>
      </c>
      <c r="AA128" s="12">
        <f t="shared" si="9"/>
        <v>8.25</v>
      </c>
      <c r="AB128" s="12">
        <f t="shared" si="10"/>
        <v>7.81</v>
      </c>
      <c r="AC128" s="12">
        <f t="shared" si="11"/>
        <v>7.25</v>
      </c>
      <c r="AD128" s="12"/>
      <c r="AE128" s="12"/>
      <c r="AF128" s="12"/>
      <c r="AG128" s="3"/>
    </row>
    <row r="129" spans="1:33" ht="18.95" customHeight="1" x14ac:dyDescent="0.25">
      <c r="A129" s="3">
        <v>124</v>
      </c>
      <c r="B129" s="3" t="s">
        <v>356</v>
      </c>
      <c r="C129" s="4" t="s">
        <v>357</v>
      </c>
      <c r="D129" s="3" t="s">
        <v>358</v>
      </c>
      <c r="E129" s="3" t="s">
        <v>323</v>
      </c>
      <c r="F129" s="8">
        <v>3.75</v>
      </c>
      <c r="G129" s="8">
        <v>6.3</v>
      </c>
      <c r="H129" s="8">
        <v>3.3</v>
      </c>
      <c r="I129" s="8">
        <v>4</v>
      </c>
      <c r="J129" s="8">
        <v>3.75</v>
      </c>
      <c r="K129" s="8">
        <v>3.75</v>
      </c>
      <c r="L129" s="8"/>
      <c r="M129" s="8"/>
      <c r="N129" s="8"/>
      <c r="O129" s="10">
        <f>VLOOKUP(B129*1,[1]Sheet1!$A$5:$AB$376,7,0)</f>
        <v>5</v>
      </c>
      <c r="P129" s="10"/>
      <c r="Q129" s="10">
        <f>VLOOKUP(B129*1,[1]Sheet1!$A$5:$AB$376,10,0)</f>
        <v>3.9</v>
      </c>
      <c r="R129" s="10">
        <f>VLOOKUP(B129*1,[1]Sheet1!$A$5:$AB$376,13,0)</f>
        <v>6</v>
      </c>
      <c r="S129" s="10">
        <f>VLOOKUP(B129*1,[1]Sheet1!$A$5:$AB$376,16,0)</f>
        <v>5.04</v>
      </c>
      <c r="T129" s="10">
        <f>VLOOKUP(B129*1,[1]Sheet1!$A$5:$AB$376,19,0)</f>
        <v>6</v>
      </c>
      <c r="U129" s="10"/>
      <c r="V129" s="10"/>
      <c r="W129" s="10"/>
      <c r="X129" s="12">
        <f t="shared" si="6"/>
        <v>8.75</v>
      </c>
      <c r="Y129" s="12">
        <f t="shared" si="7"/>
        <v>6.3</v>
      </c>
      <c r="Z129" s="12">
        <f t="shared" si="8"/>
        <v>7.1999999999999993</v>
      </c>
      <c r="AA129" s="12">
        <f t="shared" si="9"/>
        <v>10</v>
      </c>
      <c r="AB129" s="12">
        <f t="shared" si="10"/>
        <v>8.7899999999999991</v>
      </c>
      <c r="AC129" s="12">
        <f t="shared" si="11"/>
        <v>9.75</v>
      </c>
      <c r="AD129" s="12"/>
      <c r="AE129" s="12"/>
      <c r="AF129" s="12"/>
      <c r="AG129" s="3"/>
    </row>
    <row r="130" spans="1:33" ht="18.95" customHeight="1" x14ac:dyDescent="0.25">
      <c r="A130" s="3">
        <v>125</v>
      </c>
      <c r="B130" s="3" t="s">
        <v>359</v>
      </c>
      <c r="C130" s="4" t="s">
        <v>360</v>
      </c>
      <c r="D130" s="3" t="s">
        <v>361</v>
      </c>
      <c r="E130" s="3" t="s">
        <v>323</v>
      </c>
      <c r="F130" s="8">
        <v>2.25</v>
      </c>
      <c r="G130" s="8">
        <v>6</v>
      </c>
      <c r="H130" s="8">
        <v>2.9</v>
      </c>
      <c r="I130" s="8">
        <v>3.5</v>
      </c>
      <c r="J130" s="8">
        <v>3.75</v>
      </c>
      <c r="K130" s="8">
        <v>1.5</v>
      </c>
      <c r="L130" s="8"/>
      <c r="M130" s="8"/>
      <c r="N130" s="8"/>
      <c r="O130" s="10">
        <f>VLOOKUP(B130*1,[1]Sheet1!$A$5:$AB$376,7,0)</f>
        <v>4.4000000000000004</v>
      </c>
      <c r="P130" s="10"/>
      <c r="Q130" s="10">
        <f>VLOOKUP(B130*1,[1]Sheet1!$A$5:$AB$376,10,0)</f>
        <v>3.6</v>
      </c>
      <c r="R130" s="10">
        <f>VLOOKUP(B130*1,[1]Sheet1!$A$5:$AB$376,13,0)</f>
        <v>4.5</v>
      </c>
      <c r="S130" s="10">
        <f>VLOOKUP(B130*1,[1]Sheet1!$A$5:$AB$376,16,0)</f>
        <v>5.04</v>
      </c>
      <c r="T130" s="10">
        <f>VLOOKUP(B130*1,[1]Sheet1!$A$5:$AB$376,19,0)</f>
        <v>4.75</v>
      </c>
      <c r="U130" s="10"/>
      <c r="V130" s="10"/>
      <c r="W130" s="10"/>
      <c r="X130" s="12">
        <f t="shared" si="6"/>
        <v>6.65</v>
      </c>
      <c r="Y130" s="12">
        <f t="shared" si="7"/>
        <v>6</v>
      </c>
      <c r="Z130" s="12">
        <f t="shared" si="8"/>
        <v>6.5</v>
      </c>
      <c r="AA130" s="12">
        <f t="shared" si="9"/>
        <v>8</v>
      </c>
      <c r="AB130" s="12">
        <f t="shared" si="10"/>
        <v>8.7899999999999991</v>
      </c>
      <c r="AC130" s="12">
        <f t="shared" si="11"/>
        <v>6.25</v>
      </c>
      <c r="AD130" s="12"/>
      <c r="AE130" s="12"/>
      <c r="AF130" s="12"/>
      <c r="AG130" s="3"/>
    </row>
    <row r="131" spans="1:33" ht="18.95" customHeight="1" x14ac:dyDescent="0.25">
      <c r="A131" s="3">
        <v>126</v>
      </c>
      <c r="B131" s="3" t="s">
        <v>362</v>
      </c>
      <c r="C131" s="4" t="s">
        <v>363</v>
      </c>
      <c r="D131" s="3" t="s">
        <v>253</v>
      </c>
      <c r="E131" s="3" t="s">
        <v>323</v>
      </c>
      <c r="F131" s="8">
        <v>3</v>
      </c>
      <c r="G131" s="8">
        <v>7.5</v>
      </c>
      <c r="H131" s="8">
        <v>3.5</v>
      </c>
      <c r="I131" s="8">
        <v>3.75</v>
      </c>
      <c r="J131" s="8">
        <v>2.25</v>
      </c>
      <c r="K131" s="8">
        <v>2.5</v>
      </c>
      <c r="L131" s="8"/>
      <c r="M131" s="8"/>
      <c r="N131" s="8"/>
      <c r="O131" s="10">
        <f>VLOOKUP(B131*1,[1]Sheet1!$A$5:$AB$376,7,0)</f>
        <v>4.8</v>
      </c>
      <c r="P131" s="10"/>
      <c r="Q131" s="10">
        <f>VLOOKUP(B131*1,[1]Sheet1!$A$5:$AB$376,10,0)</f>
        <v>3.75</v>
      </c>
      <c r="R131" s="10">
        <f>VLOOKUP(B131*1,[1]Sheet1!$A$5:$AB$376,13,0)</f>
        <v>5.25</v>
      </c>
      <c r="S131" s="10">
        <f>VLOOKUP(B131*1,[1]Sheet1!$A$5:$AB$376,16,0)</f>
        <v>4.32</v>
      </c>
      <c r="T131" s="10">
        <f>VLOOKUP(B131*1,[1]Sheet1!$A$5:$AB$376,19,0)</f>
        <v>4.5</v>
      </c>
      <c r="U131" s="10"/>
      <c r="V131" s="10"/>
      <c r="W131" s="10"/>
      <c r="X131" s="12">
        <f t="shared" si="6"/>
        <v>7.8</v>
      </c>
      <c r="Y131" s="12">
        <f t="shared" si="7"/>
        <v>7.5</v>
      </c>
      <c r="Z131" s="12">
        <f t="shared" si="8"/>
        <v>7.25</v>
      </c>
      <c r="AA131" s="12">
        <f t="shared" si="9"/>
        <v>9</v>
      </c>
      <c r="AB131" s="12">
        <f t="shared" si="10"/>
        <v>6.57</v>
      </c>
      <c r="AC131" s="12">
        <f t="shared" si="11"/>
        <v>7</v>
      </c>
      <c r="AD131" s="12"/>
      <c r="AE131" s="12"/>
      <c r="AF131" s="12"/>
      <c r="AG131" s="3"/>
    </row>
    <row r="132" spans="1:33" ht="18.95" customHeight="1" x14ac:dyDescent="0.25">
      <c r="A132" s="3">
        <v>127</v>
      </c>
      <c r="B132" s="3" t="s">
        <v>364</v>
      </c>
      <c r="C132" s="4" t="s">
        <v>365</v>
      </c>
      <c r="D132" s="3" t="s">
        <v>234</v>
      </c>
      <c r="E132" s="3" t="s">
        <v>323</v>
      </c>
      <c r="F132" s="8">
        <v>1.5</v>
      </c>
      <c r="G132" s="8">
        <v>6.5</v>
      </c>
      <c r="H132" s="8">
        <v>3.5</v>
      </c>
      <c r="I132" s="8">
        <v>2.25</v>
      </c>
      <c r="J132" s="8">
        <v>2.25</v>
      </c>
      <c r="K132" s="8">
        <v>2.25</v>
      </c>
      <c r="L132" s="8"/>
      <c r="M132" s="8"/>
      <c r="N132" s="8"/>
      <c r="O132" s="10">
        <f>VLOOKUP(B132*1,[1]Sheet1!$A$5:$AB$376,7,0)</f>
        <v>3.2</v>
      </c>
      <c r="P132" s="10"/>
      <c r="Q132" s="10">
        <f>VLOOKUP(B132*1,[1]Sheet1!$A$5:$AB$376,10,0)</f>
        <v>3.3</v>
      </c>
      <c r="R132" s="10">
        <f>VLOOKUP(B132*1,[1]Sheet1!$A$5:$AB$376,13,0)</f>
        <v>3.75</v>
      </c>
      <c r="S132" s="10">
        <f>VLOOKUP(B132*1,[1]Sheet1!$A$5:$AB$376,16,0)</f>
        <v>3.12</v>
      </c>
      <c r="T132" s="10">
        <f>VLOOKUP(B132*1,[1]Sheet1!$A$5:$AB$376,19,0)</f>
        <v>4</v>
      </c>
      <c r="U132" s="10"/>
      <c r="V132" s="10"/>
      <c r="W132" s="10"/>
      <c r="X132" s="12">
        <f t="shared" si="6"/>
        <v>4.7</v>
      </c>
      <c r="Y132" s="12">
        <f t="shared" si="7"/>
        <v>6.5</v>
      </c>
      <c r="Z132" s="12">
        <f t="shared" si="8"/>
        <v>6.8</v>
      </c>
      <c r="AA132" s="12">
        <f t="shared" si="9"/>
        <v>6</v>
      </c>
      <c r="AB132" s="12">
        <f t="shared" si="10"/>
        <v>5.37</v>
      </c>
      <c r="AC132" s="12">
        <f t="shared" si="11"/>
        <v>6.25</v>
      </c>
      <c r="AD132" s="12"/>
      <c r="AE132" s="12"/>
      <c r="AF132" s="12"/>
      <c r="AG132" s="3"/>
    </row>
    <row r="133" spans="1:33" ht="18.95" customHeight="1" x14ac:dyDescent="0.25">
      <c r="A133" s="3">
        <v>128</v>
      </c>
      <c r="B133" s="3" t="s">
        <v>366</v>
      </c>
      <c r="C133" s="4" t="s">
        <v>367</v>
      </c>
      <c r="D133" s="3" t="s">
        <v>368</v>
      </c>
      <c r="E133" s="3" t="s">
        <v>323</v>
      </c>
      <c r="F133" s="8">
        <v>1.75</v>
      </c>
      <c r="G133" s="8">
        <v>7.3</v>
      </c>
      <c r="H133" s="8">
        <v>3</v>
      </c>
      <c r="I133" s="8">
        <v>2.75</v>
      </c>
      <c r="J133" s="8">
        <v>2.5</v>
      </c>
      <c r="K133" s="8">
        <v>2.5</v>
      </c>
      <c r="L133" s="8"/>
      <c r="M133" s="8"/>
      <c r="N133" s="8"/>
      <c r="O133" s="10">
        <f>VLOOKUP(B133*1,[1]Sheet1!$A$5:$AB$376,7,0)</f>
        <v>4.4000000000000004</v>
      </c>
      <c r="P133" s="10"/>
      <c r="Q133" s="10">
        <f>VLOOKUP(B133*1,[1]Sheet1!$A$5:$AB$376,10,0)</f>
        <v>4.3499999999999996</v>
      </c>
      <c r="R133" s="10">
        <f>VLOOKUP(B133*1,[1]Sheet1!$A$5:$AB$376,13,0)</f>
        <v>5.5</v>
      </c>
      <c r="S133" s="10">
        <f>VLOOKUP(B133*1,[1]Sheet1!$A$5:$AB$376,16,0)</f>
        <v>5.04</v>
      </c>
      <c r="T133" s="10">
        <f>VLOOKUP(B133*1,[1]Sheet1!$A$5:$AB$376,19,0)</f>
        <v>5</v>
      </c>
      <c r="U133" s="10"/>
      <c r="V133" s="10"/>
      <c r="W133" s="10"/>
      <c r="X133" s="12">
        <f t="shared" si="6"/>
        <v>6.15</v>
      </c>
      <c r="Y133" s="12">
        <f t="shared" si="7"/>
        <v>7.3</v>
      </c>
      <c r="Z133" s="12">
        <f t="shared" si="8"/>
        <v>7.35</v>
      </c>
      <c r="AA133" s="12">
        <f t="shared" si="9"/>
        <v>8.25</v>
      </c>
      <c r="AB133" s="12">
        <f t="shared" si="10"/>
        <v>7.54</v>
      </c>
      <c r="AC133" s="12">
        <f t="shared" si="11"/>
        <v>7.5</v>
      </c>
      <c r="AD133" s="12"/>
      <c r="AE133" s="12"/>
      <c r="AF133" s="12"/>
      <c r="AG133" s="3"/>
    </row>
    <row r="134" spans="1:33" ht="18.95" customHeight="1" x14ac:dyDescent="0.25">
      <c r="A134" s="3">
        <v>129</v>
      </c>
      <c r="B134" s="3" t="s">
        <v>369</v>
      </c>
      <c r="C134" s="4" t="s">
        <v>370</v>
      </c>
      <c r="D134" s="3" t="s">
        <v>371</v>
      </c>
      <c r="E134" s="3" t="s">
        <v>323</v>
      </c>
      <c r="F134" s="8">
        <v>2.25</v>
      </c>
      <c r="G134" s="8">
        <v>6.8</v>
      </c>
      <c r="H134" s="8">
        <v>2.9</v>
      </c>
      <c r="I134" s="8">
        <v>4</v>
      </c>
      <c r="J134" s="8">
        <v>3.5</v>
      </c>
      <c r="K134" s="8">
        <v>2.5</v>
      </c>
      <c r="L134" s="8"/>
      <c r="M134" s="8"/>
      <c r="N134" s="8"/>
      <c r="O134" s="10">
        <f>VLOOKUP(B134*1,[1]Sheet1!$A$5:$AB$376,7,0)</f>
        <v>3.2</v>
      </c>
      <c r="P134" s="10"/>
      <c r="Q134" s="10">
        <f>VLOOKUP(B134*1,[1]Sheet1!$A$5:$AB$376,10,0)</f>
        <v>4.05</v>
      </c>
      <c r="R134" s="10">
        <f>VLOOKUP(B134*1,[1]Sheet1!$A$5:$AB$376,13,0)</f>
        <v>5.25</v>
      </c>
      <c r="S134" s="10">
        <f>VLOOKUP(B134*1,[1]Sheet1!$A$5:$AB$376,16,0)</f>
        <v>4.32</v>
      </c>
      <c r="T134" s="10">
        <f>VLOOKUP(B134*1,[1]Sheet1!$A$5:$AB$376,19,0)</f>
        <v>4.5</v>
      </c>
      <c r="U134" s="10"/>
      <c r="V134" s="10"/>
      <c r="W134" s="10"/>
      <c r="X134" s="12">
        <f t="shared" si="6"/>
        <v>5.45</v>
      </c>
      <c r="Y134" s="12">
        <f t="shared" si="7"/>
        <v>6.8</v>
      </c>
      <c r="Z134" s="12">
        <f t="shared" si="8"/>
        <v>6.9499999999999993</v>
      </c>
      <c r="AA134" s="12">
        <f t="shared" si="9"/>
        <v>9.25</v>
      </c>
      <c r="AB134" s="12">
        <f t="shared" si="10"/>
        <v>7.82</v>
      </c>
      <c r="AC134" s="12">
        <f t="shared" si="11"/>
        <v>7</v>
      </c>
      <c r="AD134" s="12"/>
      <c r="AE134" s="12"/>
      <c r="AF134" s="12"/>
      <c r="AG134" s="3"/>
    </row>
    <row r="135" spans="1:33" ht="18.95" customHeight="1" x14ac:dyDescent="0.25">
      <c r="A135" s="3">
        <v>130</v>
      </c>
      <c r="B135" s="3" t="s">
        <v>372</v>
      </c>
      <c r="C135" s="4" t="s">
        <v>373</v>
      </c>
      <c r="D135" s="3" t="s">
        <v>374</v>
      </c>
      <c r="E135" s="3" t="s">
        <v>323</v>
      </c>
      <c r="F135" s="8">
        <v>3.75</v>
      </c>
      <c r="G135" s="8">
        <v>6.3</v>
      </c>
      <c r="H135" s="8">
        <v>3.2</v>
      </c>
      <c r="I135" s="8">
        <v>2</v>
      </c>
      <c r="J135" s="8">
        <v>2.25</v>
      </c>
      <c r="K135" s="8">
        <v>2.5</v>
      </c>
      <c r="L135" s="8"/>
      <c r="M135" s="8"/>
      <c r="N135" s="8"/>
      <c r="O135" s="10">
        <f>VLOOKUP(B135*1,[1]Sheet1!$A$5:$AB$376,7,0)</f>
        <v>4</v>
      </c>
      <c r="P135" s="10"/>
      <c r="Q135" s="10">
        <f>VLOOKUP(B135*1,[1]Sheet1!$A$5:$AB$376,10,0)</f>
        <v>3.45</v>
      </c>
      <c r="R135" s="10">
        <f>VLOOKUP(B135*1,[1]Sheet1!$A$5:$AB$376,13,0)</f>
        <v>4.5</v>
      </c>
      <c r="S135" s="10">
        <f>VLOOKUP(B135*1,[1]Sheet1!$A$5:$AB$376,16,0)</f>
        <v>2.88</v>
      </c>
      <c r="T135" s="10">
        <f>VLOOKUP(B135*1,[1]Sheet1!$A$5:$AB$376,19,0)</f>
        <v>3.5</v>
      </c>
      <c r="U135" s="10"/>
      <c r="V135" s="10"/>
      <c r="W135" s="10"/>
      <c r="X135" s="12">
        <f t="shared" ref="X135:X198" si="12">SUM(F135,O135)</f>
        <v>7.75</v>
      </c>
      <c r="Y135" s="12">
        <f t="shared" ref="Y135:Y198" si="13">SUM(G135)</f>
        <v>6.3</v>
      </c>
      <c r="Z135" s="12">
        <f t="shared" ref="Z135:Z198" si="14">SUM(H135,Q135)</f>
        <v>6.65</v>
      </c>
      <c r="AA135" s="12">
        <f t="shared" ref="AA135:AA153" si="15">SUM(I135,R135)</f>
        <v>6.5</v>
      </c>
      <c r="AB135" s="12">
        <f t="shared" ref="AB135:AB153" si="16">SUM(J135,S135)</f>
        <v>5.13</v>
      </c>
      <c r="AC135" s="12">
        <f t="shared" ref="AC135:AC153" si="17">SUM(K135,T135)</f>
        <v>6</v>
      </c>
      <c r="AD135" s="12"/>
      <c r="AE135" s="12"/>
      <c r="AF135" s="12"/>
      <c r="AG135" s="3"/>
    </row>
    <row r="136" spans="1:33" ht="18.95" customHeight="1" x14ac:dyDescent="0.25">
      <c r="A136" s="3">
        <v>131</v>
      </c>
      <c r="B136" s="3" t="s">
        <v>375</v>
      </c>
      <c r="C136" s="4" t="s">
        <v>376</v>
      </c>
      <c r="D136" s="3" t="s">
        <v>377</v>
      </c>
      <c r="E136" s="3" t="s">
        <v>323</v>
      </c>
      <c r="F136" s="8">
        <v>2.5</v>
      </c>
      <c r="G136" s="8">
        <v>6</v>
      </c>
      <c r="H136" s="8">
        <v>3.5</v>
      </c>
      <c r="I136" s="8">
        <v>2.75</v>
      </c>
      <c r="J136" s="8">
        <v>1.5</v>
      </c>
      <c r="K136" s="8">
        <v>4</v>
      </c>
      <c r="L136" s="8"/>
      <c r="M136" s="8"/>
      <c r="N136" s="8"/>
      <c r="O136" s="10">
        <f>VLOOKUP(B136*1,[1]Sheet1!$A$5:$AB$376,7,0)</f>
        <v>4</v>
      </c>
      <c r="P136" s="10"/>
      <c r="Q136" s="10">
        <f>VLOOKUP(B136*1,[1]Sheet1!$A$5:$AB$376,10,0)</f>
        <v>3.3</v>
      </c>
      <c r="R136" s="10">
        <f>VLOOKUP(B136*1,[1]Sheet1!$A$5:$AB$376,13,0)</f>
        <v>4.75</v>
      </c>
      <c r="S136" s="10">
        <f>VLOOKUP(B136*1,[1]Sheet1!$A$5:$AB$376,16,0)</f>
        <v>3.84</v>
      </c>
      <c r="T136" s="10">
        <f>VLOOKUP(B136*1,[1]Sheet1!$A$5:$AB$376,19,0)</f>
        <v>5</v>
      </c>
      <c r="U136" s="10"/>
      <c r="V136" s="10"/>
      <c r="W136" s="10"/>
      <c r="X136" s="12">
        <f t="shared" si="12"/>
        <v>6.5</v>
      </c>
      <c r="Y136" s="12">
        <f t="shared" si="13"/>
        <v>6</v>
      </c>
      <c r="Z136" s="12">
        <f t="shared" si="14"/>
        <v>6.8</v>
      </c>
      <c r="AA136" s="12">
        <f t="shared" si="15"/>
        <v>7.5</v>
      </c>
      <c r="AB136" s="12">
        <f t="shared" si="16"/>
        <v>5.34</v>
      </c>
      <c r="AC136" s="12">
        <f t="shared" si="17"/>
        <v>9</v>
      </c>
      <c r="AD136" s="12"/>
      <c r="AE136" s="12"/>
      <c r="AF136" s="12"/>
      <c r="AG136" s="3"/>
    </row>
    <row r="137" spans="1:33" ht="18.95" customHeight="1" x14ac:dyDescent="0.25">
      <c r="A137" s="3">
        <v>132</v>
      </c>
      <c r="B137" s="3" t="s">
        <v>378</v>
      </c>
      <c r="C137" s="4" t="s">
        <v>379</v>
      </c>
      <c r="D137" s="3" t="s">
        <v>380</v>
      </c>
      <c r="E137" s="3" t="s">
        <v>323</v>
      </c>
      <c r="F137" s="8">
        <v>3</v>
      </c>
      <c r="G137" s="8">
        <v>5.5</v>
      </c>
      <c r="H137" s="8">
        <v>3.2</v>
      </c>
      <c r="I137" s="8">
        <v>4</v>
      </c>
      <c r="J137" s="8">
        <v>1.75</v>
      </c>
      <c r="K137" s="8">
        <v>1</v>
      </c>
      <c r="L137" s="8"/>
      <c r="M137" s="8"/>
      <c r="N137" s="8"/>
      <c r="O137" s="10">
        <f>VLOOKUP(B137*1,[1]Sheet1!$A$5:$AB$376,7,0)</f>
        <v>3.4</v>
      </c>
      <c r="P137" s="10"/>
      <c r="Q137" s="10">
        <f>VLOOKUP(B137*1,[1]Sheet1!$A$5:$AB$376,10,0)</f>
        <v>2.85</v>
      </c>
      <c r="R137" s="10">
        <f>VLOOKUP(B137*1,[1]Sheet1!$A$5:$AB$376,13,0)</f>
        <v>5.25</v>
      </c>
      <c r="S137" s="10">
        <f>VLOOKUP(B137*1,[1]Sheet1!$A$5:$AB$376,16,0)</f>
        <v>3.12</v>
      </c>
      <c r="T137" s="10">
        <f>VLOOKUP(B137*1,[1]Sheet1!$A$5:$AB$376,19,0)</f>
        <v>5.5</v>
      </c>
      <c r="U137" s="10"/>
      <c r="V137" s="10"/>
      <c r="W137" s="10"/>
      <c r="X137" s="12">
        <f t="shared" si="12"/>
        <v>6.4</v>
      </c>
      <c r="Y137" s="12">
        <f t="shared" si="13"/>
        <v>5.5</v>
      </c>
      <c r="Z137" s="12">
        <f t="shared" si="14"/>
        <v>6.0500000000000007</v>
      </c>
      <c r="AA137" s="12">
        <f t="shared" si="15"/>
        <v>9.25</v>
      </c>
      <c r="AB137" s="12">
        <f t="shared" si="16"/>
        <v>4.87</v>
      </c>
      <c r="AC137" s="12">
        <f t="shared" si="17"/>
        <v>6.5</v>
      </c>
      <c r="AD137" s="12"/>
      <c r="AE137" s="12"/>
      <c r="AF137" s="12"/>
      <c r="AG137" s="3"/>
    </row>
    <row r="138" spans="1:33" ht="18.95" customHeight="1" x14ac:dyDescent="0.25">
      <c r="A138" s="3">
        <v>133</v>
      </c>
      <c r="B138" s="3" t="s">
        <v>381</v>
      </c>
      <c r="C138" s="4" t="s">
        <v>382</v>
      </c>
      <c r="D138" s="3" t="s">
        <v>135</v>
      </c>
      <c r="E138" s="3" t="s">
        <v>323</v>
      </c>
      <c r="F138" s="8">
        <v>2</v>
      </c>
      <c r="G138" s="8">
        <v>7.8</v>
      </c>
      <c r="H138" s="8">
        <v>3.5</v>
      </c>
      <c r="I138" s="8">
        <v>4</v>
      </c>
      <c r="J138" s="8">
        <v>2.25</v>
      </c>
      <c r="K138" s="8">
        <v>3.25</v>
      </c>
      <c r="L138" s="8"/>
      <c r="M138" s="8"/>
      <c r="N138" s="8"/>
      <c r="O138" s="10">
        <f>VLOOKUP(B138*1,[1]Sheet1!$A$5:$AB$376,7,0)</f>
        <v>4.2</v>
      </c>
      <c r="P138" s="10"/>
      <c r="Q138" s="10">
        <f>VLOOKUP(B138*1,[1]Sheet1!$A$5:$AB$376,10,0)</f>
        <v>3.3</v>
      </c>
      <c r="R138" s="10">
        <f>VLOOKUP(B138*1,[1]Sheet1!$A$5:$AB$376,13,0)</f>
        <v>5.75</v>
      </c>
      <c r="S138" s="10">
        <f>VLOOKUP(B138*1,[1]Sheet1!$A$5:$AB$376,16,0)</f>
        <v>4.5599999999999996</v>
      </c>
      <c r="T138" s="10">
        <f>VLOOKUP(B138*1,[1]Sheet1!$A$5:$AB$376,19,0)</f>
        <v>5</v>
      </c>
      <c r="U138" s="10"/>
      <c r="V138" s="10"/>
      <c r="W138" s="10"/>
      <c r="X138" s="12">
        <f t="shared" si="12"/>
        <v>6.2</v>
      </c>
      <c r="Y138" s="12">
        <f t="shared" si="13"/>
        <v>7.8</v>
      </c>
      <c r="Z138" s="12">
        <f t="shared" si="14"/>
        <v>6.8</v>
      </c>
      <c r="AA138" s="12">
        <f t="shared" si="15"/>
        <v>9.75</v>
      </c>
      <c r="AB138" s="12">
        <f t="shared" si="16"/>
        <v>6.81</v>
      </c>
      <c r="AC138" s="12">
        <f t="shared" si="17"/>
        <v>8.25</v>
      </c>
      <c r="AD138" s="12"/>
      <c r="AE138" s="12"/>
      <c r="AF138" s="12"/>
      <c r="AG138" s="3"/>
    </row>
    <row r="139" spans="1:33" ht="18.95" customHeight="1" x14ac:dyDescent="0.25">
      <c r="A139" s="3">
        <v>134</v>
      </c>
      <c r="B139" s="3" t="s">
        <v>383</v>
      </c>
      <c r="C139" s="4" t="s">
        <v>384</v>
      </c>
      <c r="D139" s="3" t="s">
        <v>385</v>
      </c>
      <c r="E139" s="3" t="s">
        <v>323</v>
      </c>
      <c r="F139" s="8">
        <v>3.75</v>
      </c>
      <c r="G139" s="8">
        <v>7.5</v>
      </c>
      <c r="H139" s="8">
        <v>3.5</v>
      </c>
      <c r="I139" s="8">
        <v>4</v>
      </c>
      <c r="J139" s="8">
        <v>3.75</v>
      </c>
      <c r="K139" s="8">
        <v>2.25</v>
      </c>
      <c r="L139" s="8"/>
      <c r="M139" s="8"/>
      <c r="N139" s="8"/>
      <c r="O139" s="10">
        <f>VLOOKUP(B139*1,[1]Sheet1!$A$5:$AB$376,7,0)</f>
        <v>5</v>
      </c>
      <c r="P139" s="10"/>
      <c r="Q139" s="10">
        <f>VLOOKUP(B139*1,[1]Sheet1!$A$5:$AB$376,10,0)</f>
        <v>4.2</v>
      </c>
      <c r="R139" s="10">
        <f>VLOOKUP(B139*1,[1]Sheet1!$A$5:$AB$376,13,0)</f>
        <v>5.5</v>
      </c>
      <c r="S139" s="10">
        <f>VLOOKUP(B139*1,[1]Sheet1!$A$5:$AB$376,16,0)</f>
        <v>5.28</v>
      </c>
      <c r="T139" s="10">
        <f>VLOOKUP(B139*1,[1]Sheet1!$A$5:$AB$376,19,0)</f>
        <v>5</v>
      </c>
      <c r="U139" s="10"/>
      <c r="V139" s="10"/>
      <c r="W139" s="10"/>
      <c r="X139" s="12">
        <f t="shared" si="12"/>
        <v>8.75</v>
      </c>
      <c r="Y139" s="12">
        <f t="shared" si="13"/>
        <v>7.5</v>
      </c>
      <c r="Z139" s="12">
        <f t="shared" si="14"/>
        <v>7.7</v>
      </c>
      <c r="AA139" s="12">
        <f t="shared" si="15"/>
        <v>9.5</v>
      </c>
      <c r="AB139" s="12">
        <f t="shared" si="16"/>
        <v>9.0300000000000011</v>
      </c>
      <c r="AC139" s="12">
        <f t="shared" si="17"/>
        <v>7.25</v>
      </c>
      <c r="AD139" s="12"/>
      <c r="AE139" s="12"/>
      <c r="AF139" s="12"/>
      <c r="AG139" s="3"/>
    </row>
    <row r="140" spans="1:33" ht="18.95" customHeight="1" x14ac:dyDescent="0.25">
      <c r="A140" s="3">
        <v>135</v>
      </c>
      <c r="B140" s="3" t="s">
        <v>386</v>
      </c>
      <c r="C140" s="4" t="s">
        <v>387</v>
      </c>
      <c r="D140" s="3" t="s">
        <v>388</v>
      </c>
      <c r="E140" s="3" t="s">
        <v>323</v>
      </c>
      <c r="F140" s="8">
        <v>2.5</v>
      </c>
      <c r="G140" s="8">
        <v>6.3</v>
      </c>
      <c r="H140" s="8">
        <v>2.7</v>
      </c>
      <c r="I140" s="8">
        <v>3.5</v>
      </c>
      <c r="J140" s="8">
        <v>2.25</v>
      </c>
      <c r="K140" s="8">
        <v>1.5</v>
      </c>
      <c r="L140" s="8"/>
      <c r="M140" s="8"/>
      <c r="N140" s="8"/>
      <c r="O140" s="10">
        <f>VLOOKUP(B140*1,[1]Sheet1!$A$5:$AB$376,7,0)</f>
        <v>4.4000000000000004</v>
      </c>
      <c r="P140" s="10"/>
      <c r="Q140" s="10">
        <f>VLOOKUP(B140*1,[1]Sheet1!$A$5:$AB$376,10,0)</f>
        <v>2.85</v>
      </c>
      <c r="R140" s="10">
        <f>VLOOKUP(B140*1,[1]Sheet1!$A$5:$AB$376,13,0)</f>
        <v>5.5</v>
      </c>
      <c r="S140" s="10">
        <f>VLOOKUP(B140*1,[1]Sheet1!$A$5:$AB$376,16,0)</f>
        <v>5.04</v>
      </c>
      <c r="T140" s="10">
        <f>VLOOKUP(B140*1,[1]Sheet1!$A$5:$AB$376,19,0)</f>
        <v>4.75</v>
      </c>
      <c r="U140" s="10"/>
      <c r="V140" s="10"/>
      <c r="W140" s="10"/>
      <c r="X140" s="12">
        <f t="shared" si="12"/>
        <v>6.9</v>
      </c>
      <c r="Y140" s="12">
        <f t="shared" si="13"/>
        <v>6.3</v>
      </c>
      <c r="Z140" s="12">
        <f t="shared" si="14"/>
        <v>5.5500000000000007</v>
      </c>
      <c r="AA140" s="12">
        <f t="shared" si="15"/>
        <v>9</v>
      </c>
      <c r="AB140" s="12">
        <f t="shared" si="16"/>
        <v>7.29</v>
      </c>
      <c r="AC140" s="12">
        <f t="shared" si="17"/>
        <v>6.25</v>
      </c>
      <c r="AD140" s="12"/>
      <c r="AE140" s="12"/>
      <c r="AF140" s="12"/>
      <c r="AG140" s="3"/>
    </row>
    <row r="141" spans="1:33" ht="18.95" customHeight="1" x14ac:dyDescent="0.25">
      <c r="A141" s="3">
        <v>136</v>
      </c>
      <c r="B141" s="3" t="s">
        <v>389</v>
      </c>
      <c r="C141" s="4" t="s">
        <v>390</v>
      </c>
      <c r="D141" s="3" t="s">
        <v>391</v>
      </c>
      <c r="E141" s="3" t="s">
        <v>323</v>
      </c>
      <c r="F141" s="8">
        <v>2.75</v>
      </c>
      <c r="G141" s="8">
        <v>6.5</v>
      </c>
      <c r="H141" s="8">
        <v>3.5</v>
      </c>
      <c r="I141" s="8">
        <v>3.75</v>
      </c>
      <c r="J141" s="8">
        <v>1.75</v>
      </c>
      <c r="K141" s="8">
        <v>1.5</v>
      </c>
      <c r="L141" s="8"/>
      <c r="M141" s="8"/>
      <c r="N141" s="8"/>
      <c r="O141" s="10">
        <f>VLOOKUP(B141*1,[1]Sheet1!$A$5:$AB$376,7,0)</f>
        <v>3.6</v>
      </c>
      <c r="P141" s="10"/>
      <c r="Q141" s="10">
        <f>VLOOKUP(B141*1,[1]Sheet1!$A$5:$AB$376,10,0)</f>
        <v>3.75</v>
      </c>
      <c r="R141" s="10">
        <f>VLOOKUP(B141*1,[1]Sheet1!$A$5:$AB$376,13,0)</f>
        <v>5</v>
      </c>
      <c r="S141" s="10">
        <f>VLOOKUP(B141*1,[1]Sheet1!$A$5:$AB$376,16,0)</f>
        <v>3.36</v>
      </c>
      <c r="T141" s="10">
        <f>VLOOKUP(B141*1,[1]Sheet1!$A$5:$AB$376,19,0)</f>
        <v>4.5</v>
      </c>
      <c r="U141" s="10"/>
      <c r="V141" s="10"/>
      <c r="W141" s="10"/>
      <c r="X141" s="12">
        <f t="shared" si="12"/>
        <v>6.35</v>
      </c>
      <c r="Y141" s="12">
        <f t="shared" si="13"/>
        <v>6.5</v>
      </c>
      <c r="Z141" s="12">
        <f t="shared" si="14"/>
        <v>7.25</v>
      </c>
      <c r="AA141" s="12">
        <f t="shared" si="15"/>
        <v>8.75</v>
      </c>
      <c r="AB141" s="12">
        <f t="shared" si="16"/>
        <v>5.1099999999999994</v>
      </c>
      <c r="AC141" s="12">
        <f t="shared" si="17"/>
        <v>6</v>
      </c>
      <c r="AD141" s="12"/>
      <c r="AE141" s="12"/>
      <c r="AF141" s="12"/>
      <c r="AG141" s="3"/>
    </row>
    <row r="142" spans="1:33" ht="18.95" customHeight="1" x14ac:dyDescent="0.25">
      <c r="A142" s="3">
        <v>137</v>
      </c>
      <c r="B142" s="3" t="s">
        <v>392</v>
      </c>
      <c r="C142" s="4" t="s">
        <v>393</v>
      </c>
      <c r="D142" s="3" t="s">
        <v>394</v>
      </c>
      <c r="E142" s="3" t="s">
        <v>323</v>
      </c>
      <c r="F142" s="8">
        <v>1.75</v>
      </c>
      <c r="G142" s="8">
        <v>7.3</v>
      </c>
      <c r="H142" s="8">
        <v>3</v>
      </c>
      <c r="I142" s="8">
        <v>4</v>
      </c>
      <c r="J142" s="8">
        <v>2</v>
      </c>
      <c r="K142" s="8">
        <v>0.75</v>
      </c>
      <c r="L142" s="8"/>
      <c r="M142" s="8"/>
      <c r="N142" s="8"/>
      <c r="O142" s="10">
        <f>VLOOKUP(B142*1,[1]Sheet1!$A$5:$AB$376,7,0)</f>
        <v>3.8</v>
      </c>
      <c r="P142" s="10"/>
      <c r="Q142" s="10">
        <f>VLOOKUP(B142*1,[1]Sheet1!$A$5:$AB$376,10,0)</f>
        <v>3.45</v>
      </c>
      <c r="R142" s="10">
        <f>VLOOKUP(B142*1,[1]Sheet1!$A$5:$AB$376,13,0)</f>
        <v>6</v>
      </c>
      <c r="S142" s="10">
        <f>VLOOKUP(B142*1,[1]Sheet1!$A$5:$AB$376,16,0)</f>
        <v>3.6</v>
      </c>
      <c r="T142" s="10">
        <f>VLOOKUP(B142*1,[1]Sheet1!$A$5:$AB$376,19,0)</f>
        <v>4.25</v>
      </c>
      <c r="U142" s="10"/>
      <c r="V142" s="10"/>
      <c r="W142" s="10"/>
      <c r="X142" s="12">
        <f t="shared" si="12"/>
        <v>5.55</v>
      </c>
      <c r="Y142" s="12">
        <f t="shared" si="13"/>
        <v>7.3</v>
      </c>
      <c r="Z142" s="12">
        <f t="shared" si="14"/>
        <v>6.45</v>
      </c>
      <c r="AA142" s="12">
        <f t="shared" si="15"/>
        <v>10</v>
      </c>
      <c r="AB142" s="12">
        <f t="shared" si="16"/>
        <v>5.6</v>
      </c>
      <c r="AC142" s="12">
        <f t="shared" si="17"/>
        <v>5</v>
      </c>
      <c r="AD142" s="12"/>
      <c r="AE142" s="12"/>
      <c r="AF142" s="12"/>
      <c r="AG142" s="3"/>
    </row>
    <row r="143" spans="1:33" ht="18.95" customHeight="1" x14ac:dyDescent="0.25">
      <c r="A143" s="3">
        <v>138</v>
      </c>
      <c r="B143" s="3" t="s">
        <v>395</v>
      </c>
      <c r="C143" s="4" t="s">
        <v>396</v>
      </c>
      <c r="D143" s="3" t="s">
        <v>37</v>
      </c>
      <c r="E143" s="3" t="s">
        <v>323</v>
      </c>
      <c r="F143" s="8">
        <v>3.25</v>
      </c>
      <c r="G143" s="8">
        <v>7</v>
      </c>
      <c r="H143" s="8">
        <v>2.9</v>
      </c>
      <c r="I143" s="8">
        <v>4</v>
      </c>
      <c r="J143" s="8">
        <v>2.75</v>
      </c>
      <c r="K143" s="8">
        <v>1.5</v>
      </c>
      <c r="L143" s="8"/>
      <c r="M143" s="8"/>
      <c r="N143" s="8"/>
      <c r="O143" s="10">
        <f>VLOOKUP(B143*1,[1]Sheet1!$A$5:$AB$376,7,0)</f>
        <v>4.2</v>
      </c>
      <c r="P143" s="10"/>
      <c r="Q143" s="10">
        <f>VLOOKUP(B143*1,[1]Sheet1!$A$5:$AB$376,10,0)</f>
        <v>4.3499999999999996</v>
      </c>
      <c r="R143" s="10">
        <f>VLOOKUP(B143*1,[1]Sheet1!$A$5:$AB$376,13,0)</f>
        <v>5.5</v>
      </c>
      <c r="S143" s="10">
        <f>VLOOKUP(B143*1,[1]Sheet1!$A$5:$AB$376,16,0)</f>
        <v>3.84</v>
      </c>
      <c r="T143" s="10">
        <f>VLOOKUP(B143*1,[1]Sheet1!$A$5:$AB$376,19,0)</f>
        <v>5.25</v>
      </c>
      <c r="U143" s="10"/>
      <c r="V143" s="10"/>
      <c r="W143" s="10"/>
      <c r="X143" s="12">
        <f t="shared" si="12"/>
        <v>7.45</v>
      </c>
      <c r="Y143" s="12">
        <f t="shared" si="13"/>
        <v>7</v>
      </c>
      <c r="Z143" s="12">
        <f t="shared" si="14"/>
        <v>7.25</v>
      </c>
      <c r="AA143" s="12">
        <f t="shared" si="15"/>
        <v>9.5</v>
      </c>
      <c r="AB143" s="12">
        <f t="shared" si="16"/>
        <v>6.59</v>
      </c>
      <c r="AC143" s="12">
        <f t="shared" si="17"/>
        <v>6.75</v>
      </c>
      <c r="AD143" s="12"/>
      <c r="AE143" s="12"/>
      <c r="AF143" s="12"/>
      <c r="AG143" s="3"/>
    </row>
    <row r="144" spans="1:33" ht="18.95" customHeight="1" x14ac:dyDescent="0.25">
      <c r="A144" s="3">
        <v>139</v>
      </c>
      <c r="B144" s="3" t="s">
        <v>397</v>
      </c>
      <c r="C144" s="4" t="s">
        <v>398</v>
      </c>
      <c r="D144" s="3" t="s">
        <v>67</v>
      </c>
      <c r="E144" s="3" t="s">
        <v>323</v>
      </c>
      <c r="F144" s="8">
        <v>1.75</v>
      </c>
      <c r="G144" s="8">
        <v>8</v>
      </c>
      <c r="H144" s="8">
        <v>3</v>
      </c>
      <c r="I144" s="8">
        <v>3.5</v>
      </c>
      <c r="J144" s="8">
        <v>1.75</v>
      </c>
      <c r="K144" s="8">
        <v>2.5</v>
      </c>
      <c r="L144" s="8"/>
      <c r="M144" s="8"/>
      <c r="N144" s="8"/>
      <c r="O144" s="10">
        <f>VLOOKUP(B144*1,[1]Sheet1!$A$5:$AB$376,7,0)</f>
        <v>3.2</v>
      </c>
      <c r="P144" s="10"/>
      <c r="Q144" s="10">
        <f>VLOOKUP(B144*1,[1]Sheet1!$A$5:$AB$376,10,0)</f>
        <v>3.15</v>
      </c>
      <c r="R144" s="10">
        <f>VLOOKUP(B144*1,[1]Sheet1!$A$5:$AB$376,13,0)</f>
        <v>5.25</v>
      </c>
      <c r="S144" s="10">
        <f>VLOOKUP(B144*1,[1]Sheet1!$A$5:$AB$376,16,0)</f>
        <v>4.5599999999999996</v>
      </c>
      <c r="T144" s="10">
        <f>VLOOKUP(B144*1,[1]Sheet1!$A$5:$AB$376,19,0)</f>
        <v>4.25</v>
      </c>
      <c r="U144" s="10"/>
      <c r="V144" s="10"/>
      <c r="W144" s="10"/>
      <c r="X144" s="12">
        <f t="shared" si="12"/>
        <v>4.95</v>
      </c>
      <c r="Y144" s="12">
        <f t="shared" si="13"/>
        <v>8</v>
      </c>
      <c r="Z144" s="12">
        <f t="shared" si="14"/>
        <v>6.15</v>
      </c>
      <c r="AA144" s="12">
        <f t="shared" si="15"/>
        <v>8.75</v>
      </c>
      <c r="AB144" s="12">
        <f t="shared" si="16"/>
        <v>6.31</v>
      </c>
      <c r="AC144" s="12">
        <f t="shared" si="17"/>
        <v>6.75</v>
      </c>
      <c r="AD144" s="12"/>
      <c r="AE144" s="12"/>
      <c r="AF144" s="12"/>
      <c r="AG144" s="3"/>
    </row>
    <row r="145" spans="1:33" ht="18.95" customHeight="1" x14ac:dyDescent="0.25">
      <c r="A145" s="3">
        <v>140</v>
      </c>
      <c r="B145" s="3" t="s">
        <v>399</v>
      </c>
      <c r="C145" s="4" t="s">
        <v>400</v>
      </c>
      <c r="D145" s="3" t="s">
        <v>401</v>
      </c>
      <c r="E145" s="3" t="s">
        <v>323</v>
      </c>
      <c r="F145" s="8">
        <v>2.5</v>
      </c>
      <c r="G145" s="8">
        <v>6.8</v>
      </c>
      <c r="H145" s="8">
        <v>3.3</v>
      </c>
      <c r="I145" s="8">
        <v>3.75</v>
      </c>
      <c r="J145" s="8">
        <v>2.5</v>
      </c>
      <c r="K145" s="8">
        <v>1.5</v>
      </c>
      <c r="L145" s="8"/>
      <c r="M145" s="8"/>
      <c r="N145" s="8"/>
      <c r="O145" s="10">
        <f>VLOOKUP(B145*1,[1]Sheet1!$A$5:$AB$376,7,0)</f>
        <v>2.8</v>
      </c>
      <c r="P145" s="10"/>
      <c r="Q145" s="10">
        <f>VLOOKUP(B145*1,[1]Sheet1!$A$5:$AB$376,10,0)</f>
        <v>3.75</v>
      </c>
      <c r="R145" s="10">
        <f>VLOOKUP(B145*1,[1]Sheet1!$A$5:$AB$376,13,0)</f>
        <v>5.5</v>
      </c>
      <c r="S145" s="10">
        <f>VLOOKUP(B145*1,[1]Sheet1!$A$5:$AB$376,16,0)</f>
        <v>4.08</v>
      </c>
      <c r="T145" s="10">
        <f>VLOOKUP(B145*1,[1]Sheet1!$A$5:$AB$376,19,0)</f>
        <v>3.5</v>
      </c>
      <c r="U145" s="10"/>
      <c r="V145" s="10"/>
      <c r="W145" s="10"/>
      <c r="X145" s="12">
        <f t="shared" si="12"/>
        <v>5.3</v>
      </c>
      <c r="Y145" s="12">
        <f t="shared" si="13"/>
        <v>6.8</v>
      </c>
      <c r="Z145" s="12">
        <f t="shared" si="14"/>
        <v>7.05</v>
      </c>
      <c r="AA145" s="12">
        <f t="shared" si="15"/>
        <v>9.25</v>
      </c>
      <c r="AB145" s="12">
        <f t="shared" si="16"/>
        <v>6.58</v>
      </c>
      <c r="AC145" s="12">
        <f t="shared" si="17"/>
        <v>5</v>
      </c>
      <c r="AD145" s="12"/>
      <c r="AE145" s="12"/>
      <c r="AF145" s="12"/>
      <c r="AG145" s="3"/>
    </row>
    <row r="146" spans="1:33" ht="18.95" customHeight="1" x14ac:dyDescent="0.25">
      <c r="A146" s="3">
        <v>141</v>
      </c>
      <c r="B146" s="3" t="s">
        <v>402</v>
      </c>
      <c r="C146" s="4" t="s">
        <v>403</v>
      </c>
      <c r="D146" s="3" t="s">
        <v>404</v>
      </c>
      <c r="E146" s="3" t="s">
        <v>323</v>
      </c>
      <c r="F146" s="8">
        <v>1</v>
      </c>
      <c r="G146" s="8">
        <v>7.8</v>
      </c>
      <c r="H146" s="8">
        <v>3.3</v>
      </c>
      <c r="I146" s="8">
        <v>2.75</v>
      </c>
      <c r="J146" s="8">
        <v>2.25</v>
      </c>
      <c r="K146" s="8">
        <v>0.5</v>
      </c>
      <c r="L146" s="8"/>
      <c r="M146" s="8"/>
      <c r="N146" s="8"/>
      <c r="O146" s="10">
        <f>VLOOKUP(B146*1,[1]Sheet1!$A$5:$AB$376,7,0)</f>
        <v>4.4000000000000004</v>
      </c>
      <c r="P146" s="10"/>
      <c r="Q146" s="10">
        <f>VLOOKUP(B146*1,[1]Sheet1!$A$5:$AB$376,10,0)</f>
        <v>3</v>
      </c>
      <c r="R146" s="10">
        <f>VLOOKUP(B146*1,[1]Sheet1!$A$5:$AB$376,13,0)</f>
        <v>4.75</v>
      </c>
      <c r="S146" s="10">
        <f>VLOOKUP(B146*1,[1]Sheet1!$A$5:$AB$376,16,0)</f>
        <v>2.64</v>
      </c>
      <c r="T146" s="10">
        <f>VLOOKUP(B146*1,[1]Sheet1!$A$5:$AB$376,19,0)</f>
        <v>4.5</v>
      </c>
      <c r="U146" s="10"/>
      <c r="V146" s="10"/>
      <c r="W146" s="10"/>
      <c r="X146" s="12">
        <f t="shared" si="12"/>
        <v>5.4</v>
      </c>
      <c r="Y146" s="12">
        <f t="shared" si="13"/>
        <v>7.8</v>
      </c>
      <c r="Z146" s="12">
        <f t="shared" si="14"/>
        <v>6.3</v>
      </c>
      <c r="AA146" s="12">
        <f t="shared" si="15"/>
        <v>7.5</v>
      </c>
      <c r="AB146" s="12">
        <f t="shared" si="16"/>
        <v>4.8900000000000006</v>
      </c>
      <c r="AC146" s="12">
        <f t="shared" si="17"/>
        <v>5</v>
      </c>
      <c r="AD146" s="12"/>
      <c r="AE146" s="12"/>
      <c r="AF146" s="12"/>
      <c r="AG146" s="3"/>
    </row>
    <row r="147" spans="1:33" ht="18.95" customHeight="1" x14ac:dyDescent="0.25">
      <c r="A147" s="3">
        <v>142</v>
      </c>
      <c r="B147" s="3" t="s">
        <v>405</v>
      </c>
      <c r="C147" s="4" t="s">
        <v>406</v>
      </c>
      <c r="D147" s="3" t="s">
        <v>46</v>
      </c>
      <c r="E147" s="3" t="s">
        <v>323</v>
      </c>
      <c r="F147" s="8">
        <v>4</v>
      </c>
      <c r="G147" s="8">
        <v>8.3000000000000007</v>
      </c>
      <c r="H147" s="8">
        <v>3.3</v>
      </c>
      <c r="I147" s="8">
        <v>4</v>
      </c>
      <c r="J147" s="8">
        <v>3.75</v>
      </c>
      <c r="K147" s="8">
        <v>3.25</v>
      </c>
      <c r="L147" s="8"/>
      <c r="M147" s="8"/>
      <c r="N147" s="8"/>
      <c r="O147" s="10">
        <f>VLOOKUP(B147*1,[1]Sheet1!$A$5:$AB$376,7,0)</f>
        <v>5.2</v>
      </c>
      <c r="P147" s="10"/>
      <c r="Q147" s="10">
        <f>VLOOKUP(B147*1,[1]Sheet1!$A$5:$AB$376,10,0)</f>
        <v>4.5</v>
      </c>
      <c r="R147" s="10">
        <f>VLOOKUP(B147*1,[1]Sheet1!$A$5:$AB$376,13,0)</f>
        <v>5.5</v>
      </c>
      <c r="S147" s="10">
        <f>VLOOKUP(B147*1,[1]Sheet1!$A$5:$AB$376,16,0)</f>
        <v>4.8</v>
      </c>
      <c r="T147" s="10">
        <f>VLOOKUP(B147*1,[1]Sheet1!$A$5:$AB$376,19,0)</f>
        <v>5.75</v>
      </c>
      <c r="U147" s="10"/>
      <c r="V147" s="10"/>
      <c r="W147" s="10"/>
      <c r="X147" s="12">
        <f t="shared" si="12"/>
        <v>9.1999999999999993</v>
      </c>
      <c r="Y147" s="12">
        <f t="shared" si="13"/>
        <v>8.3000000000000007</v>
      </c>
      <c r="Z147" s="12">
        <f t="shared" si="14"/>
        <v>7.8</v>
      </c>
      <c r="AA147" s="12">
        <f t="shared" si="15"/>
        <v>9.5</v>
      </c>
      <c r="AB147" s="12">
        <f t="shared" si="16"/>
        <v>8.5500000000000007</v>
      </c>
      <c r="AC147" s="12">
        <f t="shared" si="17"/>
        <v>9</v>
      </c>
      <c r="AD147" s="12"/>
      <c r="AE147" s="12"/>
      <c r="AF147" s="12"/>
      <c r="AG147" s="3"/>
    </row>
    <row r="148" spans="1:33" ht="18.95" customHeight="1" x14ac:dyDescent="0.25">
      <c r="A148" s="3">
        <v>143</v>
      </c>
      <c r="B148" s="3" t="s">
        <v>407</v>
      </c>
      <c r="C148" s="4" t="s">
        <v>408</v>
      </c>
      <c r="D148" s="3" t="s">
        <v>76</v>
      </c>
      <c r="E148" s="3" t="s">
        <v>323</v>
      </c>
      <c r="F148" s="8">
        <v>4</v>
      </c>
      <c r="G148" s="8">
        <v>8.3000000000000007</v>
      </c>
      <c r="H148" s="8">
        <v>3.3</v>
      </c>
      <c r="I148" s="8">
        <v>3.5</v>
      </c>
      <c r="J148" s="8">
        <v>2</v>
      </c>
      <c r="K148" s="8">
        <v>1.1499999999999999</v>
      </c>
      <c r="L148" s="8"/>
      <c r="M148" s="8"/>
      <c r="N148" s="8"/>
      <c r="O148" s="10">
        <f>VLOOKUP(B148*1,[1]Sheet1!$A$5:$AB$376,7,0)</f>
        <v>4.2</v>
      </c>
      <c r="P148" s="10"/>
      <c r="Q148" s="10">
        <f>VLOOKUP(B148*1,[1]Sheet1!$A$5:$AB$376,10,0)</f>
        <v>3.15</v>
      </c>
      <c r="R148" s="10">
        <f>VLOOKUP(B148*1,[1]Sheet1!$A$5:$AB$376,13,0)</f>
        <v>4</v>
      </c>
      <c r="S148" s="10">
        <f>VLOOKUP(B148*1,[1]Sheet1!$A$5:$AB$376,16,0)</f>
        <v>2.88</v>
      </c>
      <c r="T148" s="10">
        <f>VLOOKUP(B148*1,[1]Sheet1!$A$5:$AB$376,19,0)</f>
        <v>4</v>
      </c>
      <c r="U148" s="10"/>
      <c r="V148" s="10"/>
      <c r="W148" s="10"/>
      <c r="X148" s="12">
        <f t="shared" si="12"/>
        <v>8.1999999999999993</v>
      </c>
      <c r="Y148" s="12">
        <f t="shared" si="13"/>
        <v>8.3000000000000007</v>
      </c>
      <c r="Z148" s="12">
        <f t="shared" si="14"/>
        <v>6.4499999999999993</v>
      </c>
      <c r="AA148" s="12">
        <f t="shared" si="15"/>
        <v>7.5</v>
      </c>
      <c r="AB148" s="12">
        <f t="shared" si="16"/>
        <v>4.88</v>
      </c>
      <c r="AC148" s="12">
        <f t="shared" si="17"/>
        <v>5.15</v>
      </c>
      <c r="AD148" s="12"/>
      <c r="AE148" s="12"/>
      <c r="AF148" s="12"/>
      <c r="AG148" s="3"/>
    </row>
    <row r="149" spans="1:33" ht="18.95" customHeight="1" x14ac:dyDescent="0.25">
      <c r="A149" s="3">
        <v>144</v>
      </c>
      <c r="B149" s="3" t="s">
        <v>409</v>
      </c>
      <c r="C149" s="4" t="s">
        <v>410</v>
      </c>
      <c r="D149" s="3" t="s">
        <v>411</v>
      </c>
      <c r="E149" s="3" t="s">
        <v>323</v>
      </c>
      <c r="F149" s="8">
        <v>3.5</v>
      </c>
      <c r="G149" s="8">
        <v>5.8</v>
      </c>
      <c r="H149" s="8">
        <v>3.5</v>
      </c>
      <c r="I149" s="8">
        <v>4</v>
      </c>
      <c r="J149" s="8">
        <v>3.75</v>
      </c>
      <c r="K149" s="8">
        <v>2.25</v>
      </c>
      <c r="L149" s="8"/>
      <c r="M149" s="8"/>
      <c r="N149" s="8"/>
      <c r="O149" s="10">
        <f>VLOOKUP(B149*1,[1]Sheet1!$A$5:$AB$376,7,0)</f>
        <v>5</v>
      </c>
      <c r="P149" s="10"/>
      <c r="Q149" s="10">
        <f>VLOOKUP(B149*1,[1]Sheet1!$A$5:$AB$376,10,0)</f>
        <v>4.05</v>
      </c>
      <c r="R149" s="10">
        <f>VLOOKUP(B149*1,[1]Sheet1!$A$5:$AB$376,13,0)</f>
        <v>4.25</v>
      </c>
      <c r="S149" s="10">
        <f>VLOOKUP(B149*1,[1]Sheet1!$A$5:$AB$376,16,0)</f>
        <v>3.12</v>
      </c>
      <c r="T149" s="10">
        <f>VLOOKUP(B149*1,[1]Sheet1!$A$5:$AB$376,19,0)</f>
        <v>5</v>
      </c>
      <c r="U149" s="10"/>
      <c r="V149" s="10"/>
      <c r="W149" s="10"/>
      <c r="X149" s="12">
        <f t="shared" si="12"/>
        <v>8.5</v>
      </c>
      <c r="Y149" s="12">
        <f t="shared" si="13"/>
        <v>5.8</v>
      </c>
      <c r="Z149" s="12">
        <f t="shared" si="14"/>
        <v>7.55</v>
      </c>
      <c r="AA149" s="12">
        <f t="shared" si="15"/>
        <v>8.25</v>
      </c>
      <c r="AB149" s="12">
        <f t="shared" si="16"/>
        <v>6.87</v>
      </c>
      <c r="AC149" s="12">
        <f t="shared" si="17"/>
        <v>7.25</v>
      </c>
      <c r="AD149" s="12"/>
      <c r="AE149" s="12"/>
      <c r="AF149" s="12"/>
      <c r="AG149" s="3"/>
    </row>
    <row r="150" spans="1:33" ht="18.95" customHeight="1" x14ac:dyDescent="0.25">
      <c r="A150" s="3">
        <v>145</v>
      </c>
      <c r="B150" s="3" t="s">
        <v>412</v>
      </c>
      <c r="C150" s="4" t="s">
        <v>413</v>
      </c>
      <c r="D150" s="3" t="s">
        <v>380</v>
      </c>
      <c r="E150" s="3" t="s">
        <v>323</v>
      </c>
      <c r="F150" s="8">
        <v>4</v>
      </c>
      <c r="G150" s="8">
        <v>8</v>
      </c>
      <c r="H150" s="8">
        <v>3.3</v>
      </c>
      <c r="I150" s="8">
        <v>4</v>
      </c>
      <c r="J150" s="8">
        <v>3.25</v>
      </c>
      <c r="K150" s="8">
        <v>4</v>
      </c>
      <c r="L150" s="8"/>
      <c r="M150" s="8"/>
      <c r="N150" s="8"/>
      <c r="O150" s="10">
        <f>VLOOKUP(B150*1,[1]Sheet1!$A$5:$AB$376,7,0)</f>
        <v>5</v>
      </c>
      <c r="P150" s="10"/>
      <c r="Q150" s="10">
        <f>VLOOKUP(B150*1,[1]Sheet1!$A$5:$AB$376,10,0)</f>
        <v>4.2</v>
      </c>
      <c r="R150" s="10">
        <f>VLOOKUP(B150*1,[1]Sheet1!$A$5:$AB$376,13,0)</f>
        <v>6</v>
      </c>
      <c r="S150" s="10">
        <f>VLOOKUP(B150*1,[1]Sheet1!$A$5:$AB$376,16,0)</f>
        <v>5.52</v>
      </c>
      <c r="T150" s="10">
        <f>VLOOKUP(B150*1,[1]Sheet1!$A$5:$AB$376,19,0)</f>
        <v>5.75</v>
      </c>
      <c r="U150" s="10"/>
      <c r="V150" s="10"/>
      <c r="W150" s="10"/>
      <c r="X150" s="12">
        <f t="shared" si="12"/>
        <v>9</v>
      </c>
      <c r="Y150" s="12">
        <f t="shared" si="13"/>
        <v>8</v>
      </c>
      <c r="Z150" s="12">
        <f t="shared" si="14"/>
        <v>7.5</v>
      </c>
      <c r="AA150" s="12">
        <f t="shared" si="15"/>
        <v>10</v>
      </c>
      <c r="AB150" s="12">
        <f t="shared" si="16"/>
        <v>8.77</v>
      </c>
      <c r="AC150" s="12">
        <f t="shared" si="17"/>
        <v>9.75</v>
      </c>
      <c r="AD150" s="12"/>
      <c r="AE150" s="12"/>
      <c r="AF150" s="12"/>
      <c r="AG150" s="3"/>
    </row>
    <row r="151" spans="1:33" ht="18.95" customHeight="1" x14ac:dyDescent="0.25">
      <c r="A151" s="3">
        <v>146</v>
      </c>
      <c r="B151" s="3" t="s">
        <v>414</v>
      </c>
      <c r="C151" s="4" t="s">
        <v>415</v>
      </c>
      <c r="D151" s="3" t="s">
        <v>61</v>
      </c>
      <c r="E151" s="3" t="s">
        <v>323</v>
      </c>
      <c r="F151" s="8">
        <v>2.5</v>
      </c>
      <c r="G151" s="8">
        <v>7.5</v>
      </c>
      <c r="H151" s="8">
        <v>2.7</v>
      </c>
      <c r="I151" s="8">
        <v>3.25</v>
      </c>
      <c r="J151" s="8">
        <v>3.25</v>
      </c>
      <c r="K151" s="8">
        <v>1.75</v>
      </c>
      <c r="L151" s="8"/>
      <c r="M151" s="8"/>
      <c r="N151" s="8"/>
      <c r="O151" s="10">
        <f>VLOOKUP(B151*1,[1]Sheet1!$A$5:$AB$376,7,0)</f>
        <v>4</v>
      </c>
      <c r="P151" s="10"/>
      <c r="Q151" s="10">
        <f>VLOOKUP(B151*1,[1]Sheet1!$A$5:$AB$376,10,0)</f>
        <v>3.15</v>
      </c>
      <c r="R151" s="10">
        <f>VLOOKUP(B151*1,[1]Sheet1!$A$5:$AB$376,13,0)</f>
        <v>4.25</v>
      </c>
      <c r="S151" s="10">
        <f>VLOOKUP(B151*1,[1]Sheet1!$A$5:$AB$376,16,0)</f>
        <v>5.04</v>
      </c>
      <c r="T151" s="10">
        <f>VLOOKUP(B151*1,[1]Sheet1!$A$5:$AB$376,19,0)</f>
        <v>4.25</v>
      </c>
      <c r="U151" s="10"/>
      <c r="V151" s="10"/>
      <c r="W151" s="10"/>
      <c r="X151" s="12">
        <f t="shared" si="12"/>
        <v>6.5</v>
      </c>
      <c r="Y151" s="12">
        <f t="shared" si="13"/>
        <v>7.5</v>
      </c>
      <c r="Z151" s="12">
        <f t="shared" si="14"/>
        <v>5.85</v>
      </c>
      <c r="AA151" s="12">
        <f t="shared" si="15"/>
        <v>7.5</v>
      </c>
      <c r="AB151" s="12">
        <f t="shared" si="16"/>
        <v>8.2899999999999991</v>
      </c>
      <c r="AC151" s="12">
        <f t="shared" si="17"/>
        <v>6</v>
      </c>
      <c r="AD151" s="12"/>
      <c r="AE151" s="12"/>
      <c r="AF151" s="12"/>
      <c r="AG151" s="3"/>
    </row>
    <row r="152" spans="1:33" ht="18.95" customHeight="1" x14ac:dyDescent="0.25">
      <c r="A152" s="3">
        <v>147</v>
      </c>
      <c r="B152" s="3" t="s">
        <v>416</v>
      </c>
      <c r="C152" s="4" t="s">
        <v>417</v>
      </c>
      <c r="D152" s="3" t="s">
        <v>418</v>
      </c>
      <c r="E152" s="3" t="s">
        <v>323</v>
      </c>
      <c r="F152" s="8">
        <v>2.75</v>
      </c>
      <c r="G152" s="8">
        <v>8.5</v>
      </c>
      <c r="H152" s="8">
        <v>2.4</v>
      </c>
      <c r="I152" s="8">
        <v>2.5</v>
      </c>
      <c r="J152" s="8">
        <v>1</v>
      </c>
      <c r="K152" s="8">
        <v>1</v>
      </c>
      <c r="L152" s="8"/>
      <c r="M152" s="8"/>
      <c r="N152" s="8"/>
      <c r="O152" s="10">
        <f>VLOOKUP(B152*1,[1]Sheet1!$A$5:$AB$376,7,0)</f>
        <v>5.2</v>
      </c>
      <c r="P152" s="10"/>
      <c r="Q152" s="10">
        <f>VLOOKUP(B152*1,[1]Sheet1!$A$5:$AB$376,10,0)</f>
        <v>3</v>
      </c>
      <c r="R152" s="10">
        <f>VLOOKUP(B152*1,[1]Sheet1!$A$5:$AB$376,13,0)</f>
        <v>2</v>
      </c>
      <c r="S152" s="10">
        <f>VLOOKUP(B152*1,[1]Sheet1!$A$5:$AB$376,16,0)</f>
        <v>3.12</v>
      </c>
      <c r="T152" s="10">
        <f>VLOOKUP(B152*1,[1]Sheet1!$A$5:$AB$376,19,0)</f>
        <v>3.5</v>
      </c>
      <c r="U152" s="10"/>
      <c r="V152" s="10"/>
      <c r="W152" s="10"/>
      <c r="X152" s="12">
        <f t="shared" si="12"/>
        <v>7.95</v>
      </c>
      <c r="Y152" s="12">
        <f t="shared" si="13"/>
        <v>8.5</v>
      </c>
      <c r="Z152" s="12">
        <f t="shared" si="14"/>
        <v>5.4</v>
      </c>
      <c r="AA152" s="12">
        <f t="shared" si="15"/>
        <v>4.5</v>
      </c>
      <c r="AB152" s="12">
        <f t="shared" si="16"/>
        <v>4.12</v>
      </c>
      <c r="AC152" s="12">
        <f t="shared" si="17"/>
        <v>4.5</v>
      </c>
      <c r="AD152" s="12"/>
      <c r="AE152" s="12"/>
      <c r="AF152" s="12"/>
      <c r="AG152" s="3"/>
    </row>
    <row r="153" spans="1:33" ht="18.95" customHeight="1" x14ac:dyDescent="0.25">
      <c r="A153" s="3">
        <v>148</v>
      </c>
      <c r="B153" s="3" t="s">
        <v>419</v>
      </c>
      <c r="C153" s="4" t="s">
        <v>420</v>
      </c>
      <c r="D153" s="3" t="s">
        <v>421</v>
      </c>
      <c r="E153" s="3" t="s">
        <v>323</v>
      </c>
      <c r="F153" s="8">
        <v>1.25</v>
      </c>
      <c r="G153" s="8">
        <v>7.3</v>
      </c>
      <c r="H153" s="8">
        <v>2.2000000000000002</v>
      </c>
      <c r="I153" s="8">
        <v>1.5</v>
      </c>
      <c r="J153" s="8">
        <v>1.5</v>
      </c>
      <c r="K153" s="8">
        <v>0</v>
      </c>
      <c r="L153" s="8"/>
      <c r="M153" s="8"/>
      <c r="N153" s="8"/>
      <c r="O153" s="10">
        <f>VLOOKUP(B153*1,[1]Sheet1!$A$5:$AB$376,7,0)</f>
        <v>3.2</v>
      </c>
      <c r="P153" s="10"/>
      <c r="Q153" s="10">
        <f>VLOOKUP(B153*1,[1]Sheet1!$A$5:$AB$376,10,0)</f>
        <v>3.15</v>
      </c>
      <c r="R153" s="10">
        <f>VLOOKUP(B153*1,[1]Sheet1!$A$5:$AB$376,13,0)</f>
        <v>4.25</v>
      </c>
      <c r="S153" s="10">
        <f>VLOOKUP(B153*1,[1]Sheet1!$A$5:$AB$376,16,0)</f>
        <v>4.5599999999999996</v>
      </c>
      <c r="T153" s="10">
        <f>VLOOKUP(B153*1,[1]Sheet1!$A$5:$AB$376,19,0)</f>
        <v>3.75</v>
      </c>
      <c r="U153" s="10"/>
      <c r="V153" s="10"/>
      <c r="W153" s="10"/>
      <c r="X153" s="12">
        <f t="shared" si="12"/>
        <v>4.45</v>
      </c>
      <c r="Y153" s="12">
        <f t="shared" si="13"/>
        <v>7.3</v>
      </c>
      <c r="Z153" s="12">
        <f t="shared" si="14"/>
        <v>5.35</v>
      </c>
      <c r="AA153" s="12">
        <f t="shared" si="15"/>
        <v>5.75</v>
      </c>
      <c r="AB153" s="12">
        <f t="shared" si="16"/>
        <v>6.06</v>
      </c>
      <c r="AC153" s="12">
        <f t="shared" si="17"/>
        <v>3.75</v>
      </c>
      <c r="AD153" s="12"/>
      <c r="AE153" s="12"/>
      <c r="AF153" s="12"/>
      <c r="AG153" s="3"/>
    </row>
    <row r="154" spans="1:33" ht="18.95" customHeight="1" x14ac:dyDescent="0.25">
      <c r="A154" s="3">
        <v>149</v>
      </c>
      <c r="B154" s="3" t="s">
        <v>422</v>
      </c>
      <c r="C154" s="4" t="s">
        <v>423</v>
      </c>
      <c r="D154" s="3" t="s">
        <v>424</v>
      </c>
      <c r="E154" s="3" t="s">
        <v>425</v>
      </c>
      <c r="F154" s="8">
        <v>2</v>
      </c>
      <c r="G154" s="8">
        <v>7.5</v>
      </c>
      <c r="H154" s="8">
        <v>3</v>
      </c>
      <c r="I154" s="8"/>
      <c r="J154" s="8"/>
      <c r="K154" s="8"/>
      <c r="L154" s="8">
        <v>4</v>
      </c>
      <c r="M154" s="8">
        <v>3.8</v>
      </c>
      <c r="N154" s="8">
        <v>2.75</v>
      </c>
      <c r="O154" s="10">
        <f>VLOOKUP(B154*1,[1]Sheet1!$A$5:$AB$376,7,0)</f>
        <v>3.6</v>
      </c>
      <c r="P154" s="10"/>
      <c r="Q154" s="10">
        <f>VLOOKUP(B154*1,[1]Sheet1!$A$5:$AB$376,10,0)</f>
        <v>3.45</v>
      </c>
      <c r="R154" s="10"/>
      <c r="S154" s="10"/>
      <c r="T154" s="10"/>
      <c r="U154" s="10">
        <f>VLOOKUP(B154*1,[1]Sheet1!$A$5:$AB$376,22,0)</f>
        <v>5.2</v>
      </c>
      <c r="V154" s="10">
        <f>VLOOKUP(B154*1,[1]Sheet1!$A$5:$AB$376,25,0)</f>
        <v>4.75</v>
      </c>
      <c r="W154" s="10">
        <f>VLOOKUP(B154*1,[1]Sheet1!$A$5:$AB$376,28,0)</f>
        <v>4.25</v>
      </c>
      <c r="X154" s="12">
        <f t="shared" si="12"/>
        <v>5.6</v>
      </c>
      <c r="Y154" s="12">
        <f t="shared" si="13"/>
        <v>7.5</v>
      </c>
      <c r="Z154" s="12">
        <f t="shared" si="14"/>
        <v>6.45</v>
      </c>
      <c r="AA154" s="12"/>
      <c r="AB154" s="12"/>
      <c r="AC154" s="12"/>
      <c r="AD154" s="12">
        <f>SUM(L154,U154)</f>
        <v>9.1999999999999993</v>
      </c>
      <c r="AE154" s="12">
        <f>SUM(M154,V154)</f>
        <v>8.5500000000000007</v>
      </c>
      <c r="AF154" s="12">
        <f>SUM(N154,W154)</f>
        <v>7</v>
      </c>
      <c r="AG154" s="3"/>
    </row>
    <row r="155" spans="1:33" ht="18.95" customHeight="1" x14ac:dyDescent="0.25">
      <c r="A155" s="3">
        <v>150</v>
      </c>
      <c r="B155" s="3" t="s">
        <v>426</v>
      </c>
      <c r="C155" s="4" t="s">
        <v>427</v>
      </c>
      <c r="D155" s="3" t="s">
        <v>428</v>
      </c>
      <c r="E155" s="3" t="s">
        <v>425</v>
      </c>
      <c r="F155" s="8">
        <v>2.75</v>
      </c>
      <c r="G155" s="8">
        <v>4</v>
      </c>
      <c r="H155" s="8">
        <v>3</v>
      </c>
      <c r="I155" s="8"/>
      <c r="J155" s="8"/>
      <c r="K155" s="8"/>
      <c r="L155" s="8">
        <v>2.25</v>
      </c>
      <c r="M155" s="8">
        <v>2.5</v>
      </c>
      <c r="N155" s="8">
        <v>2</v>
      </c>
      <c r="O155" s="10">
        <f>VLOOKUP(B155*1,[1]Sheet1!$A$5:$AB$376,7,0)</f>
        <v>2.8</v>
      </c>
      <c r="P155" s="10"/>
      <c r="Q155" s="10">
        <f>VLOOKUP(B155*1,[1]Sheet1!$A$5:$AB$376,10,0)</f>
        <v>2.4</v>
      </c>
      <c r="R155" s="10"/>
      <c r="S155" s="10"/>
      <c r="T155" s="10"/>
      <c r="U155" s="10">
        <f>VLOOKUP(B155*1,[1]Sheet1!$A$5:$AB$376,22,0)</f>
        <v>4.5999999999999996</v>
      </c>
      <c r="V155" s="10">
        <f>VLOOKUP(B155*1,[1]Sheet1!$A$5:$AB$376,25,0)</f>
        <v>2.5</v>
      </c>
      <c r="W155" s="10">
        <f>VLOOKUP(B155*1,[1]Sheet1!$A$5:$AB$376,28,0)</f>
        <v>4</v>
      </c>
      <c r="X155" s="12">
        <f t="shared" si="12"/>
        <v>5.55</v>
      </c>
      <c r="Y155" s="12">
        <f t="shared" si="13"/>
        <v>4</v>
      </c>
      <c r="Z155" s="12">
        <f t="shared" si="14"/>
        <v>5.4</v>
      </c>
      <c r="AA155" s="12"/>
      <c r="AB155" s="12"/>
      <c r="AC155" s="12"/>
      <c r="AD155" s="12">
        <f t="shared" ref="AD155:AD218" si="18">SUM(L155,U155)</f>
        <v>6.85</v>
      </c>
      <c r="AE155" s="12">
        <f t="shared" ref="AE155:AE218" si="19">SUM(M155,V155)</f>
        <v>5</v>
      </c>
      <c r="AF155" s="12">
        <f t="shared" ref="AF155:AF218" si="20">SUM(N155,W155)</f>
        <v>6</v>
      </c>
      <c r="AG155" s="3"/>
    </row>
    <row r="156" spans="1:33" ht="18.95" customHeight="1" x14ac:dyDescent="0.25">
      <c r="A156" s="3">
        <v>151</v>
      </c>
      <c r="B156" s="3" t="s">
        <v>429</v>
      </c>
      <c r="C156" s="4" t="s">
        <v>430</v>
      </c>
      <c r="D156" s="3" t="s">
        <v>311</v>
      </c>
      <c r="E156" s="3" t="s">
        <v>425</v>
      </c>
      <c r="F156" s="8">
        <v>1.75</v>
      </c>
      <c r="G156" s="8">
        <v>7</v>
      </c>
      <c r="H156" s="8">
        <v>2.4</v>
      </c>
      <c r="I156" s="8"/>
      <c r="J156" s="8"/>
      <c r="K156" s="8"/>
      <c r="L156" s="8">
        <v>2.25</v>
      </c>
      <c r="M156" s="8">
        <v>3.3</v>
      </c>
      <c r="N156" s="8">
        <v>2</v>
      </c>
      <c r="O156" s="10">
        <f>VLOOKUP(B156*1,[1]Sheet1!$A$5:$AB$376,7,0)</f>
        <v>4</v>
      </c>
      <c r="P156" s="10"/>
      <c r="Q156" s="10">
        <f>VLOOKUP(B156*1,[1]Sheet1!$A$5:$AB$376,10,0)</f>
        <v>3.45</v>
      </c>
      <c r="R156" s="10"/>
      <c r="S156" s="10"/>
      <c r="T156" s="10"/>
      <c r="U156" s="10">
        <f>VLOOKUP(B156*1,[1]Sheet1!$A$5:$AB$376,22,0)</f>
        <v>4.2</v>
      </c>
      <c r="V156" s="10">
        <f>VLOOKUP(B156*1,[1]Sheet1!$A$5:$AB$376,25,0)</f>
        <v>5.5</v>
      </c>
      <c r="W156" s="10">
        <f>VLOOKUP(B156*1,[1]Sheet1!$A$5:$AB$376,28,0)</f>
        <v>5.5</v>
      </c>
      <c r="X156" s="12">
        <f t="shared" si="12"/>
        <v>5.75</v>
      </c>
      <c r="Y156" s="12">
        <f t="shared" si="13"/>
        <v>7</v>
      </c>
      <c r="Z156" s="12">
        <f t="shared" si="14"/>
        <v>5.85</v>
      </c>
      <c r="AA156" s="12"/>
      <c r="AB156" s="12"/>
      <c r="AC156" s="12"/>
      <c r="AD156" s="12">
        <f t="shared" si="18"/>
        <v>6.45</v>
      </c>
      <c r="AE156" s="12">
        <f t="shared" si="19"/>
        <v>8.8000000000000007</v>
      </c>
      <c r="AF156" s="12">
        <f t="shared" si="20"/>
        <v>7.5</v>
      </c>
      <c r="AG156" s="3"/>
    </row>
    <row r="157" spans="1:33" ht="18.95" customHeight="1" x14ac:dyDescent="0.25">
      <c r="A157" s="3">
        <v>152</v>
      </c>
      <c r="B157" s="3" t="s">
        <v>431</v>
      </c>
      <c r="C157" s="4" t="s">
        <v>432</v>
      </c>
      <c r="D157" s="3" t="s">
        <v>433</v>
      </c>
      <c r="E157" s="3" t="s">
        <v>425</v>
      </c>
      <c r="F157" s="8">
        <v>2</v>
      </c>
      <c r="G157" s="8">
        <v>5.5</v>
      </c>
      <c r="H157" s="8">
        <v>2.5</v>
      </c>
      <c r="I157" s="8"/>
      <c r="J157" s="8"/>
      <c r="K157" s="8"/>
      <c r="L157" s="8">
        <v>3</v>
      </c>
      <c r="M157" s="8">
        <v>3</v>
      </c>
      <c r="N157" s="8">
        <v>2.5</v>
      </c>
      <c r="O157" s="10">
        <f>VLOOKUP(B157*1,[1]Sheet1!$A$5:$AB$376,7,0)</f>
        <v>3.4</v>
      </c>
      <c r="P157" s="10"/>
      <c r="Q157" s="10">
        <f>VLOOKUP(B157*1,[1]Sheet1!$A$5:$AB$376,10,0)</f>
        <v>4.2</v>
      </c>
      <c r="R157" s="10"/>
      <c r="S157" s="10"/>
      <c r="T157" s="10"/>
      <c r="U157" s="10">
        <f>VLOOKUP(B157*1,[1]Sheet1!$A$5:$AB$376,22,0)</f>
        <v>5.2</v>
      </c>
      <c r="V157" s="10">
        <f>VLOOKUP(B157*1,[1]Sheet1!$A$5:$AB$376,25,0)</f>
        <v>4.25</v>
      </c>
      <c r="W157" s="10">
        <f>VLOOKUP(B157*1,[1]Sheet1!$A$5:$AB$376,28,0)</f>
        <v>3.75</v>
      </c>
      <c r="X157" s="12">
        <f t="shared" si="12"/>
        <v>5.4</v>
      </c>
      <c r="Y157" s="12">
        <f t="shared" si="13"/>
        <v>5.5</v>
      </c>
      <c r="Z157" s="12">
        <f t="shared" si="14"/>
        <v>6.7</v>
      </c>
      <c r="AA157" s="12"/>
      <c r="AB157" s="12"/>
      <c r="AC157" s="12"/>
      <c r="AD157" s="12">
        <f t="shared" si="18"/>
        <v>8.1999999999999993</v>
      </c>
      <c r="AE157" s="12">
        <f t="shared" si="19"/>
        <v>7.25</v>
      </c>
      <c r="AF157" s="12">
        <f t="shared" si="20"/>
        <v>6.25</v>
      </c>
      <c r="AG157" s="3"/>
    </row>
    <row r="158" spans="1:33" ht="18.95" customHeight="1" x14ac:dyDescent="0.25">
      <c r="A158" s="3">
        <v>153</v>
      </c>
      <c r="B158" s="3" t="s">
        <v>434</v>
      </c>
      <c r="C158" s="4" t="s">
        <v>435</v>
      </c>
      <c r="D158" s="3" t="s">
        <v>436</v>
      </c>
      <c r="E158" s="3" t="s">
        <v>425</v>
      </c>
      <c r="F158" s="8">
        <v>2.25</v>
      </c>
      <c r="G158" s="8">
        <v>6.3</v>
      </c>
      <c r="H158" s="8">
        <v>2.7</v>
      </c>
      <c r="I158" s="8"/>
      <c r="J158" s="8"/>
      <c r="K158" s="8"/>
      <c r="L158" s="8">
        <v>2.25</v>
      </c>
      <c r="M158" s="8">
        <v>3</v>
      </c>
      <c r="N158" s="8">
        <v>3.5</v>
      </c>
      <c r="O158" s="10">
        <f>VLOOKUP(B158*1,[1]Sheet1!$A$5:$AB$376,7,0)</f>
        <v>3.4</v>
      </c>
      <c r="P158" s="10"/>
      <c r="Q158" s="10">
        <f>VLOOKUP(B158*1,[1]Sheet1!$A$5:$AB$376,10,0)</f>
        <v>3.75</v>
      </c>
      <c r="R158" s="10"/>
      <c r="S158" s="10"/>
      <c r="T158" s="10"/>
      <c r="U158" s="10">
        <f>VLOOKUP(B158*1,[1]Sheet1!$A$5:$AB$376,22,0)</f>
        <v>4.5999999999999996</v>
      </c>
      <c r="V158" s="10">
        <f>VLOOKUP(B158*1,[1]Sheet1!$A$5:$AB$376,25,0)</f>
        <v>4</v>
      </c>
      <c r="W158" s="10">
        <f>VLOOKUP(B158*1,[1]Sheet1!$A$5:$AB$376,28,0)</f>
        <v>4.5</v>
      </c>
      <c r="X158" s="12">
        <f t="shared" si="12"/>
        <v>5.65</v>
      </c>
      <c r="Y158" s="12">
        <f t="shared" si="13"/>
        <v>6.3</v>
      </c>
      <c r="Z158" s="12">
        <f t="shared" si="14"/>
        <v>6.45</v>
      </c>
      <c r="AA158" s="12"/>
      <c r="AB158" s="12"/>
      <c r="AC158" s="12"/>
      <c r="AD158" s="12">
        <f t="shared" si="18"/>
        <v>6.85</v>
      </c>
      <c r="AE158" s="12">
        <f t="shared" si="19"/>
        <v>7</v>
      </c>
      <c r="AF158" s="12">
        <f t="shared" si="20"/>
        <v>8</v>
      </c>
      <c r="AG158" s="3"/>
    </row>
    <row r="159" spans="1:33" ht="18.95" customHeight="1" x14ac:dyDescent="0.25">
      <c r="A159" s="3">
        <v>154</v>
      </c>
      <c r="B159" s="3" t="s">
        <v>437</v>
      </c>
      <c r="C159" s="4" t="s">
        <v>438</v>
      </c>
      <c r="D159" s="3" t="s">
        <v>214</v>
      </c>
      <c r="E159" s="3" t="s">
        <v>425</v>
      </c>
      <c r="F159" s="8">
        <v>3</v>
      </c>
      <c r="G159" s="8">
        <v>6.3</v>
      </c>
      <c r="H159" s="8">
        <v>3.2</v>
      </c>
      <c r="I159" s="8"/>
      <c r="J159" s="8"/>
      <c r="K159" s="8"/>
      <c r="L159" s="8">
        <v>4</v>
      </c>
      <c r="M159" s="8">
        <v>2.75</v>
      </c>
      <c r="N159" s="8">
        <v>4</v>
      </c>
      <c r="O159" s="10">
        <f>VLOOKUP(B159*1,[1]Sheet1!$A$5:$AB$376,7,0)</f>
        <v>4.2</v>
      </c>
      <c r="P159" s="10"/>
      <c r="Q159" s="10">
        <f>VLOOKUP(B159*1,[1]Sheet1!$A$5:$AB$376,10,0)</f>
        <v>3.75</v>
      </c>
      <c r="R159" s="10"/>
      <c r="S159" s="10"/>
      <c r="T159" s="10"/>
      <c r="U159" s="10">
        <f>VLOOKUP(B159*1,[1]Sheet1!$A$5:$AB$376,22,0)</f>
        <v>5.2</v>
      </c>
      <c r="V159" s="10">
        <f>VLOOKUP(B159*1,[1]Sheet1!$A$5:$AB$376,25,0)</f>
        <v>5</v>
      </c>
      <c r="W159" s="10">
        <f>VLOOKUP(B159*1,[1]Sheet1!$A$5:$AB$376,28,0)</f>
        <v>4.5</v>
      </c>
      <c r="X159" s="12">
        <f t="shared" si="12"/>
        <v>7.2</v>
      </c>
      <c r="Y159" s="12">
        <f t="shared" si="13"/>
        <v>6.3</v>
      </c>
      <c r="Z159" s="12">
        <f t="shared" si="14"/>
        <v>6.95</v>
      </c>
      <c r="AA159" s="12"/>
      <c r="AB159" s="12"/>
      <c r="AC159" s="12"/>
      <c r="AD159" s="12">
        <f t="shared" si="18"/>
        <v>9.1999999999999993</v>
      </c>
      <c r="AE159" s="12">
        <f t="shared" si="19"/>
        <v>7.75</v>
      </c>
      <c r="AF159" s="12">
        <f t="shared" si="20"/>
        <v>8.5</v>
      </c>
      <c r="AG159" s="3"/>
    </row>
    <row r="160" spans="1:33" ht="18.95" customHeight="1" x14ac:dyDescent="0.25">
      <c r="A160" s="3">
        <v>155</v>
      </c>
      <c r="B160" s="3" t="s">
        <v>439</v>
      </c>
      <c r="C160" s="4" t="s">
        <v>440</v>
      </c>
      <c r="D160" s="3" t="s">
        <v>441</v>
      </c>
      <c r="E160" s="3" t="s">
        <v>425</v>
      </c>
      <c r="F160" s="8">
        <v>2.5</v>
      </c>
      <c r="G160" s="8">
        <v>6.8</v>
      </c>
      <c r="H160" s="8">
        <v>2.2999999999999998</v>
      </c>
      <c r="I160" s="8"/>
      <c r="J160" s="8"/>
      <c r="K160" s="8"/>
      <c r="L160" s="8">
        <v>3.75</v>
      </c>
      <c r="M160" s="8">
        <v>3.75</v>
      </c>
      <c r="N160" s="8">
        <v>1.75</v>
      </c>
      <c r="O160" s="10">
        <f>VLOOKUP(B160*1,[1]Sheet1!$A$5:$AB$376,7,0)</f>
        <v>3</v>
      </c>
      <c r="P160" s="10"/>
      <c r="Q160" s="10">
        <f>VLOOKUP(B160*1,[1]Sheet1!$A$5:$AB$376,10,0)</f>
        <v>3.6</v>
      </c>
      <c r="R160" s="10"/>
      <c r="S160" s="10"/>
      <c r="T160" s="10"/>
      <c r="U160" s="10">
        <f>VLOOKUP(B160*1,[1]Sheet1!$A$5:$AB$376,22,0)</f>
        <v>4.8</v>
      </c>
      <c r="V160" s="10">
        <f>VLOOKUP(B160*1,[1]Sheet1!$A$5:$AB$376,25,0)</f>
        <v>5</v>
      </c>
      <c r="W160" s="10">
        <f>VLOOKUP(B160*1,[1]Sheet1!$A$5:$AB$376,28,0)</f>
        <v>4</v>
      </c>
      <c r="X160" s="12">
        <f t="shared" si="12"/>
        <v>5.5</v>
      </c>
      <c r="Y160" s="12">
        <f t="shared" si="13"/>
        <v>6.8</v>
      </c>
      <c r="Z160" s="12">
        <f t="shared" si="14"/>
        <v>5.9</v>
      </c>
      <c r="AA160" s="12"/>
      <c r="AB160" s="12"/>
      <c r="AC160" s="12"/>
      <c r="AD160" s="12">
        <f t="shared" si="18"/>
        <v>8.5500000000000007</v>
      </c>
      <c r="AE160" s="12">
        <f t="shared" si="19"/>
        <v>8.75</v>
      </c>
      <c r="AF160" s="12">
        <f t="shared" si="20"/>
        <v>5.75</v>
      </c>
      <c r="AG160" s="3"/>
    </row>
    <row r="161" spans="1:33" ht="18.95" customHeight="1" x14ac:dyDescent="0.25">
      <c r="A161" s="3">
        <v>156</v>
      </c>
      <c r="B161" s="3" t="s">
        <v>442</v>
      </c>
      <c r="C161" s="4" t="s">
        <v>443</v>
      </c>
      <c r="D161" s="3" t="s">
        <v>444</v>
      </c>
      <c r="E161" s="3" t="s">
        <v>425</v>
      </c>
      <c r="F161" s="8">
        <v>3</v>
      </c>
      <c r="G161" s="8">
        <v>7</v>
      </c>
      <c r="H161" s="8">
        <v>3</v>
      </c>
      <c r="I161" s="8"/>
      <c r="J161" s="8"/>
      <c r="K161" s="8"/>
      <c r="L161" s="8">
        <v>3.75</v>
      </c>
      <c r="M161" s="8">
        <v>3.5</v>
      </c>
      <c r="N161" s="8">
        <v>2</v>
      </c>
      <c r="O161" s="10">
        <f>VLOOKUP(B161*1,[1]Sheet1!$A$5:$AB$376,7,0)</f>
        <v>4.4000000000000004</v>
      </c>
      <c r="P161" s="10"/>
      <c r="Q161" s="10">
        <f>VLOOKUP(B161*1,[1]Sheet1!$A$5:$AB$376,10,0)</f>
        <v>2.1</v>
      </c>
      <c r="R161" s="10"/>
      <c r="S161" s="10"/>
      <c r="T161" s="10"/>
      <c r="U161" s="10">
        <f>VLOOKUP(B161*1,[1]Sheet1!$A$5:$AB$376,22,0)</f>
        <v>4.8</v>
      </c>
      <c r="V161" s="10">
        <f>VLOOKUP(B161*1,[1]Sheet1!$A$5:$AB$376,25,0)</f>
        <v>5.25</v>
      </c>
      <c r="W161" s="10">
        <f>VLOOKUP(B161*1,[1]Sheet1!$A$5:$AB$376,28,0)</f>
        <v>4.25</v>
      </c>
      <c r="X161" s="12">
        <f t="shared" si="12"/>
        <v>7.4</v>
      </c>
      <c r="Y161" s="12">
        <f t="shared" si="13"/>
        <v>7</v>
      </c>
      <c r="Z161" s="12">
        <f t="shared" si="14"/>
        <v>5.0999999999999996</v>
      </c>
      <c r="AA161" s="12"/>
      <c r="AB161" s="12"/>
      <c r="AC161" s="12"/>
      <c r="AD161" s="12">
        <f t="shared" si="18"/>
        <v>8.5500000000000007</v>
      </c>
      <c r="AE161" s="12">
        <f t="shared" si="19"/>
        <v>8.75</v>
      </c>
      <c r="AF161" s="12">
        <f t="shared" si="20"/>
        <v>6.25</v>
      </c>
      <c r="AG161" s="3"/>
    </row>
    <row r="162" spans="1:33" ht="18.95" customHeight="1" x14ac:dyDescent="0.25">
      <c r="A162" s="3">
        <v>157</v>
      </c>
      <c r="B162" s="3" t="s">
        <v>445</v>
      </c>
      <c r="C162" s="4" t="s">
        <v>245</v>
      </c>
      <c r="D162" s="3" t="s">
        <v>446</v>
      </c>
      <c r="E162" s="3" t="s">
        <v>425</v>
      </c>
      <c r="F162" s="8">
        <v>2.25</v>
      </c>
      <c r="G162" s="8">
        <v>6.8</v>
      </c>
      <c r="H162" s="8">
        <v>2.2000000000000002</v>
      </c>
      <c r="I162" s="8"/>
      <c r="J162" s="8"/>
      <c r="K162" s="8"/>
      <c r="L162" s="8">
        <v>3</v>
      </c>
      <c r="M162" s="8">
        <v>3</v>
      </c>
      <c r="N162" s="8">
        <v>2.25</v>
      </c>
      <c r="O162" s="10">
        <f>VLOOKUP(B162*1,[1]Sheet1!$A$5:$AB$376,7,0)</f>
        <v>3.4</v>
      </c>
      <c r="P162" s="10"/>
      <c r="Q162" s="10">
        <f>VLOOKUP(B162*1,[1]Sheet1!$A$5:$AB$376,10,0)</f>
        <v>2.25</v>
      </c>
      <c r="R162" s="10"/>
      <c r="S162" s="10"/>
      <c r="T162" s="10"/>
      <c r="U162" s="10">
        <f>VLOOKUP(B162*1,[1]Sheet1!$A$5:$AB$376,22,0)</f>
        <v>4.5999999999999996</v>
      </c>
      <c r="V162" s="10">
        <f>VLOOKUP(B162*1,[1]Sheet1!$A$5:$AB$376,25,0)</f>
        <v>4.25</v>
      </c>
      <c r="W162" s="10">
        <f>VLOOKUP(B162*1,[1]Sheet1!$A$5:$AB$376,28,0)</f>
        <v>4</v>
      </c>
      <c r="X162" s="12">
        <f t="shared" si="12"/>
        <v>5.65</v>
      </c>
      <c r="Y162" s="12">
        <f t="shared" si="13"/>
        <v>6.8</v>
      </c>
      <c r="Z162" s="12">
        <f t="shared" si="14"/>
        <v>4.45</v>
      </c>
      <c r="AA162" s="12"/>
      <c r="AB162" s="12"/>
      <c r="AC162" s="12"/>
      <c r="AD162" s="12">
        <f t="shared" si="18"/>
        <v>7.6</v>
      </c>
      <c r="AE162" s="12">
        <f t="shared" si="19"/>
        <v>7.25</v>
      </c>
      <c r="AF162" s="12">
        <f t="shared" si="20"/>
        <v>6.25</v>
      </c>
      <c r="AG162" s="3"/>
    </row>
    <row r="163" spans="1:33" ht="18.95" customHeight="1" x14ac:dyDescent="0.25">
      <c r="A163" s="3">
        <v>158</v>
      </c>
      <c r="B163" s="3" t="s">
        <v>447</v>
      </c>
      <c r="C163" s="4" t="s">
        <v>448</v>
      </c>
      <c r="D163" s="3" t="s">
        <v>449</v>
      </c>
      <c r="E163" s="3" t="s">
        <v>425</v>
      </c>
      <c r="F163" s="8">
        <v>2.5</v>
      </c>
      <c r="G163" s="8">
        <v>7.3</v>
      </c>
      <c r="H163" s="8">
        <v>2.2000000000000002</v>
      </c>
      <c r="I163" s="8"/>
      <c r="J163" s="8"/>
      <c r="K163" s="8"/>
      <c r="L163" s="8">
        <v>4</v>
      </c>
      <c r="M163" s="8">
        <v>4</v>
      </c>
      <c r="N163" s="8">
        <v>4</v>
      </c>
      <c r="O163" s="10">
        <f>VLOOKUP(B163*1,[1]Sheet1!$A$5:$AB$376,7,0)</f>
        <v>4</v>
      </c>
      <c r="P163" s="10"/>
      <c r="Q163" s="10">
        <f>VLOOKUP(B163*1,[1]Sheet1!$A$5:$AB$376,10,0)</f>
        <v>3.45</v>
      </c>
      <c r="R163" s="10"/>
      <c r="S163" s="10"/>
      <c r="T163" s="10"/>
      <c r="U163" s="10">
        <f>VLOOKUP(B163*1,[1]Sheet1!$A$5:$AB$376,22,0)</f>
        <v>5.4</v>
      </c>
      <c r="V163" s="10">
        <f>VLOOKUP(B163*1,[1]Sheet1!$A$5:$AB$376,25,0)</f>
        <v>5.75</v>
      </c>
      <c r="W163" s="10">
        <f>VLOOKUP(B163*1,[1]Sheet1!$A$5:$AB$376,28,0)</f>
        <v>3.25</v>
      </c>
      <c r="X163" s="12">
        <f t="shared" si="12"/>
        <v>6.5</v>
      </c>
      <c r="Y163" s="12">
        <f t="shared" si="13"/>
        <v>7.3</v>
      </c>
      <c r="Z163" s="12">
        <f t="shared" si="14"/>
        <v>5.65</v>
      </c>
      <c r="AA163" s="12"/>
      <c r="AB163" s="12"/>
      <c r="AC163" s="12"/>
      <c r="AD163" s="12">
        <f t="shared" si="18"/>
        <v>9.4</v>
      </c>
      <c r="AE163" s="12">
        <f t="shared" si="19"/>
        <v>9.75</v>
      </c>
      <c r="AF163" s="12">
        <f t="shared" si="20"/>
        <v>7.25</v>
      </c>
      <c r="AG163" s="3"/>
    </row>
    <row r="164" spans="1:33" ht="18.95" customHeight="1" x14ac:dyDescent="0.25">
      <c r="A164" s="3">
        <v>159</v>
      </c>
      <c r="B164" s="3" t="s">
        <v>450</v>
      </c>
      <c r="C164" s="4" t="s">
        <v>451</v>
      </c>
      <c r="D164" s="3" t="s">
        <v>452</v>
      </c>
      <c r="E164" s="3" t="s">
        <v>425</v>
      </c>
      <c r="F164" s="8">
        <v>1.5</v>
      </c>
      <c r="G164" s="8">
        <v>7.8</v>
      </c>
      <c r="H164" s="8">
        <v>2.9</v>
      </c>
      <c r="I164" s="8"/>
      <c r="J164" s="8"/>
      <c r="K164" s="8"/>
      <c r="L164" s="8">
        <v>3.75</v>
      </c>
      <c r="M164" s="8">
        <v>3.25</v>
      </c>
      <c r="N164" s="8">
        <v>4</v>
      </c>
      <c r="O164" s="10">
        <f>VLOOKUP(B164*1,[1]Sheet1!$A$5:$AB$376,7,0)</f>
        <v>3.2</v>
      </c>
      <c r="P164" s="10"/>
      <c r="Q164" s="10">
        <f>VLOOKUP(B164*1,[1]Sheet1!$A$5:$AB$376,10,0)</f>
        <v>2.25</v>
      </c>
      <c r="R164" s="10"/>
      <c r="S164" s="10"/>
      <c r="T164" s="10"/>
      <c r="U164" s="10">
        <f>VLOOKUP(B164*1,[1]Sheet1!$A$5:$AB$376,22,0)</f>
        <v>4.2</v>
      </c>
      <c r="V164" s="10">
        <f>VLOOKUP(B164*1,[1]Sheet1!$A$5:$AB$376,25,0)</f>
        <v>4.25</v>
      </c>
      <c r="W164" s="10">
        <f>VLOOKUP(B164*1,[1]Sheet1!$A$5:$AB$376,28,0)</f>
        <v>4.5</v>
      </c>
      <c r="X164" s="12">
        <f t="shared" si="12"/>
        <v>4.7</v>
      </c>
      <c r="Y164" s="12">
        <f t="shared" si="13"/>
        <v>7.8</v>
      </c>
      <c r="Z164" s="12">
        <f t="shared" si="14"/>
        <v>5.15</v>
      </c>
      <c r="AA164" s="12"/>
      <c r="AB164" s="12"/>
      <c r="AC164" s="12"/>
      <c r="AD164" s="12">
        <f t="shared" si="18"/>
        <v>7.95</v>
      </c>
      <c r="AE164" s="12">
        <f t="shared" si="19"/>
        <v>7.5</v>
      </c>
      <c r="AF164" s="12">
        <f t="shared" si="20"/>
        <v>8.5</v>
      </c>
      <c r="AG164" s="3"/>
    </row>
    <row r="165" spans="1:33" ht="18.95" customHeight="1" x14ac:dyDescent="0.25">
      <c r="A165" s="3">
        <v>160</v>
      </c>
      <c r="B165" s="3" t="s">
        <v>453</v>
      </c>
      <c r="C165" s="4" t="s">
        <v>454</v>
      </c>
      <c r="D165" s="3" t="s">
        <v>455</v>
      </c>
      <c r="E165" s="3" t="s">
        <v>425</v>
      </c>
      <c r="F165" s="8">
        <v>3</v>
      </c>
      <c r="G165" s="8">
        <v>7</v>
      </c>
      <c r="H165" s="8">
        <v>3</v>
      </c>
      <c r="I165" s="8"/>
      <c r="J165" s="8"/>
      <c r="K165" s="8"/>
      <c r="L165" s="8">
        <v>3.5</v>
      </c>
      <c r="M165" s="8">
        <v>3.5</v>
      </c>
      <c r="N165" s="8">
        <v>3.5</v>
      </c>
      <c r="O165" s="10">
        <f>VLOOKUP(B165*1,[1]Sheet1!$A$5:$AB$376,7,0)</f>
        <v>4.2</v>
      </c>
      <c r="P165" s="10"/>
      <c r="Q165" s="10">
        <f>VLOOKUP(B165*1,[1]Sheet1!$A$5:$AB$376,10,0)</f>
        <v>2.5499999999999998</v>
      </c>
      <c r="R165" s="10"/>
      <c r="S165" s="10"/>
      <c r="T165" s="10"/>
      <c r="U165" s="10">
        <f>VLOOKUP(B165*1,[1]Sheet1!$A$5:$AB$376,22,0)</f>
        <v>5.2</v>
      </c>
      <c r="V165" s="10">
        <f>VLOOKUP(B165*1,[1]Sheet1!$A$5:$AB$376,25,0)</f>
        <v>5</v>
      </c>
      <c r="W165" s="10">
        <f>VLOOKUP(B165*1,[1]Sheet1!$A$5:$AB$376,28,0)</f>
        <v>3.75</v>
      </c>
      <c r="X165" s="12">
        <f t="shared" si="12"/>
        <v>7.2</v>
      </c>
      <c r="Y165" s="12">
        <f t="shared" si="13"/>
        <v>7</v>
      </c>
      <c r="Z165" s="12">
        <f t="shared" si="14"/>
        <v>5.55</v>
      </c>
      <c r="AA165" s="12"/>
      <c r="AB165" s="12"/>
      <c r="AC165" s="12"/>
      <c r="AD165" s="12">
        <f t="shared" si="18"/>
        <v>8.6999999999999993</v>
      </c>
      <c r="AE165" s="12">
        <f t="shared" si="19"/>
        <v>8.5</v>
      </c>
      <c r="AF165" s="12">
        <f t="shared" si="20"/>
        <v>7.25</v>
      </c>
      <c r="AG165" s="3"/>
    </row>
    <row r="166" spans="1:33" ht="18.95" customHeight="1" x14ac:dyDescent="0.25">
      <c r="A166" s="3">
        <v>161</v>
      </c>
      <c r="B166" s="3" t="s">
        <v>456</v>
      </c>
      <c r="C166" s="4" t="s">
        <v>457</v>
      </c>
      <c r="D166" s="3" t="s">
        <v>458</v>
      </c>
      <c r="E166" s="3" t="s">
        <v>425</v>
      </c>
      <c r="F166" s="8">
        <v>3.75</v>
      </c>
      <c r="G166" s="8">
        <v>7.5</v>
      </c>
      <c r="H166" s="8">
        <v>3.3</v>
      </c>
      <c r="I166" s="8"/>
      <c r="J166" s="8"/>
      <c r="K166" s="8"/>
      <c r="L166" s="8">
        <v>4</v>
      </c>
      <c r="M166" s="8">
        <v>3.75</v>
      </c>
      <c r="N166" s="8">
        <v>4</v>
      </c>
      <c r="O166" s="10">
        <f>VLOOKUP(B166*1,[1]Sheet1!$A$5:$AB$376,7,0)</f>
        <v>3.4</v>
      </c>
      <c r="P166" s="10"/>
      <c r="Q166" s="10">
        <f>VLOOKUP(B166*1,[1]Sheet1!$A$5:$AB$376,10,0)</f>
        <v>2.25</v>
      </c>
      <c r="R166" s="10"/>
      <c r="S166" s="10"/>
      <c r="T166" s="10"/>
      <c r="U166" s="10">
        <f>VLOOKUP(B166*1,[1]Sheet1!$A$5:$AB$376,22,0)</f>
        <v>5</v>
      </c>
      <c r="V166" s="10">
        <f>VLOOKUP(B166*1,[1]Sheet1!$A$5:$AB$376,25,0)</f>
        <v>5</v>
      </c>
      <c r="W166" s="10">
        <f>VLOOKUP(B166*1,[1]Sheet1!$A$5:$AB$376,28,0)</f>
        <v>4</v>
      </c>
      <c r="X166" s="12">
        <f t="shared" si="12"/>
        <v>7.15</v>
      </c>
      <c r="Y166" s="12">
        <f t="shared" si="13"/>
        <v>7.5</v>
      </c>
      <c r="Z166" s="12">
        <f t="shared" si="14"/>
        <v>5.55</v>
      </c>
      <c r="AA166" s="12"/>
      <c r="AB166" s="12"/>
      <c r="AC166" s="12"/>
      <c r="AD166" s="12">
        <f t="shared" si="18"/>
        <v>9</v>
      </c>
      <c r="AE166" s="12">
        <f t="shared" si="19"/>
        <v>8.75</v>
      </c>
      <c r="AF166" s="12">
        <f t="shared" si="20"/>
        <v>8</v>
      </c>
      <c r="AG166" s="3"/>
    </row>
    <row r="167" spans="1:33" ht="18.95" customHeight="1" x14ac:dyDescent="0.25">
      <c r="A167" s="3">
        <v>162</v>
      </c>
      <c r="B167" s="3" t="s">
        <v>459</v>
      </c>
      <c r="C167" s="4" t="s">
        <v>460</v>
      </c>
      <c r="D167" s="3" t="s">
        <v>306</v>
      </c>
      <c r="E167" s="3" t="s">
        <v>425</v>
      </c>
      <c r="F167" s="8">
        <v>3</v>
      </c>
      <c r="G167" s="8">
        <v>5</v>
      </c>
      <c r="H167" s="8">
        <v>1.9</v>
      </c>
      <c r="I167" s="8"/>
      <c r="J167" s="8"/>
      <c r="K167" s="8"/>
      <c r="L167" s="8">
        <v>1.75</v>
      </c>
      <c r="M167" s="8">
        <v>0.8</v>
      </c>
      <c r="N167" s="8">
        <v>1.25</v>
      </c>
      <c r="O167" s="10">
        <f>VLOOKUP(B167*1,[1]Sheet1!$A$5:$AB$376,7,0)</f>
        <v>4</v>
      </c>
      <c r="P167" s="10"/>
      <c r="Q167" s="10">
        <f>VLOOKUP(B167*1,[1]Sheet1!$A$5:$AB$376,10,0)</f>
        <v>1.95</v>
      </c>
      <c r="R167" s="10"/>
      <c r="S167" s="10"/>
      <c r="T167" s="10"/>
      <c r="U167" s="10">
        <f>VLOOKUP(B167*1,[1]Sheet1!$A$5:$AB$376,22,0)</f>
        <v>3.8</v>
      </c>
      <c r="V167" s="10">
        <f>VLOOKUP(B167*1,[1]Sheet1!$A$5:$AB$376,25,0)</f>
        <v>3.75</v>
      </c>
      <c r="W167" s="10">
        <f>VLOOKUP(B167*1,[1]Sheet1!$A$5:$AB$376,28,0)</f>
        <v>4</v>
      </c>
      <c r="X167" s="12">
        <f t="shared" si="12"/>
        <v>7</v>
      </c>
      <c r="Y167" s="12">
        <f t="shared" si="13"/>
        <v>5</v>
      </c>
      <c r="Z167" s="12">
        <f t="shared" si="14"/>
        <v>3.8499999999999996</v>
      </c>
      <c r="AA167" s="12"/>
      <c r="AB167" s="12"/>
      <c r="AC167" s="12"/>
      <c r="AD167" s="12">
        <f t="shared" si="18"/>
        <v>5.55</v>
      </c>
      <c r="AE167" s="12">
        <f t="shared" si="19"/>
        <v>4.55</v>
      </c>
      <c r="AF167" s="12">
        <f t="shared" si="20"/>
        <v>5.25</v>
      </c>
      <c r="AG167" s="3"/>
    </row>
    <row r="168" spans="1:33" ht="18.95" customHeight="1" x14ac:dyDescent="0.25">
      <c r="A168" s="3">
        <v>163</v>
      </c>
      <c r="B168" s="3" t="s">
        <v>461</v>
      </c>
      <c r="C168" s="4" t="s">
        <v>462</v>
      </c>
      <c r="D168" s="3" t="s">
        <v>463</v>
      </c>
      <c r="E168" s="3" t="s">
        <v>425</v>
      </c>
      <c r="F168" s="8">
        <v>3</v>
      </c>
      <c r="G168" s="8">
        <v>4.3</v>
      </c>
      <c r="H168" s="8">
        <v>3.3</v>
      </c>
      <c r="I168" s="8"/>
      <c r="J168" s="8"/>
      <c r="K168" s="8"/>
      <c r="L168" s="8">
        <v>3.75</v>
      </c>
      <c r="M168" s="8">
        <v>3.8</v>
      </c>
      <c r="N168" s="8">
        <v>1</v>
      </c>
      <c r="O168" s="10">
        <f>VLOOKUP(B168*1,[1]Sheet1!$A$5:$AB$376,7,0)</f>
        <v>3.4</v>
      </c>
      <c r="P168" s="10"/>
      <c r="Q168" s="10">
        <f>VLOOKUP(B168*1,[1]Sheet1!$A$5:$AB$376,10,0)</f>
        <v>2.85</v>
      </c>
      <c r="R168" s="10"/>
      <c r="S168" s="10"/>
      <c r="T168" s="10"/>
      <c r="U168" s="10">
        <f>VLOOKUP(B168*1,[1]Sheet1!$A$5:$AB$376,22,0)</f>
        <v>5</v>
      </c>
      <c r="V168" s="10">
        <f>VLOOKUP(B168*1,[1]Sheet1!$A$5:$AB$376,25,0)</f>
        <v>4.25</v>
      </c>
      <c r="W168" s="10">
        <f>VLOOKUP(B168*1,[1]Sheet1!$A$5:$AB$376,28,0)</f>
        <v>4</v>
      </c>
      <c r="X168" s="12">
        <f t="shared" si="12"/>
        <v>6.4</v>
      </c>
      <c r="Y168" s="12">
        <f t="shared" si="13"/>
        <v>4.3</v>
      </c>
      <c r="Z168" s="12">
        <f t="shared" si="14"/>
        <v>6.15</v>
      </c>
      <c r="AA168" s="12"/>
      <c r="AB168" s="12"/>
      <c r="AC168" s="12"/>
      <c r="AD168" s="12">
        <f t="shared" si="18"/>
        <v>8.75</v>
      </c>
      <c r="AE168" s="12">
        <f t="shared" si="19"/>
        <v>8.0500000000000007</v>
      </c>
      <c r="AF168" s="12">
        <f t="shared" si="20"/>
        <v>5</v>
      </c>
      <c r="AG168" s="3"/>
    </row>
    <row r="169" spans="1:33" ht="18.95" customHeight="1" x14ac:dyDescent="0.25">
      <c r="A169" s="3">
        <v>164</v>
      </c>
      <c r="B169" s="3" t="s">
        <v>464</v>
      </c>
      <c r="C169" s="4" t="s">
        <v>465</v>
      </c>
      <c r="D169" s="3" t="s">
        <v>466</v>
      </c>
      <c r="E169" s="3" t="s">
        <v>425</v>
      </c>
      <c r="F169" s="8">
        <v>2</v>
      </c>
      <c r="G169" s="8">
        <v>7.5</v>
      </c>
      <c r="H169" s="8">
        <v>3.2</v>
      </c>
      <c r="I169" s="8"/>
      <c r="J169" s="8"/>
      <c r="K169" s="8"/>
      <c r="L169" s="8">
        <v>4</v>
      </c>
      <c r="M169" s="8">
        <v>3.8</v>
      </c>
      <c r="N169" s="8">
        <v>1.5</v>
      </c>
      <c r="O169" s="10">
        <f>VLOOKUP(B169*1,[1]Sheet1!$A$5:$AB$376,7,0)</f>
        <v>3.4</v>
      </c>
      <c r="P169" s="10"/>
      <c r="Q169" s="10">
        <f>VLOOKUP(B169*1,[1]Sheet1!$A$5:$AB$376,10,0)</f>
        <v>3.45</v>
      </c>
      <c r="R169" s="10"/>
      <c r="S169" s="10"/>
      <c r="T169" s="10"/>
      <c r="U169" s="10">
        <f>VLOOKUP(B169*1,[1]Sheet1!$A$5:$AB$376,22,0)</f>
        <v>5.2</v>
      </c>
      <c r="V169" s="10">
        <f>VLOOKUP(B169*1,[1]Sheet1!$A$5:$AB$376,25,0)</f>
        <v>5.25</v>
      </c>
      <c r="W169" s="10">
        <f>VLOOKUP(B169*1,[1]Sheet1!$A$5:$AB$376,28,0)</f>
        <v>3.5</v>
      </c>
      <c r="X169" s="12">
        <f t="shared" si="12"/>
        <v>5.4</v>
      </c>
      <c r="Y169" s="12">
        <f t="shared" si="13"/>
        <v>7.5</v>
      </c>
      <c r="Z169" s="12">
        <f t="shared" si="14"/>
        <v>6.65</v>
      </c>
      <c r="AA169" s="12"/>
      <c r="AB169" s="12"/>
      <c r="AC169" s="12"/>
      <c r="AD169" s="12">
        <f t="shared" si="18"/>
        <v>9.1999999999999993</v>
      </c>
      <c r="AE169" s="12">
        <f t="shared" si="19"/>
        <v>9.0500000000000007</v>
      </c>
      <c r="AF169" s="12">
        <f t="shared" si="20"/>
        <v>5</v>
      </c>
      <c r="AG169" s="3"/>
    </row>
    <row r="170" spans="1:33" ht="18.95" customHeight="1" x14ac:dyDescent="0.25">
      <c r="A170" s="3">
        <v>165</v>
      </c>
      <c r="B170" s="3" t="s">
        <v>467</v>
      </c>
      <c r="C170" s="4" t="s">
        <v>468</v>
      </c>
      <c r="D170" s="3" t="s">
        <v>469</v>
      </c>
      <c r="E170" s="3" t="s">
        <v>425</v>
      </c>
      <c r="F170" s="8">
        <v>1</v>
      </c>
      <c r="G170" s="8">
        <v>6.8</v>
      </c>
      <c r="H170" s="8">
        <v>3.5</v>
      </c>
      <c r="I170" s="8"/>
      <c r="J170" s="8"/>
      <c r="K170" s="8"/>
      <c r="L170" s="8">
        <v>1.5</v>
      </c>
      <c r="M170" s="8">
        <v>3.8</v>
      </c>
      <c r="N170" s="8">
        <v>1.75</v>
      </c>
      <c r="O170" s="10">
        <f>VLOOKUP(B170*1,[1]Sheet1!$A$5:$AB$376,7,0)</f>
        <v>3.4</v>
      </c>
      <c r="P170" s="10"/>
      <c r="Q170" s="10">
        <f>VLOOKUP(B170*1,[1]Sheet1!$A$5:$AB$376,10,0)</f>
        <v>2.4</v>
      </c>
      <c r="R170" s="10"/>
      <c r="S170" s="10"/>
      <c r="T170" s="10"/>
      <c r="U170" s="10">
        <f>VLOOKUP(B170*1,[1]Sheet1!$A$5:$AB$376,22,0)</f>
        <v>3.6</v>
      </c>
      <c r="V170" s="10">
        <f>VLOOKUP(B170*1,[1]Sheet1!$A$5:$AB$376,25,0)</f>
        <v>2.25</v>
      </c>
      <c r="W170" s="10">
        <f>VLOOKUP(B170*1,[1]Sheet1!$A$5:$AB$376,28,0)</f>
        <v>4</v>
      </c>
      <c r="X170" s="12">
        <f t="shared" si="12"/>
        <v>4.4000000000000004</v>
      </c>
      <c r="Y170" s="12">
        <f t="shared" si="13"/>
        <v>6.8</v>
      </c>
      <c r="Z170" s="12">
        <f t="shared" si="14"/>
        <v>5.9</v>
      </c>
      <c r="AA170" s="12"/>
      <c r="AB170" s="12"/>
      <c r="AC170" s="12"/>
      <c r="AD170" s="12">
        <f t="shared" si="18"/>
        <v>5.0999999999999996</v>
      </c>
      <c r="AE170" s="12">
        <f t="shared" si="19"/>
        <v>6.05</v>
      </c>
      <c r="AF170" s="12">
        <f t="shared" si="20"/>
        <v>5.75</v>
      </c>
      <c r="AG170" s="3"/>
    </row>
    <row r="171" spans="1:33" ht="18.95" customHeight="1" x14ac:dyDescent="0.25">
      <c r="A171" s="3">
        <v>166</v>
      </c>
      <c r="B171" s="3" t="s">
        <v>470</v>
      </c>
      <c r="C171" s="4" t="s">
        <v>471</v>
      </c>
      <c r="D171" s="3" t="s">
        <v>472</v>
      </c>
      <c r="E171" s="3" t="s">
        <v>425</v>
      </c>
      <c r="F171" s="8">
        <v>2</v>
      </c>
      <c r="G171" s="8">
        <v>7</v>
      </c>
      <c r="H171" s="8">
        <v>3.5</v>
      </c>
      <c r="I171" s="8"/>
      <c r="J171" s="8"/>
      <c r="K171" s="8"/>
      <c r="L171" s="8">
        <v>3.5</v>
      </c>
      <c r="M171" s="8">
        <v>3.5</v>
      </c>
      <c r="N171" s="8">
        <v>3.25</v>
      </c>
      <c r="O171" s="10">
        <f>VLOOKUP(B171*1,[1]Sheet1!$A$5:$AB$376,7,0)</f>
        <v>3.4</v>
      </c>
      <c r="P171" s="10"/>
      <c r="Q171" s="10">
        <f>VLOOKUP(B171*1,[1]Sheet1!$A$5:$AB$376,10,0)</f>
        <v>3.3</v>
      </c>
      <c r="R171" s="10"/>
      <c r="S171" s="10"/>
      <c r="T171" s="10"/>
      <c r="U171" s="10">
        <f>VLOOKUP(B171*1,[1]Sheet1!$A$5:$AB$376,22,0)</f>
        <v>4.5999999999999996</v>
      </c>
      <c r="V171" s="10">
        <f>VLOOKUP(B171*1,[1]Sheet1!$A$5:$AB$376,25,0)</f>
        <v>3.5</v>
      </c>
      <c r="W171" s="10">
        <f>VLOOKUP(B171*1,[1]Sheet1!$A$5:$AB$376,28,0)</f>
        <v>4.5</v>
      </c>
      <c r="X171" s="12">
        <f t="shared" si="12"/>
        <v>5.4</v>
      </c>
      <c r="Y171" s="12">
        <f t="shared" si="13"/>
        <v>7</v>
      </c>
      <c r="Z171" s="12">
        <f t="shared" si="14"/>
        <v>6.8</v>
      </c>
      <c r="AA171" s="12"/>
      <c r="AB171" s="12"/>
      <c r="AC171" s="12"/>
      <c r="AD171" s="12">
        <f t="shared" si="18"/>
        <v>8.1</v>
      </c>
      <c r="AE171" s="12">
        <f t="shared" si="19"/>
        <v>7</v>
      </c>
      <c r="AF171" s="12">
        <f t="shared" si="20"/>
        <v>7.75</v>
      </c>
      <c r="AG171" s="3"/>
    </row>
    <row r="172" spans="1:33" ht="18.95" customHeight="1" x14ac:dyDescent="0.25">
      <c r="A172" s="3">
        <v>167</v>
      </c>
      <c r="B172" s="3" t="s">
        <v>473</v>
      </c>
      <c r="C172" s="4" t="s">
        <v>474</v>
      </c>
      <c r="D172" s="3" t="s">
        <v>475</v>
      </c>
      <c r="E172" s="3" t="s">
        <v>425</v>
      </c>
      <c r="F172" s="8">
        <v>2.5</v>
      </c>
      <c r="G172" s="8">
        <v>8</v>
      </c>
      <c r="H172" s="8">
        <v>3</v>
      </c>
      <c r="I172" s="8"/>
      <c r="J172" s="8"/>
      <c r="K172" s="8"/>
      <c r="L172" s="8">
        <v>2.5</v>
      </c>
      <c r="M172" s="8">
        <v>3.75</v>
      </c>
      <c r="N172" s="8">
        <v>3</v>
      </c>
      <c r="O172" s="10">
        <f>VLOOKUP(B172*1,[1]Sheet1!$A$5:$AB$376,7,0)</f>
        <v>3.4</v>
      </c>
      <c r="P172" s="10"/>
      <c r="Q172" s="10">
        <f>VLOOKUP(B172*1,[1]Sheet1!$A$5:$AB$376,10,0)</f>
        <v>2.85</v>
      </c>
      <c r="R172" s="10"/>
      <c r="S172" s="10"/>
      <c r="T172" s="10"/>
      <c r="U172" s="10">
        <f>VLOOKUP(B172*1,[1]Sheet1!$A$5:$AB$376,22,0)</f>
        <v>4.5999999999999996</v>
      </c>
      <c r="V172" s="10">
        <f>VLOOKUP(B172*1,[1]Sheet1!$A$5:$AB$376,25,0)</f>
        <v>5</v>
      </c>
      <c r="W172" s="10">
        <f>VLOOKUP(B172*1,[1]Sheet1!$A$5:$AB$376,28,0)</f>
        <v>4.25</v>
      </c>
      <c r="X172" s="12">
        <f t="shared" si="12"/>
        <v>5.9</v>
      </c>
      <c r="Y172" s="12">
        <f t="shared" si="13"/>
        <v>8</v>
      </c>
      <c r="Z172" s="12">
        <f t="shared" si="14"/>
        <v>5.85</v>
      </c>
      <c r="AA172" s="12"/>
      <c r="AB172" s="12"/>
      <c r="AC172" s="12"/>
      <c r="AD172" s="12">
        <f t="shared" si="18"/>
        <v>7.1</v>
      </c>
      <c r="AE172" s="12">
        <f t="shared" si="19"/>
        <v>8.75</v>
      </c>
      <c r="AF172" s="12">
        <f t="shared" si="20"/>
        <v>7.25</v>
      </c>
      <c r="AG172" s="3"/>
    </row>
    <row r="173" spans="1:33" ht="18.95" customHeight="1" x14ac:dyDescent="0.25">
      <c r="A173" s="3">
        <v>168</v>
      </c>
      <c r="B173" s="3" t="s">
        <v>476</v>
      </c>
      <c r="C173" s="4" t="s">
        <v>477</v>
      </c>
      <c r="D173" s="3" t="s">
        <v>478</v>
      </c>
      <c r="E173" s="3" t="s">
        <v>425</v>
      </c>
      <c r="F173" s="8">
        <v>2.25</v>
      </c>
      <c r="G173" s="8">
        <v>8</v>
      </c>
      <c r="H173" s="8">
        <v>3</v>
      </c>
      <c r="I173" s="8"/>
      <c r="J173" s="8"/>
      <c r="K173" s="8"/>
      <c r="L173" s="8">
        <v>3.25</v>
      </c>
      <c r="M173" s="8">
        <v>3.75</v>
      </c>
      <c r="N173" s="8">
        <v>4</v>
      </c>
      <c r="O173" s="10">
        <f>VLOOKUP(B173*1,[1]Sheet1!$A$5:$AB$376,7,0)</f>
        <v>2.8</v>
      </c>
      <c r="P173" s="10"/>
      <c r="Q173" s="10">
        <f>VLOOKUP(B173*1,[1]Sheet1!$A$5:$AB$376,10,0)</f>
        <v>3.9</v>
      </c>
      <c r="R173" s="10"/>
      <c r="S173" s="10"/>
      <c r="T173" s="10"/>
      <c r="U173" s="10">
        <f>VLOOKUP(B173*1,[1]Sheet1!$A$5:$AB$376,22,0)</f>
        <v>5.2</v>
      </c>
      <c r="V173" s="10">
        <f>VLOOKUP(B173*1,[1]Sheet1!$A$5:$AB$376,25,0)</f>
        <v>4</v>
      </c>
      <c r="W173" s="10">
        <f>VLOOKUP(B173*1,[1]Sheet1!$A$5:$AB$376,28,0)</f>
        <v>4</v>
      </c>
      <c r="X173" s="12">
        <f t="shared" si="12"/>
        <v>5.05</v>
      </c>
      <c r="Y173" s="12">
        <f t="shared" si="13"/>
        <v>8</v>
      </c>
      <c r="Z173" s="12">
        <f t="shared" si="14"/>
        <v>6.9</v>
      </c>
      <c r="AA173" s="12"/>
      <c r="AB173" s="12"/>
      <c r="AC173" s="12"/>
      <c r="AD173" s="12">
        <f t="shared" si="18"/>
        <v>8.4499999999999993</v>
      </c>
      <c r="AE173" s="12">
        <f t="shared" si="19"/>
        <v>7.75</v>
      </c>
      <c r="AF173" s="12">
        <f t="shared" si="20"/>
        <v>8</v>
      </c>
      <c r="AG173" s="3"/>
    </row>
    <row r="174" spans="1:33" ht="18.95" customHeight="1" x14ac:dyDescent="0.25">
      <c r="A174" s="3">
        <v>169</v>
      </c>
      <c r="B174" s="3" t="s">
        <v>479</v>
      </c>
      <c r="C174" s="4" t="s">
        <v>480</v>
      </c>
      <c r="D174" s="3" t="s">
        <v>123</v>
      </c>
      <c r="E174" s="3" t="s">
        <v>425</v>
      </c>
      <c r="F174" s="8">
        <v>2.25</v>
      </c>
      <c r="G174" s="8">
        <v>7.3</v>
      </c>
      <c r="H174" s="8">
        <v>3.5</v>
      </c>
      <c r="I174" s="8"/>
      <c r="J174" s="8"/>
      <c r="K174" s="8"/>
      <c r="L174" s="8">
        <v>2.5</v>
      </c>
      <c r="M174" s="8">
        <v>2.8</v>
      </c>
      <c r="N174" s="8">
        <v>2</v>
      </c>
      <c r="O174" s="10">
        <f>VLOOKUP(B174*1,[1]Sheet1!$A$5:$AB$376,7,0)</f>
        <v>4</v>
      </c>
      <c r="P174" s="10"/>
      <c r="Q174" s="10">
        <f>VLOOKUP(B174*1,[1]Sheet1!$A$5:$AB$376,10,0)</f>
        <v>3.15</v>
      </c>
      <c r="R174" s="10"/>
      <c r="S174" s="10"/>
      <c r="T174" s="10"/>
      <c r="U174" s="10">
        <f>VLOOKUP(B174*1,[1]Sheet1!$A$5:$AB$376,22,0)</f>
        <v>4</v>
      </c>
      <c r="V174" s="10">
        <f>VLOOKUP(B174*1,[1]Sheet1!$A$5:$AB$376,25,0)</f>
        <v>5.5</v>
      </c>
      <c r="W174" s="10">
        <f>VLOOKUP(B174*1,[1]Sheet1!$A$5:$AB$376,28,0)</f>
        <v>4</v>
      </c>
      <c r="X174" s="12">
        <f t="shared" si="12"/>
        <v>6.25</v>
      </c>
      <c r="Y174" s="12">
        <f t="shared" si="13"/>
        <v>7.3</v>
      </c>
      <c r="Z174" s="12">
        <f t="shared" si="14"/>
        <v>6.65</v>
      </c>
      <c r="AA174" s="12"/>
      <c r="AB174" s="12"/>
      <c r="AC174" s="12"/>
      <c r="AD174" s="12">
        <f t="shared" si="18"/>
        <v>6.5</v>
      </c>
      <c r="AE174" s="12">
        <f t="shared" si="19"/>
        <v>8.3000000000000007</v>
      </c>
      <c r="AF174" s="12">
        <f t="shared" si="20"/>
        <v>6</v>
      </c>
      <c r="AG174" s="3"/>
    </row>
    <row r="175" spans="1:33" ht="18.95" customHeight="1" x14ac:dyDescent="0.25">
      <c r="A175" s="3">
        <v>170</v>
      </c>
      <c r="B175" s="3" t="s">
        <v>481</v>
      </c>
      <c r="C175" s="4" t="s">
        <v>482</v>
      </c>
      <c r="D175" s="3" t="s">
        <v>483</v>
      </c>
      <c r="E175" s="3" t="s">
        <v>425</v>
      </c>
      <c r="F175" s="8">
        <v>2.5</v>
      </c>
      <c r="G175" s="8">
        <v>7.5</v>
      </c>
      <c r="H175" s="8">
        <v>2.7</v>
      </c>
      <c r="I175" s="8"/>
      <c r="J175" s="8"/>
      <c r="K175" s="8"/>
      <c r="L175" s="8">
        <v>2</v>
      </c>
      <c r="M175" s="8">
        <v>3.5</v>
      </c>
      <c r="N175" s="8">
        <v>3</v>
      </c>
      <c r="O175" s="10">
        <f>VLOOKUP(B175*1,[1]Sheet1!$A$5:$AB$376,7,0)</f>
        <v>4.2</v>
      </c>
      <c r="P175" s="10"/>
      <c r="Q175" s="10">
        <f>VLOOKUP(B175*1,[1]Sheet1!$A$5:$AB$376,10,0)</f>
        <v>3.3</v>
      </c>
      <c r="R175" s="10"/>
      <c r="S175" s="10"/>
      <c r="T175" s="10"/>
      <c r="U175" s="10">
        <f>VLOOKUP(B175*1,[1]Sheet1!$A$5:$AB$376,22,0)</f>
        <v>4.5999999999999996</v>
      </c>
      <c r="V175" s="10">
        <f>VLOOKUP(B175*1,[1]Sheet1!$A$5:$AB$376,25,0)</f>
        <v>5.75</v>
      </c>
      <c r="W175" s="10">
        <f>VLOOKUP(B175*1,[1]Sheet1!$A$5:$AB$376,28,0)</f>
        <v>4.25</v>
      </c>
      <c r="X175" s="12">
        <f t="shared" si="12"/>
        <v>6.7</v>
      </c>
      <c r="Y175" s="12">
        <f t="shared" si="13"/>
        <v>7.5</v>
      </c>
      <c r="Z175" s="12">
        <f t="shared" si="14"/>
        <v>6</v>
      </c>
      <c r="AA175" s="12"/>
      <c r="AB175" s="12"/>
      <c r="AC175" s="12"/>
      <c r="AD175" s="12">
        <f t="shared" si="18"/>
        <v>6.6</v>
      </c>
      <c r="AE175" s="12">
        <f t="shared" si="19"/>
        <v>9.25</v>
      </c>
      <c r="AF175" s="12">
        <f t="shared" si="20"/>
        <v>7.25</v>
      </c>
      <c r="AG175" s="3"/>
    </row>
    <row r="176" spans="1:33" ht="18.95" customHeight="1" x14ac:dyDescent="0.25">
      <c r="A176" s="3">
        <v>171</v>
      </c>
      <c r="B176" s="3" t="s">
        <v>484</v>
      </c>
      <c r="C176" s="4" t="s">
        <v>485</v>
      </c>
      <c r="D176" s="3" t="s">
        <v>486</v>
      </c>
      <c r="E176" s="3" t="s">
        <v>425</v>
      </c>
      <c r="F176" s="8">
        <v>2.25</v>
      </c>
      <c r="G176" s="8">
        <v>7.3</v>
      </c>
      <c r="H176" s="8">
        <v>3.2</v>
      </c>
      <c r="I176" s="8"/>
      <c r="J176" s="8"/>
      <c r="K176" s="8"/>
      <c r="L176" s="8">
        <v>3.75</v>
      </c>
      <c r="M176" s="8">
        <v>4</v>
      </c>
      <c r="N176" s="8">
        <v>3.75</v>
      </c>
      <c r="O176" s="10">
        <f>VLOOKUP(B176*1,[1]Sheet1!$A$5:$AB$376,7,0)</f>
        <v>4.4000000000000004</v>
      </c>
      <c r="P176" s="10"/>
      <c r="Q176" s="10">
        <f>VLOOKUP(B176*1,[1]Sheet1!$A$5:$AB$376,10,0)</f>
        <v>3.6</v>
      </c>
      <c r="R176" s="10"/>
      <c r="S176" s="10"/>
      <c r="T176" s="10"/>
      <c r="U176" s="10">
        <f>VLOOKUP(B176*1,[1]Sheet1!$A$5:$AB$376,22,0)</f>
        <v>5.8</v>
      </c>
      <c r="V176" s="10">
        <f>VLOOKUP(B176*1,[1]Sheet1!$A$5:$AB$376,25,0)</f>
        <v>5.5</v>
      </c>
      <c r="W176" s="10">
        <f>VLOOKUP(B176*1,[1]Sheet1!$A$5:$AB$376,28,0)</f>
        <v>4.75</v>
      </c>
      <c r="X176" s="12">
        <f t="shared" si="12"/>
        <v>6.65</v>
      </c>
      <c r="Y176" s="12">
        <f t="shared" si="13"/>
        <v>7.3</v>
      </c>
      <c r="Z176" s="12">
        <f t="shared" si="14"/>
        <v>6.8000000000000007</v>
      </c>
      <c r="AA176" s="12"/>
      <c r="AB176" s="12"/>
      <c r="AC176" s="12"/>
      <c r="AD176" s="12">
        <f t="shared" si="18"/>
        <v>9.5500000000000007</v>
      </c>
      <c r="AE176" s="12">
        <f t="shared" si="19"/>
        <v>9.5</v>
      </c>
      <c r="AF176" s="12">
        <f t="shared" si="20"/>
        <v>8.5</v>
      </c>
      <c r="AG176" s="3"/>
    </row>
    <row r="177" spans="1:33" ht="18.95" customHeight="1" x14ac:dyDescent="0.25">
      <c r="A177" s="3">
        <v>172</v>
      </c>
      <c r="B177" s="3" t="s">
        <v>487</v>
      </c>
      <c r="C177" s="4" t="s">
        <v>488</v>
      </c>
      <c r="D177" s="3" t="s">
        <v>489</v>
      </c>
      <c r="E177" s="3" t="s">
        <v>425</v>
      </c>
      <c r="F177" s="8">
        <v>1.75</v>
      </c>
      <c r="G177" s="8">
        <v>7.3</v>
      </c>
      <c r="H177" s="8">
        <v>3.3</v>
      </c>
      <c r="I177" s="8"/>
      <c r="J177" s="8"/>
      <c r="K177" s="8"/>
      <c r="L177" s="8">
        <v>3.25</v>
      </c>
      <c r="M177" s="8">
        <v>3.75</v>
      </c>
      <c r="N177" s="8">
        <v>4</v>
      </c>
      <c r="O177" s="10">
        <f>VLOOKUP(B177*1,[1]Sheet1!$A$5:$AB$376,7,0)</f>
        <v>4.5999999999999996</v>
      </c>
      <c r="P177" s="10"/>
      <c r="Q177" s="10">
        <f>VLOOKUP(B177*1,[1]Sheet1!$A$5:$AB$376,10,0)</f>
        <v>2.85</v>
      </c>
      <c r="R177" s="10"/>
      <c r="S177" s="10"/>
      <c r="T177" s="10"/>
      <c r="U177" s="10">
        <f>VLOOKUP(B177*1,[1]Sheet1!$A$5:$AB$376,22,0)</f>
        <v>5.6</v>
      </c>
      <c r="V177" s="10">
        <f>VLOOKUP(B177*1,[1]Sheet1!$A$5:$AB$376,25,0)</f>
        <v>5</v>
      </c>
      <c r="W177" s="10">
        <f>VLOOKUP(B177*1,[1]Sheet1!$A$5:$AB$376,28,0)</f>
        <v>3.75</v>
      </c>
      <c r="X177" s="12">
        <f t="shared" si="12"/>
        <v>6.35</v>
      </c>
      <c r="Y177" s="12">
        <f t="shared" si="13"/>
        <v>7.3</v>
      </c>
      <c r="Z177" s="12">
        <f t="shared" si="14"/>
        <v>6.15</v>
      </c>
      <c r="AA177" s="12"/>
      <c r="AB177" s="12"/>
      <c r="AC177" s="12"/>
      <c r="AD177" s="12">
        <f t="shared" si="18"/>
        <v>8.85</v>
      </c>
      <c r="AE177" s="12">
        <f t="shared" si="19"/>
        <v>8.75</v>
      </c>
      <c r="AF177" s="12">
        <f t="shared" si="20"/>
        <v>7.75</v>
      </c>
      <c r="AG177" s="3"/>
    </row>
    <row r="178" spans="1:33" ht="18.95" customHeight="1" x14ac:dyDescent="0.25">
      <c r="A178" s="3">
        <v>173</v>
      </c>
      <c r="B178" s="3" t="s">
        <v>490</v>
      </c>
      <c r="C178" s="4" t="s">
        <v>491</v>
      </c>
      <c r="D178" s="3" t="s">
        <v>129</v>
      </c>
      <c r="E178" s="3" t="s">
        <v>425</v>
      </c>
      <c r="F178" s="8">
        <v>2.5</v>
      </c>
      <c r="G178" s="8">
        <v>6.8</v>
      </c>
      <c r="H178" s="8">
        <v>2.7</v>
      </c>
      <c r="I178" s="8"/>
      <c r="J178" s="8"/>
      <c r="K178" s="8"/>
      <c r="L178" s="8">
        <v>1.75</v>
      </c>
      <c r="M178" s="8">
        <v>3.5</v>
      </c>
      <c r="N178" s="8">
        <v>3</v>
      </c>
      <c r="O178" s="10">
        <f>VLOOKUP(B178*1,[1]Sheet1!$A$5:$AB$376,7,0)</f>
        <v>3.2</v>
      </c>
      <c r="P178" s="10"/>
      <c r="Q178" s="10">
        <f>VLOOKUP(B178*1,[1]Sheet1!$A$5:$AB$376,10,0)</f>
        <v>2.7</v>
      </c>
      <c r="R178" s="10"/>
      <c r="S178" s="10"/>
      <c r="T178" s="10"/>
      <c r="U178" s="10">
        <f>VLOOKUP(B178*1,[1]Sheet1!$A$5:$AB$376,22,0)</f>
        <v>3.8</v>
      </c>
      <c r="V178" s="10">
        <f>VLOOKUP(B178*1,[1]Sheet1!$A$5:$AB$376,25,0)</f>
        <v>3.5</v>
      </c>
      <c r="W178" s="10">
        <f>VLOOKUP(B178*1,[1]Sheet1!$A$5:$AB$376,28,0)</f>
        <v>4</v>
      </c>
      <c r="X178" s="12">
        <f t="shared" si="12"/>
        <v>5.7</v>
      </c>
      <c r="Y178" s="12">
        <f t="shared" si="13"/>
        <v>6.8</v>
      </c>
      <c r="Z178" s="12">
        <f t="shared" si="14"/>
        <v>5.4</v>
      </c>
      <c r="AA178" s="12"/>
      <c r="AB178" s="12"/>
      <c r="AC178" s="12"/>
      <c r="AD178" s="12">
        <f t="shared" si="18"/>
        <v>5.55</v>
      </c>
      <c r="AE178" s="12">
        <f t="shared" si="19"/>
        <v>7</v>
      </c>
      <c r="AF178" s="12">
        <f t="shared" si="20"/>
        <v>7</v>
      </c>
      <c r="AG178" s="3"/>
    </row>
    <row r="179" spans="1:33" ht="18.95" customHeight="1" x14ac:dyDescent="0.25">
      <c r="A179" s="3">
        <v>174</v>
      </c>
      <c r="B179" s="3" t="s">
        <v>492</v>
      </c>
      <c r="C179" s="4" t="s">
        <v>493</v>
      </c>
      <c r="D179" s="3" t="s">
        <v>494</v>
      </c>
      <c r="E179" s="3" t="s">
        <v>425</v>
      </c>
      <c r="F179" s="8">
        <v>1</v>
      </c>
      <c r="G179" s="8">
        <v>7.8</v>
      </c>
      <c r="H179" s="8">
        <v>3.3</v>
      </c>
      <c r="I179" s="8"/>
      <c r="J179" s="8"/>
      <c r="K179" s="8"/>
      <c r="L179" s="8">
        <v>4</v>
      </c>
      <c r="M179" s="8">
        <v>3.75</v>
      </c>
      <c r="N179" s="8">
        <v>3.5</v>
      </c>
      <c r="O179" s="10">
        <f>VLOOKUP(B179*1,[1]Sheet1!$A$5:$AB$376,7,0)</f>
        <v>3.2</v>
      </c>
      <c r="P179" s="10"/>
      <c r="Q179" s="10">
        <f>VLOOKUP(B179*1,[1]Sheet1!$A$5:$AB$376,10,0)</f>
        <v>3.6</v>
      </c>
      <c r="R179" s="10"/>
      <c r="S179" s="10"/>
      <c r="T179" s="10"/>
      <c r="U179" s="10">
        <f>VLOOKUP(B179*1,[1]Sheet1!$A$5:$AB$376,22,0)</f>
        <v>4.2</v>
      </c>
      <c r="V179" s="10">
        <f>VLOOKUP(B179*1,[1]Sheet1!$A$5:$AB$376,25,0)</f>
        <v>5</v>
      </c>
      <c r="W179" s="10">
        <f>VLOOKUP(B179*1,[1]Sheet1!$A$5:$AB$376,28,0)</f>
        <v>3.5</v>
      </c>
      <c r="X179" s="12">
        <f t="shared" si="12"/>
        <v>4.2</v>
      </c>
      <c r="Y179" s="12">
        <f t="shared" si="13"/>
        <v>7.8</v>
      </c>
      <c r="Z179" s="12">
        <f t="shared" si="14"/>
        <v>6.9</v>
      </c>
      <c r="AA179" s="12"/>
      <c r="AB179" s="12"/>
      <c r="AC179" s="12"/>
      <c r="AD179" s="12">
        <f t="shared" si="18"/>
        <v>8.1999999999999993</v>
      </c>
      <c r="AE179" s="12">
        <f t="shared" si="19"/>
        <v>8.75</v>
      </c>
      <c r="AF179" s="12">
        <f t="shared" si="20"/>
        <v>7</v>
      </c>
      <c r="AG179" s="3"/>
    </row>
    <row r="180" spans="1:33" ht="18.95" customHeight="1" x14ac:dyDescent="0.25">
      <c r="A180" s="3">
        <v>175</v>
      </c>
      <c r="B180" s="3" t="s">
        <v>495</v>
      </c>
      <c r="C180" s="4" t="s">
        <v>496</v>
      </c>
      <c r="D180" s="3" t="s">
        <v>497</v>
      </c>
      <c r="E180" s="3" t="s">
        <v>425</v>
      </c>
      <c r="F180" s="8">
        <v>1.25</v>
      </c>
      <c r="G180" s="8">
        <v>6.3</v>
      </c>
      <c r="H180" s="8">
        <v>3</v>
      </c>
      <c r="I180" s="8"/>
      <c r="J180" s="8"/>
      <c r="K180" s="8"/>
      <c r="L180" s="8">
        <v>3.25</v>
      </c>
      <c r="M180" s="8">
        <v>1.75</v>
      </c>
      <c r="N180" s="8">
        <v>2.5</v>
      </c>
      <c r="O180" s="10">
        <f>VLOOKUP(B180*1,[1]Sheet1!$A$5:$AB$376,7,0)</f>
        <v>3.6</v>
      </c>
      <c r="P180" s="10"/>
      <c r="Q180" s="10">
        <f>VLOOKUP(B180*1,[1]Sheet1!$A$5:$AB$376,10,0)</f>
        <v>2.5499999999999998</v>
      </c>
      <c r="R180" s="10"/>
      <c r="S180" s="10"/>
      <c r="T180" s="10"/>
      <c r="U180" s="10">
        <f>VLOOKUP(B180*1,[1]Sheet1!$A$5:$AB$376,22,0)</f>
        <v>4.4000000000000004</v>
      </c>
      <c r="V180" s="10">
        <f>VLOOKUP(B180*1,[1]Sheet1!$A$5:$AB$376,25,0)</f>
        <v>3.25</v>
      </c>
      <c r="W180" s="10">
        <f>VLOOKUP(B180*1,[1]Sheet1!$A$5:$AB$376,28,0)</f>
        <v>3.25</v>
      </c>
      <c r="X180" s="12">
        <f t="shared" si="12"/>
        <v>4.8499999999999996</v>
      </c>
      <c r="Y180" s="12">
        <f t="shared" si="13"/>
        <v>6.3</v>
      </c>
      <c r="Z180" s="12">
        <f t="shared" si="14"/>
        <v>5.55</v>
      </c>
      <c r="AA180" s="12"/>
      <c r="AB180" s="12"/>
      <c r="AC180" s="12"/>
      <c r="AD180" s="12">
        <f t="shared" si="18"/>
        <v>7.65</v>
      </c>
      <c r="AE180" s="12">
        <f t="shared" si="19"/>
        <v>5</v>
      </c>
      <c r="AF180" s="12">
        <f t="shared" si="20"/>
        <v>5.75</v>
      </c>
      <c r="AG180" s="3"/>
    </row>
    <row r="181" spans="1:33" ht="18.95" customHeight="1" x14ac:dyDescent="0.25">
      <c r="A181" s="3">
        <v>176</v>
      </c>
      <c r="B181" s="3" t="s">
        <v>498</v>
      </c>
      <c r="C181" s="4" t="s">
        <v>499</v>
      </c>
      <c r="D181" s="3" t="s">
        <v>500</v>
      </c>
      <c r="E181" s="3" t="s">
        <v>425</v>
      </c>
      <c r="F181" s="8">
        <v>3</v>
      </c>
      <c r="G181" s="8">
        <v>7.8</v>
      </c>
      <c r="H181" s="8">
        <v>3</v>
      </c>
      <c r="I181" s="8"/>
      <c r="J181" s="8"/>
      <c r="K181" s="8"/>
      <c r="L181" s="8">
        <v>4</v>
      </c>
      <c r="M181" s="8">
        <v>4</v>
      </c>
      <c r="N181" s="8">
        <v>3.75</v>
      </c>
      <c r="O181" s="10">
        <f>VLOOKUP(B181*1,[1]Sheet1!$A$5:$AB$376,7,0)</f>
        <v>5.2</v>
      </c>
      <c r="P181" s="10"/>
      <c r="Q181" s="10">
        <f>VLOOKUP(B181*1,[1]Sheet1!$A$5:$AB$376,10,0)</f>
        <v>2.85</v>
      </c>
      <c r="R181" s="10"/>
      <c r="S181" s="10"/>
      <c r="T181" s="10"/>
      <c r="U181" s="10">
        <f>VLOOKUP(B181*1,[1]Sheet1!$A$5:$AB$376,22,0)</f>
        <v>5.4</v>
      </c>
      <c r="V181" s="10">
        <f>VLOOKUP(B181*1,[1]Sheet1!$A$5:$AB$376,25,0)</f>
        <v>5.25</v>
      </c>
      <c r="W181" s="10">
        <f>VLOOKUP(B181*1,[1]Sheet1!$A$5:$AB$376,28,0)</f>
        <v>4.5</v>
      </c>
      <c r="X181" s="12">
        <f t="shared" si="12"/>
        <v>8.1999999999999993</v>
      </c>
      <c r="Y181" s="12">
        <f t="shared" si="13"/>
        <v>7.8</v>
      </c>
      <c r="Z181" s="12">
        <f t="shared" si="14"/>
        <v>5.85</v>
      </c>
      <c r="AA181" s="12"/>
      <c r="AB181" s="12"/>
      <c r="AC181" s="12"/>
      <c r="AD181" s="12">
        <f t="shared" si="18"/>
        <v>9.4</v>
      </c>
      <c r="AE181" s="12">
        <f t="shared" si="19"/>
        <v>9.25</v>
      </c>
      <c r="AF181" s="12">
        <f t="shared" si="20"/>
        <v>8.25</v>
      </c>
      <c r="AG181" s="3"/>
    </row>
    <row r="182" spans="1:33" ht="18.95" customHeight="1" x14ac:dyDescent="0.25">
      <c r="A182" s="3">
        <v>177</v>
      </c>
      <c r="B182" s="3" t="s">
        <v>501</v>
      </c>
      <c r="C182" s="4" t="s">
        <v>502</v>
      </c>
      <c r="D182" s="3" t="s">
        <v>503</v>
      </c>
      <c r="E182" s="3" t="s">
        <v>425</v>
      </c>
      <c r="F182" s="8">
        <v>3</v>
      </c>
      <c r="G182" s="8">
        <v>6.5</v>
      </c>
      <c r="H182" s="8">
        <v>3</v>
      </c>
      <c r="I182" s="8"/>
      <c r="J182" s="8"/>
      <c r="K182" s="8"/>
      <c r="L182" s="8">
        <v>2.75</v>
      </c>
      <c r="M182" s="8">
        <v>3.5</v>
      </c>
      <c r="N182" s="8">
        <v>4</v>
      </c>
      <c r="O182" s="10">
        <f>VLOOKUP(B182*1,[1]Sheet1!$A$5:$AB$376,7,0)</f>
        <v>5</v>
      </c>
      <c r="P182" s="10"/>
      <c r="Q182" s="10">
        <f>VLOOKUP(B182*1,[1]Sheet1!$A$5:$AB$376,10,0)</f>
        <v>3.15</v>
      </c>
      <c r="R182" s="10"/>
      <c r="S182" s="10"/>
      <c r="T182" s="10"/>
      <c r="U182" s="10">
        <f>VLOOKUP(B182*1,[1]Sheet1!$A$5:$AB$376,22,0)</f>
        <v>5.6</v>
      </c>
      <c r="V182" s="10">
        <f>VLOOKUP(B182*1,[1]Sheet1!$A$5:$AB$376,25,0)</f>
        <v>3.75</v>
      </c>
      <c r="W182" s="10">
        <f>VLOOKUP(B182*1,[1]Sheet1!$A$5:$AB$376,28,0)</f>
        <v>3.25</v>
      </c>
      <c r="X182" s="12">
        <f t="shared" si="12"/>
        <v>8</v>
      </c>
      <c r="Y182" s="12">
        <f t="shared" si="13"/>
        <v>6.5</v>
      </c>
      <c r="Z182" s="12">
        <f t="shared" si="14"/>
        <v>6.15</v>
      </c>
      <c r="AA182" s="12"/>
      <c r="AB182" s="12"/>
      <c r="AC182" s="12"/>
      <c r="AD182" s="12">
        <f t="shared" si="18"/>
        <v>8.35</v>
      </c>
      <c r="AE182" s="12">
        <f t="shared" si="19"/>
        <v>7.25</v>
      </c>
      <c r="AF182" s="12">
        <f t="shared" si="20"/>
        <v>7.25</v>
      </c>
      <c r="AG182" s="3"/>
    </row>
    <row r="183" spans="1:33" ht="18.95" customHeight="1" x14ac:dyDescent="0.25">
      <c r="A183" s="3">
        <v>178</v>
      </c>
      <c r="B183" s="3" t="s">
        <v>504</v>
      </c>
      <c r="C183" s="4" t="s">
        <v>505</v>
      </c>
      <c r="D183" s="3" t="s">
        <v>506</v>
      </c>
      <c r="E183" s="3" t="s">
        <v>425</v>
      </c>
      <c r="F183" s="8">
        <v>2</v>
      </c>
      <c r="G183" s="8">
        <v>7.5</v>
      </c>
      <c r="H183" s="8">
        <v>3.2</v>
      </c>
      <c r="I183" s="8"/>
      <c r="J183" s="8"/>
      <c r="K183" s="8"/>
      <c r="L183" s="8">
        <v>4</v>
      </c>
      <c r="M183" s="8">
        <v>3.25</v>
      </c>
      <c r="N183" s="8">
        <v>3.75</v>
      </c>
      <c r="O183" s="10">
        <f>VLOOKUP(B183*1,[1]Sheet1!$A$5:$AB$376,7,0)</f>
        <v>4</v>
      </c>
      <c r="P183" s="10"/>
      <c r="Q183" s="10">
        <f>VLOOKUP(B183*1,[1]Sheet1!$A$5:$AB$376,10,0)</f>
        <v>3.6</v>
      </c>
      <c r="R183" s="10"/>
      <c r="S183" s="10"/>
      <c r="T183" s="10"/>
      <c r="U183" s="10">
        <f>VLOOKUP(B183*1,[1]Sheet1!$A$5:$AB$376,22,0)</f>
        <v>5.8</v>
      </c>
      <c r="V183" s="10">
        <f>VLOOKUP(B183*1,[1]Sheet1!$A$5:$AB$376,25,0)</f>
        <v>5.25</v>
      </c>
      <c r="W183" s="10">
        <f>VLOOKUP(B183*1,[1]Sheet1!$A$5:$AB$376,28,0)</f>
        <v>5</v>
      </c>
      <c r="X183" s="12">
        <f t="shared" si="12"/>
        <v>6</v>
      </c>
      <c r="Y183" s="12">
        <f t="shared" si="13"/>
        <v>7.5</v>
      </c>
      <c r="Z183" s="12">
        <f t="shared" si="14"/>
        <v>6.8000000000000007</v>
      </c>
      <c r="AA183" s="12"/>
      <c r="AB183" s="12"/>
      <c r="AC183" s="12"/>
      <c r="AD183" s="12">
        <f t="shared" si="18"/>
        <v>9.8000000000000007</v>
      </c>
      <c r="AE183" s="12">
        <f t="shared" si="19"/>
        <v>8.5</v>
      </c>
      <c r="AF183" s="12">
        <f t="shared" si="20"/>
        <v>8.75</v>
      </c>
      <c r="AG183" s="3"/>
    </row>
    <row r="184" spans="1:33" ht="18.95" customHeight="1" x14ac:dyDescent="0.25">
      <c r="A184" s="3">
        <v>179</v>
      </c>
      <c r="B184" s="3" t="s">
        <v>507</v>
      </c>
      <c r="C184" s="4" t="s">
        <v>508</v>
      </c>
      <c r="D184" s="3" t="s">
        <v>208</v>
      </c>
      <c r="E184" s="3" t="s">
        <v>425</v>
      </c>
      <c r="F184" s="8">
        <v>3</v>
      </c>
      <c r="G184" s="8">
        <v>7.5</v>
      </c>
      <c r="H184" s="8">
        <v>2.7</v>
      </c>
      <c r="I184" s="8"/>
      <c r="J184" s="8"/>
      <c r="K184" s="8"/>
      <c r="L184" s="8">
        <v>4</v>
      </c>
      <c r="M184" s="8">
        <v>2.75</v>
      </c>
      <c r="N184" s="8">
        <v>3</v>
      </c>
      <c r="O184" s="10">
        <f>VLOOKUP(B184*1,[1]Sheet1!$A$5:$AB$376,7,0)</f>
        <v>4.4000000000000004</v>
      </c>
      <c r="P184" s="10"/>
      <c r="Q184" s="10">
        <f>VLOOKUP(B184*1,[1]Sheet1!$A$5:$AB$376,10,0)</f>
        <v>2.85</v>
      </c>
      <c r="R184" s="10"/>
      <c r="S184" s="10"/>
      <c r="T184" s="10"/>
      <c r="U184" s="10">
        <f>VLOOKUP(B184*1,[1]Sheet1!$A$5:$AB$376,22,0)</f>
        <v>5.8</v>
      </c>
      <c r="V184" s="10">
        <f>VLOOKUP(B184*1,[1]Sheet1!$A$5:$AB$376,25,0)</f>
        <v>4.5</v>
      </c>
      <c r="W184" s="10">
        <f>VLOOKUP(B184*1,[1]Sheet1!$A$5:$AB$376,28,0)</f>
        <v>4.5</v>
      </c>
      <c r="X184" s="12">
        <f t="shared" si="12"/>
        <v>7.4</v>
      </c>
      <c r="Y184" s="12">
        <f t="shared" si="13"/>
        <v>7.5</v>
      </c>
      <c r="Z184" s="12">
        <f t="shared" si="14"/>
        <v>5.5500000000000007</v>
      </c>
      <c r="AA184" s="12"/>
      <c r="AB184" s="12"/>
      <c r="AC184" s="12"/>
      <c r="AD184" s="12">
        <f t="shared" si="18"/>
        <v>9.8000000000000007</v>
      </c>
      <c r="AE184" s="12">
        <f t="shared" si="19"/>
        <v>7.25</v>
      </c>
      <c r="AF184" s="12">
        <f t="shared" si="20"/>
        <v>7.5</v>
      </c>
      <c r="AG184" s="3"/>
    </row>
    <row r="185" spans="1:33" ht="18.95" customHeight="1" x14ac:dyDescent="0.25">
      <c r="A185" s="3">
        <v>180</v>
      </c>
      <c r="B185" s="3" t="s">
        <v>509</v>
      </c>
      <c r="C185" s="4" t="s">
        <v>510</v>
      </c>
      <c r="D185" s="3" t="s">
        <v>511</v>
      </c>
      <c r="E185" s="3" t="s">
        <v>425</v>
      </c>
      <c r="F185" s="8">
        <v>3</v>
      </c>
      <c r="G185" s="8">
        <v>7</v>
      </c>
      <c r="H185" s="8">
        <v>2.4</v>
      </c>
      <c r="I185" s="8"/>
      <c r="J185" s="8"/>
      <c r="K185" s="8"/>
      <c r="L185" s="8">
        <v>4</v>
      </c>
      <c r="M185" s="8">
        <v>3.25</v>
      </c>
      <c r="N185" s="8">
        <v>1.5</v>
      </c>
      <c r="O185" s="10">
        <f>VLOOKUP(B185*1,[1]Sheet1!$A$5:$AB$376,7,0)</f>
        <v>5.2</v>
      </c>
      <c r="P185" s="10"/>
      <c r="Q185" s="10">
        <f>VLOOKUP(B185*1,[1]Sheet1!$A$5:$AB$376,10,0)</f>
        <v>2.7</v>
      </c>
      <c r="R185" s="10"/>
      <c r="S185" s="10"/>
      <c r="T185" s="10"/>
      <c r="U185" s="10">
        <f>VLOOKUP(B185*1,[1]Sheet1!$A$5:$AB$376,22,0)</f>
        <v>4.5999999999999996</v>
      </c>
      <c r="V185" s="10">
        <f>VLOOKUP(B185*1,[1]Sheet1!$A$5:$AB$376,25,0)</f>
        <v>4.75</v>
      </c>
      <c r="W185" s="10">
        <f>VLOOKUP(B185*1,[1]Sheet1!$A$5:$AB$376,28,0)</f>
        <v>3.75</v>
      </c>
      <c r="X185" s="12">
        <f t="shared" si="12"/>
        <v>8.1999999999999993</v>
      </c>
      <c r="Y185" s="12">
        <f t="shared" si="13"/>
        <v>7</v>
      </c>
      <c r="Z185" s="12">
        <f t="shared" si="14"/>
        <v>5.0999999999999996</v>
      </c>
      <c r="AA185" s="12"/>
      <c r="AB185" s="12"/>
      <c r="AC185" s="12"/>
      <c r="AD185" s="12">
        <f t="shared" si="18"/>
        <v>8.6</v>
      </c>
      <c r="AE185" s="12">
        <f t="shared" si="19"/>
        <v>8</v>
      </c>
      <c r="AF185" s="12">
        <f t="shared" si="20"/>
        <v>5.25</v>
      </c>
      <c r="AG185" s="3"/>
    </row>
    <row r="186" spans="1:33" ht="18.95" customHeight="1" x14ac:dyDescent="0.25">
      <c r="A186" s="3">
        <v>181</v>
      </c>
      <c r="B186" s="3" t="s">
        <v>512</v>
      </c>
      <c r="C186" s="4" t="s">
        <v>513</v>
      </c>
      <c r="D186" s="3" t="s">
        <v>211</v>
      </c>
      <c r="E186" s="3" t="s">
        <v>425</v>
      </c>
      <c r="F186" s="8">
        <v>1.5</v>
      </c>
      <c r="G186" s="8">
        <v>5.3</v>
      </c>
      <c r="H186" s="8">
        <v>3</v>
      </c>
      <c r="I186" s="8"/>
      <c r="J186" s="8"/>
      <c r="K186" s="8"/>
      <c r="L186" s="8">
        <v>1.5</v>
      </c>
      <c r="M186" s="8">
        <v>4</v>
      </c>
      <c r="N186" s="8">
        <v>3.25</v>
      </c>
      <c r="O186" s="10">
        <f>VLOOKUP(B186*1,[1]Sheet1!$A$5:$AB$376,7,0)</f>
        <v>2.8</v>
      </c>
      <c r="P186" s="10"/>
      <c r="Q186" s="10">
        <f>VLOOKUP(B186*1,[1]Sheet1!$A$5:$AB$376,10,0)</f>
        <v>3</v>
      </c>
      <c r="R186" s="10"/>
      <c r="S186" s="10"/>
      <c r="T186" s="10"/>
      <c r="U186" s="10">
        <f>VLOOKUP(B186*1,[1]Sheet1!$A$5:$AB$376,22,0)</f>
        <v>4.8</v>
      </c>
      <c r="V186" s="10">
        <f>VLOOKUP(B186*1,[1]Sheet1!$A$5:$AB$376,25,0)</f>
        <v>5</v>
      </c>
      <c r="W186" s="10">
        <f>VLOOKUP(B186*1,[1]Sheet1!$A$5:$AB$376,28,0)</f>
        <v>3.75</v>
      </c>
      <c r="X186" s="12">
        <f t="shared" si="12"/>
        <v>4.3</v>
      </c>
      <c r="Y186" s="12">
        <f t="shared" si="13"/>
        <v>5.3</v>
      </c>
      <c r="Z186" s="12">
        <f t="shared" si="14"/>
        <v>6</v>
      </c>
      <c r="AA186" s="12"/>
      <c r="AB186" s="12"/>
      <c r="AC186" s="12"/>
      <c r="AD186" s="12">
        <f t="shared" si="18"/>
        <v>6.3</v>
      </c>
      <c r="AE186" s="12">
        <f t="shared" si="19"/>
        <v>9</v>
      </c>
      <c r="AF186" s="12">
        <f t="shared" si="20"/>
        <v>7</v>
      </c>
      <c r="AG186" s="3"/>
    </row>
    <row r="187" spans="1:33" ht="18.95" customHeight="1" x14ac:dyDescent="0.25">
      <c r="A187" s="3">
        <v>182</v>
      </c>
      <c r="B187" s="3" t="s">
        <v>514</v>
      </c>
      <c r="C187" s="4" t="s">
        <v>515</v>
      </c>
      <c r="D187" s="3" t="s">
        <v>361</v>
      </c>
      <c r="E187" s="3" t="s">
        <v>425</v>
      </c>
      <c r="F187" s="8">
        <v>1.5</v>
      </c>
      <c r="G187" s="8">
        <v>6.5</v>
      </c>
      <c r="H187" s="8">
        <v>2.8</v>
      </c>
      <c r="I187" s="8"/>
      <c r="J187" s="8"/>
      <c r="K187" s="8"/>
      <c r="L187" s="8">
        <v>1.75</v>
      </c>
      <c r="M187" s="8">
        <v>3</v>
      </c>
      <c r="N187" s="8">
        <v>1.25</v>
      </c>
      <c r="O187" s="10">
        <f>VLOOKUP(B187*1,[1]Sheet1!$A$5:$AB$376,7,0)</f>
        <v>4.2</v>
      </c>
      <c r="P187" s="10"/>
      <c r="Q187" s="10">
        <f>VLOOKUP(B187*1,[1]Sheet1!$A$5:$AB$376,10,0)</f>
        <v>2.5499999999999998</v>
      </c>
      <c r="R187" s="10"/>
      <c r="S187" s="10"/>
      <c r="T187" s="10"/>
      <c r="U187" s="10">
        <f>VLOOKUP(B187*1,[1]Sheet1!$A$5:$AB$376,22,0)</f>
        <v>4.4000000000000004</v>
      </c>
      <c r="V187" s="10">
        <f>VLOOKUP(B187*1,[1]Sheet1!$A$5:$AB$376,25,0)</f>
        <v>3.75</v>
      </c>
      <c r="W187" s="10">
        <f>VLOOKUP(B187*1,[1]Sheet1!$A$5:$AB$376,28,0)</f>
        <v>2.75</v>
      </c>
      <c r="X187" s="12">
        <f t="shared" si="12"/>
        <v>5.7</v>
      </c>
      <c r="Y187" s="12">
        <f t="shared" si="13"/>
        <v>6.5</v>
      </c>
      <c r="Z187" s="12">
        <f t="shared" si="14"/>
        <v>5.35</v>
      </c>
      <c r="AA187" s="12"/>
      <c r="AB187" s="12"/>
      <c r="AC187" s="12"/>
      <c r="AD187" s="12">
        <f t="shared" si="18"/>
        <v>6.15</v>
      </c>
      <c r="AE187" s="12">
        <f t="shared" si="19"/>
        <v>6.75</v>
      </c>
      <c r="AF187" s="12">
        <f t="shared" si="20"/>
        <v>4</v>
      </c>
      <c r="AG187" s="3"/>
    </row>
    <row r="188" spans="1:33" ht="18.95" customHeight="1" x14ac:dyDescent="0.25">
      <c r="A188" s="3">
        <v>183</v>
      </c>
      <c r="B188" s="3" t="s">
        <v>516</v>
      </c>
      <c r="C188" s="4" t="s">
        <v>517</v>
      </c>
      <c r="D188" s="3" t="s">
        <v>518</v>
      </c>
      <c r="E188" s="3" t="s">
        <v>425</v>
      </c>
      <c r="F188" s="8">
        <v>3</v>
      </c>
      <c r="G188" s="8">
        <v>7</v>
      </c>
      <c r="H188" s="8">
        <v>3.5</v>
      </c>
      <c r="I188" s="8"/>
      <c r="J188" s="8"/>
      <c r="K188" s="8"/>
      <c r="L188" s="8">
        <v>4</v>
      </c>
      <c r="M188" s="8">
        <v>3.75</v>
      </c>
      <c r="N188" s="8">
        <v>3.75</v>
      </c>
      <c r="O188" s="10">
        <f>VLOOKUP(B188*1,[1]Sheet1!$A$5:$AB$376,7,0)</f>
        <v>4.4000000000000004</v>
      </c>
      <c r="P188" s="10"/>
      <c r="Q188" s="10">
        <f>VLOOKUP(B188*1,[1]Sheet1!$A$5:$AB$376,10,0)</f>
        <v>3</v>
      </c>
      <c r="R188" s="10"/>
      <c r="S188" s="10"/>
      <c r="T188" s="10"/>
      <c r="U188" s="10">
        <f>VLOOKUP(B188*1,[1]Sheet1!$A$5:$AB$376,22,0)</f>
        <v>5.8</v>
      </c>
      <c r="V188" s="10">
        <f>VLOOKUP(B188*1,[1]Sheet1!$A$5:$AB$376,25,0)</f>
        <v>5.75</v>
      </c>
      <c r="W188" s="10">
        <f>VLOOKUP(B188*1,[1]Sheet1!$A$5:$AB$376,28,0)</f>
        <v>3.75</v>
      </c>
      <c r="X188" s="12">
        <f t="shared" si="12"/>
        <v>7.4</v>
      </c>
      <c r="Y188" s="12">
        <f t="shared" si="13"/>
        <v>7</v>
      </c>
      <c r="Z188" s="12">
        <f t="shared" si="14"/>
        <v>6.5</v>
      </c>
      <c r="AA188" s="12"/>
      <c r="AB188" s="12"/>
      <c r="AC188" s="12"/>
      <c r="AD188" s="12">
        <f t="shared" si="18"/>
        <v>9.8000000000000007</v>
      </c>
      <c r="AE188" s="12">
        <f t="shared" si="19"/>
        <v>9.5</v>
      </c>
      <c r="AF188" s="12">
        <f t="shared" si="20"/>
        <v>7.5</v>
      </c>
      <c r="AG188" s="3"/>
    </row>
    <row r="189" spans="1:33" ht="18.95" customHeight="1" x14ac:dyDescent="0.25">
      <c r="A189" s="3">
        <v>184</v>
      </c>
      <c r="B189" s="3" t="s">
        <v>519</v>
      </c>
      <c r="C189" s="4" t="s">
        <v>520</v>
      </c>
      <c r="D189" s="3" t="s">
        <v>521</v>
      </c>
      <c r="E189" s="3" t="s">
        <v>425</v>
      </c>
      <c r="F189" s="8">
        <v>3</v>
      </c>
      <c r="G189" s="8">
        <v>7</v>
      </c>
      <c r="H189" s="8">
        <v>3.2</v>
      </c>
      <c r="I189" s="8"/>
      <c r="J189" s="8"/>
      <c r="K189" s="8"/>
      <c r="L189" s="8">
        <v>3</v>
      </c>
      <c r="M189" s="8">
        <v>4</v>
      </c>
      <c r="N189" s="8">
        <v>4</v>
      </c>
      <c r="O189" s="10">
        <f>VLOOKUP(B189*1,[1]Sheet1!$A$5:$AB$376,7,0)</f>
        <v>4.8</v>
      </c>
      <c r="P189" s="10"/>
      <c r="Q189" s="10">
        <f>VLOOKUP(B189*1,[1]Sheet1!$A$5:$AB$376,10,0)</f>
        <v>3.75</v>
      </c>
      <c r="R189" s="10"/>
      <c r="S189" s="10"/>
      <c r="T189" s="10"/>
      <c r="U189" s="10">
        <f>VLOOKUP(B189*1,[1]Sheet1!$A$5:$AB$376,22,0)</f>
        <v>4.2</v>
      </c>
      <c r="V189" s="10">
        <f>VLOOKUP(B189*1,[1]Sheet1!$A$5:$AB$376,25,0)</f>
        <v>5.25</v>
      </c>
      <c r="W189" s="10">
        <f>VLOOKUP(B189*1,[1]Sheet1!$A$5:$AB$376,28,0)</f>
        <v>4</v>
      </c>
      <c r="X189" s="12">
        <f t="shared" si="12"/>
        <v>7.8</v>
      </c>
      <c r="Y189" s="12">
        <f t="shared" si="13"/>
        <v>7</v>
      </c>
      <c r="Z189" s="12">
        <f t="shared" si="14"/>
        <v>6.95</v>
      </c>
      <c r="AA189" s="12"/>
      <c r="AB189" s="12"/>
      <c r="AC189" s="12"/>
      <c r="AD189" s="12">
        <f t="shared" si="18"/>
        <v>7.2</v>
      </c>
      <c r="AE189" s="12">
        <f t="shared" si="19"/>
        <v>9.25</v>
      </c>
      <c r="AF189" s="12">
        <f t="shared" si="20"/>
        <v>8</v>
      </c>
      <c r="AG189" s="3"/>
    </row>
    <row r="190" spans="1:33" ht="18.95" customHeight="1" x14ac:dyDescent="0.25">
      <c r="A190" s="3">
        <v>185</v>
      </c>
      <c r="B190" s="3" t="s">
        <v>522</v>
      </c>
      <c r="C190" s="4" t="s">
        <v>523</v>
      </c>
      <c r="D190" s="3" t="s">
        <v>524</v>
      </c>
      <c r="E190" s="3" t="s">
        <v>425</v>
      </c>
      <c r="F190" s="8">
        <v>3</v>
      </c>
      <c r="G190" s="8">
        <v>7</v>
      </c>
      <c r="H190" s="8">
        <v>3.2</v>
      </c>
      <c r="I190" s="8"/>
      <c r="J190" s="8"/>
      <c r="K190" s="8"/>
      <c r="L190" s="8">
        <v>4</v>
      </c>
      <c r="M190" s="8">
        <v>4</v>
      </c>
      <c r="N190" s="8">
        <v>4</v>
      </c>
      <c r="O190" s="10">
        <f>VLOOKUP(B190*1,[1]Sheet1!$A$5:$AB$376,7,0)</f>
        <v>4.8</v>
      </c>
      <c r="P190" s="10"/>
      <c r="Q190" s="10">
        <f>VLOOKUP(B190*1,[1]Sheet1!$A$5:$AB$376,10,0)</f>
        <v>3.6</v>
      </c>
      <c r="R190" s="10"/>
      <c r="S190" s="10"/>
      <c r="T190" s="10"/>
      <c r="U190" s="10">
        <f>VLOOKUP(B190*1,[1]Sheet1!$A$5:$AB$376,22,0)</f>
        <v>6</v>
      </c>
      <c r="V190" s="10">
        <f>VLOOKUP(B190*1,[1]Sheet1!$A$5:$AB$376,25,0)</f>
        <v>6</v>
      </c>
      <c r="W190" s="10">
        <f>VLOOKUP(B190*1,[1]Sheet1!$A$5:$AB$376,28,0)</f>
        <v>5.25</v>
      </c>
      <c r="X190" s="12">
        <f t="shared" si="12"/>
        <v>7.8</v>
      </c>
      <c r="Y190" s="12">
        <f t="shared" si="13"/>
        <v>7</v>
      </c>
      <c r="Z190" s="12">
        <f t="shared" si="14"/>
        <v>6.8000000000000007</v>
      </c>
      <c r="AA190" s="12"/>
      <c r="AB190" s="12"/>
      <c r="AC190" s="12"/>
      <c r="AD190" s="12">
        <f t="shared" si="18"/>
        <v>10</v>
      </c>
      <c r="AE190" s="12">
        <f t="shared" si="19"/>
        <v>10</v>
      </c>
      <c r="AF190" s="12">
        <f t="shared" si="20"/>
        <v>9.25</v>
      </c>
      <c r="AG190" s="3"/>
    </row>
    <row r="191" spans="1:33" ht="18.95" customHeight="1" x14ac:dyDescent="0.25">
      <c r="A191" s="3">
        <v>186</v>
      </c>
      <c r="B191" s="3" t="s">
        <v>525</v>
      </c>
      <c r="C191" s="4" t="s">
        <v>526</v>
      </c>
      <c r="D191" s="3" t="s">
        <v>527</v>
      </c>
      <c r="E191" s="3" t="s">
        <v>425</v>
      </c>
      <c r="F191" s="8">
        <v>2.75</v>
      </c>
      <c r="G191" s="8">
        <v>5.5</v>
      </c>
      <c r="H191" s="8">
        <v>2.9</v>
      </c>
      <c r="I191" s="8"/>
      <c r="J191" s="8"/>
      <c r="K191" s="8"/>
      <c r="L191" s="8">
        <v>2.75</v>
      </c>
      <c r="M191" s="8">
        <v>4</v>
      </c>
      <c r="N191" s="8">
        <v>3.75</v>
      </c>
      <c r="O191" s="10">
        <f>VLOOKUP(B191*1,[1]Sheet1!$A$5:$AB$376,7,0)</f>
        <v>4.5999999999999996</v>
      </c>
      <c r="P191" s="10"/>
      <c r="Q191" s="10">
        <f>VLOOKUP(B191*1,[1]Sheet1!$A$5:$AB$376,10,0)</f>
        <v>3.15</v>
      </c>
      <c r="R191" s="10"/>
      <c r="S191" s="10"/>
      <c r="T191" s="10"/>
      <c r="U191" s="10">
        <f>VLOOKUP(B191*1,[1]Sheet1!$A$5:$AB$376,22,0)</f>
        <v>4.5999999999999996</v>
      </c>
      <c r="V191" s="10">
        <f>VLOOKUP(B191*1,[1]Sheet1!$A$5:$AB$376,25,0)</f>
        <v>4.5</v>
      </c>
      <c r="W191" s="10">
        <f>VLOOKUP(B191*1,[1]Sheet1!$A$5:$AB$376,28,0)</f>
        <v>4.25</v>
      </c>
      <c r="X191" s="12">
        <f t="shared" si="12"/>
        <v>7.35</v>
      </c>
      <c r="Y191" s="12">
        <f t="shared" si="13"/>
        <v>5.5</v>
      </c>
      <c r="Z191" s="12">
        <f t="shared" si="14"/>
        <v>6.05</v>
      </c>
      <c r="AA191" s="12"/>
      <c r="AB191" s="12"/>
      <c r="AC191" s="12"/>
      <c r="AD191" s="12">
        <f t="shared" si="18"/>
        <v>7.35</v>
      </c>
      <c r="AE191" s="12">
        <f t="shared" si="19"/>
        <v>8.5</v>
      </c>
      <c r="AF191" s="12">
        <f t="shared" si="20"/>
        <v>8</v>
      </c>
      <c r="AG191" s="3"/>
    </row>
    <row r="192" spans="1:33" ht="18.95" customHeight="1" x14ac:dyDescent="0.25">
      <c r="A192" s="3">
        <v>187</v>
      </c>
      <c r="B192" s="3" t="s">
        <v>528</v>
      </c>
      <c r="C192" s="4" t="s">
        <v>529</v>
      </c>
      <c r="D192" s="3" t="s">
        <v>530</v>
      </c>
      <c r="E192" s="3" t="s">
        <v>425</v>
      </c>
      <c r="F192" s="8">
        <v>2.25</v>
      </c>
      <c r="G192" s="8">
        <v>7.5</v>
      </c>
      <c r="H192" s="8">
        <v>3</v>
      </c>
      <c r="I192" s="8"/>
      <c r="J192" s="8"/>
      <c r="K192" s="8"/>
      <c r="L192" s="8">
        <v>3.5</v>
      </c>
      <c r="M192" s="8">
        <v>3.8</v>
      </c>
      <c r="N192" s="8">
        <v>2.5</v>
      </c>
      <c r="O192" s="10">
        <f>VLOOKUP(B192*1,[1]Sheet1!$A$5:$AB$376,7,0)</f>
        <v>5.6</v>
      </c>
      <c r="P192" s="10"/>
      <c r="Q192" s="10">
        <f>VLOOKUP(B192*1,[1]Sheet1!$A$5:$AB$376,10,0)</f>
        <v>2.7</v>
      </c>
      <c r="R192" s="10"/>
      <c r="S192" s="10"/>
      <c r="T192" s="10"/>
      <c r="U192" s="10">
        <f>VLOOKUP(B192*1,[1]Sheet1!$A$5:$AB$376,22,0)</f>
        <v>4.2</v>
      </c>
      <c r="V192" s="10">
        <f>VLOOKUP(B192*1,[1]Sheet1!$A$5:$AB$376,25,0)</f>
        <v>5.5</v>
      </c>
      <c r="W192" s="10">
        <f>VLOOKUP(B192*1,[1]Sheet1!$A$5:$AB$376,28,0)</f>
        <v>4.75</v>
      </c>
      <c r="X192" s="12">
        <f t="shared" si="12"/>
        <v>7.85</v>
      </c>
      <c r="Y192" s="12">
        <f t="shared" si="13"/>
        <v>7.5</v>
      </c>
      <c r="Z192" s="12">
        <f t="shared" si="14"/>
        <v>5.7</v>
      </c>
      <c r="AA192" s="12"/>
      <c r="AB192" s="12"/>
      <c r="AC192" s="12"/>
      <c r="AD192" s="12">
        <f t="shared" si="18"/>
        <v>7.7</v>
      </c>
      <c r="AE192" s="12">
        <f t="shared" si="19"/>
        <v>9.3000000000000007</v>
      </c>
      <c r="AF192" s="12">
        <f t="shared" si="20"/>
        <v>7.25</v>
      </c>
      <c r="AG192" s="3"/>
    </row>
    <row r="193" spans="1:33" ht="18.95" customHeight="1" x14ac:dyDescent="0.25">
      <c r="A193" s="3">
        <v>188</v>
      </c>
      <c r="B193" s="3" t="s">
        <v>531</v>
      </c>
      <c r="C193" s="4" t="s">
        <v>532</v>
      </c>
      <c r="D193" s="3" t="s">
        <v>533</v>
      </c>
      <c r="E193" s="3" t="s">
        <v>425</v>
      </c>
      <c r="F193" s="8">
        <v>3</v>
      </c>
      <c r="G193" s="8">
        <v>6.8</v>
      </c>
      <c r="H193" s="8">
        <v>1.7</v>
      </c>
      <c r="I193" s="8"/>
      <c r="J193" s="8"/>
      <c r="K193" s="8"/>
      <c r="L193" s="8">
        <v>3.25</v>
      </c>
      <c r="M193" s="8">
        <v>3.5</v>
      </c>
      <c r="N193" s="8">
        <v>2.75</v>
      </c>
      <c r="O193" s="10">
        <f>VLOOKUP(B193*1,[1]Sheet1!$A$5:$AB$376,7,0)</f>
        <v>3.6</v>
      </c>
      <c r="P193" s="10"/>
      <c r="Q193" s="10">
        <f>VLOOKUP(B193*1,[1]Sheet1!$A$5:$AB$376,10,0)</f>
        <v>2.1</v>
      </c>
      <c r="R193" s="10"/>
      <c r="S193" s="10"/>
      <c r="T193" s="10"/>
      <c r="U193" s="10">
        <f>VLOOKUP(B193*1,[1]Sheet1!$A$5:$AB$376,22,0)</f>
        <v>4.8</v>
      </c>
      <c r="V193" s="10">
        <f>VLOOKUP(B193*1,[1]Sheet1!$A$5:$AB$376,25,0)</f>
        <v>3.75</v>
      </c>
      <c r="W193" s="10">
        <f>VLOOKUP(B193*1,[1]Sheet1!$A$5:$AB$376,28,0)</f>
        <v>3.5</v>
      </c>
      <c r="X193" s="12">
        <f t="shared" si="12"/>
        <v>6.6</v>
      </c>
      <c r="Y193" s="12">
        <f t="shared" si="13"/>
        <v>6.8</v>
      </c>
      <c r="Z193" s="12">
        <f t="shared" si="14"/>
        <v>3.8</v>
      </c>
      <c r="AA193" s="12"/>
      <c r="AB193" s="12"/>
      <c r="AC193" s="12"/>
      <c r="AD193" s="12">
        <f t="shared" si="18"/>
        <v>8.0500000000000007</v>
      </c>
      <c r="AE193" s="12">
        <f t="shared" si="19"/>
        <v>7.25</v>
      </c>
      <c r="AF193" s="12">
        <f t="shared" si="20"/>
        <v>6.25</v>
      </c>
      <c r="AG193" s="3"/>
    </row>
    <row r="194" spans="1:33" ht="18.95" customHeight="1" x14ac:dyDescent="0.25">
      <c r="A194" s="3">
        <v>189</v>
      </c>
      <c r="B194" s="3" t="s">
        <v>534</v>
      </c>
      <c r="C194" s="4" t="s">
        <v>535</v>
      </c>
      <c r="D194" s="3" t="s">
        <v>536</v>
      </c>
      <c r="E194" s="3" t="s">
        <v>425</v>
      </c>
      <c r="F194" s="8">
        <v>3</v>
      </c>
      <c r="G194" s="8">
        <v>7</v>
      </c>
      <c r="H194" s="8">
        <v>3.2</v>
      </c>
      <c r="I194" s="8"/>
      <c r="J194" s="8"/>
      <c r="K194" s="8"/>
      <c r="L194" s="8">
        <v>3.75</v>
      </c>
      <c r="M194" s="8">
        <v>3</v>
      </c>
      <c r="N194" s="8">
        <v>1</v>
      </c>
      <c r="O194" s="10">
        <f>VLOOKUP(B194*1,[1]Sheet1!$A$5:$AB$376,7,0)</f>
        <v>2.6</v>
      </c>
      <c r="P194" s="10"/>
      <c r="Q194" s="10">
        <f>VLOOKUP(B194*1,[1]Sheet1!$A$5:$AB$376,10,0)</f>
        <v>3.45</v>
      </c>
      <c r="R194" s="10"/>
      <c r="S194" s="10"/>
      <c r="T194" s="10"/>
      <c r="U194" s="10">
        <f>VLOOKUP(B194*1,[1]Sheet1!$A$5:$AB$376,22,0)</f>
        <v>4.8</v>
      </c>
      <c r="V194" s="10">
        <f>VLOOKUP(B194*1,[1]Sheet1!$A$5:$AB$376,25,0)</f>
        <v>3.75</v>
      </c>
      <c r="W194" s="10">
        <f>VLOOKUP(B194*1,[1]Sheet1!$A$5:$AB$376,28,0)</f>
        <v>3.5</v>
      </c>
      <c r="X194" s="12">
        <f t="shared" si="12"/>
        <v>5.6</v>
      </c>
      <c r="Y194" s="12">
        <f t="shared" si="13"/>
        <v>7</v>
      </c>
      <c r="Z194" s="12">
        <f t="shared" si="14"/>
        <v>6.65</v>
      </c>
      <c r="AA194" s="12"/>
      <c r="AB194" s="12"/>
      <c r="AC194" s="12"/>
      <c r="AD194" s="12">
        <f t="shared" si="18"/>
        <v>8.5500000000000007</v>
      </c>
      <c r="AE194" s="12">
        <f t="shared" si="19"/>
        <v>6.75</v>
      </c>
      <c r="AF194" s="12">
        <f t="shared" si="20"/>
        <v>4.5</v>
      </c>
      <c r="AG194" s="3"/>
    </row>
    <row r="195" spans="1:33" ht="18.95" customHeight="1" x14ac:dyDescent="0.25">
      <c r="A195" s="3">
        <v>190</v>
      </c>
      <c r="B195" s="3" t="s">
        <v>537</v>
      </c>
      <c r="C195" s="4" t="s">
        <v>538</v>
      </c>
      <c r="D195" s="3" t="s">
        <v>240</v>
      </c>
      <c r="E195" s="3" t="s">
        <v>425</v>
      </c>
      <c r="F195" s="8">
        <v>3</v>
      </c>
      <c r="G195" s="8">
        <v>6.8</v>
      </c>
      <c r="H195" s="8">
        <v>3.2</v>
      </c>
      <c r="I195" s="8"/>
      <c r="J195" s="8"/>
      <c r="K195" s="8"/>
      <c r="L195" s="8">
        <v>4</v>
      </c>
      <c r="M195" s="8">
        <v>3.8</v>
      </c>
      <c r="N195" s="8">
        <v>3.5</v>
      </c>
      <c r="O195" s="10">
        <f>VLOOKUP(B195*1,[1]Sheet1!$A$5:$AB$376,7,0)</f>
        <v>5.4</v>
      </c>
      <c r="P195" s="10"/>
      <c r="Q195" s="10">
        <f>VLOOKUP(B195*1,[1]Sheet1!$A$5:$AB$376,10,0)</f>
        <v>3.6</v>
      </c>
      <c r="R195" s="10"/>
      <c r="S195" s="10"/>
      <c r="T195" s="10"/>
      <c r="U195" s="10">
        <f>VLOOKUP(B195*1,[1]Sheet1!$A$5:$AB$376,22,0)</f>
        <v>5.6</v>
      </c>
      <c r="V195" s="10">
        <f>VLOOKUP(B195*1,[1]Sheet1!$A$5:$AB$376,25,0)</f>
        <v>6</v>
      </c>
      <c r="W195" s="10">
        <f>VLOOKUP(B195*1,[1]Sheet1!$A$5:$AB$376,28,0)</f>
        <v>4.75</v>
      </c>
      <c r="X195" s="12">
        <f t="shared" si="12"/>
        <v>8.4</v>
      </c>
      <c r="Y195" s="12">
        <f t="shared" si="13"/>
        <v>6.8</v>
      </c>
      <c r="Z195" s="12">
        <f t="shared" si="14"/>
        <v>6.8000000000000007</v>
      </c>
      <c r="AA195" s="12"/>
      <c r="AB195" s="12"/>
      <c r="AC195" s="12"/>
      <c r="AD195" s="12">
        <f t="shared" si="18"/>
        <v>9.6</v>
      </c>
      <c r="AE195" s="12">
        <f t="shared" si="19"/>
        <v>9.8000000000000007</v>
      </c>
      <c r="AF195" s="12">
        <f t="shared" si="20"/>
        <v>8.25</v>
      </c>
      <c r="AG195" s="3"/>
    </row>
    <row r="196" spans="1:33" ht="18.95" customHeight="1" x14ac:dyDescent="0.25">
      <c r="A196" s="3">
        <v>191</v>
      </c>
      <c r="B196" s="3" t="s">
        <v>539</v>
      </c>
      <c r="C196" s="4" t="s">
        <v>540</v>
      </c>
      <c r="D196" s="3" t="s">
        <v>541</v>
      </c>
      <c r="E196" s="3" t="s">
        <v>425</v>
      </c>
      <c r="F196" s="8">
        <v>1.75</v>
      </c>
      <c r="G196" s="8">
        <v>6.5</v>
      </c>
      <c r="H196" s="8">
        <v>3.5</v>
      </c>
      <c r="I196" s="8"/>
      <c r="J196" s="8"/>
      <c r="K196" s="8"/>
      <c r="L196" s="8">
        <v>4</v>
      </c>
      <c r="M196" s="8">
        <v>4</v>
      </c>
      <c r="N196" s="8">
        <v>4</v>
      </c>
      <c r="O196" s="10">
        <f>VLOOKUP(B196*1,[1]Sheet1!$A$5:$AB$376,7,0)</f>
        <v>3.8</v>
      </c>
      <c r="P196" s="10"/>
      <c r="Q196" s="10">
        <f>VLOOKUP(B196*1,[1]Sheet1!$A$5:$AB$376,10,0)</f>
        <v>3.75</v>
      </c>
      <c r="R196" s="10"/>
      <c r="S196" s="10"/>
      <c r="T196" s="10"/>
      <c r="U196" s="10">
        <f>VLOOKUP(B196*1,[1]Sheet1!$A$5:$AB$376,22,0)</f>
        <v>5</v>
      </c>
      <c r="V196" s="10">
        <f>VLOOKUP(B196*1,[1]Sheet1!$A$5:$AB$376,25,0)</f>
        <v>4.75</v>
      </c>
      <c r="W196" s="10">
        <f>VLOOKUP(B196*1,[1]Sheet1!$A$5:$AB$376,28,0)</f>
        <v>4</v>
      </c>
      <c r="X196" s="12">
        <f t="shared" si="12"/>
        <v>5.55</v>
      </c>
      <c r="Y196" s="12">
        <f t="shared" si="13"/>
        <v>6.5</v>
      </c>
      <c r="Z196" s="12">
        <f t="shared" si="14"/>
        <v>7.25</v>
      </c>
      <c r="AA196" s="12"/>
      <c r="AB196" s="12"/>
      <c r="AC196" s="12"/>
      <c r="AD196" s="12">
        <f t="shared" si="18"/>
        <v>9</v>
      </c>
      <c r="AE196" s="12">
        <f t="shared" si="19"/>
        <v>8.75</v>
      </c>
      <c r="AF196" s="12">
        <f t="shared" si="20"/>
        <v>8</v>
      </c>
      <c r="AG196" s="3"/>
    </row>
    <row r="197" spans="1:33" ht="18.95" customHeight="1" x14ac:dyDescent="0.25">
      <c r="A197" s="3">
        <v>192</v>
      </c>
      <c r="B197" s="3" t="s">
        <v>542</v>
      </c>
      <c r="C197" s="4" t="s">
        <v>543</v>
      </c>
      <c r="D197" s="3" t="s">
        <v>544</v>
      </c>
      <c r="E197" s="3" t="s">
        <v>425</v>
      </c>
      <c r="F197" s="8">
        <v>2.75</v>
      </c>
      <c r="G197" s="8">
        <v>6.8</v>
      </c>
      <c r="H197" s="8">
        <v>3.2</v>
      </c>
      <c r="I197" s="8"/>
      <c r="J197" s="8"/>
      <c r="K197" s="8"/>
      <c r="L197" s="8">
        <v>4</v>
      </c>
      <c r="M197" s="8">
        <v>3.3</v>
      </c>
      <c r="N197" s="8">
        <v>2.75</v>
      </c>
      <c r="O197" s="10">
        <f>VLOOKUP(B197*1,[1]Sheet1!$A$5:$AB$376,7,0)</f>
        <v>4.4000000000000004</v>
      </c>
      <c r="P197" s="10"/>
      <c r="Q197" s="10">
        <f>VLOOKUP(B197*1,[1]Sheet1!$A$5:$AB$376,10,0)</f>
        <v>3.45</v>
      </c>
      <c r="R197" s="10"/>
      <c r="S197" s="10"/>
      <c r="T197" s="10"/>
      <c r="U197" s="10">
        <f>VLOOKUP(B197*1,[1]Sheet1!$A$5:$AB$376,22,0)</f>
        <v>5</v>
      </c>
      <c r="V197" s="10">
        <f>VLOOKUP(B197*1,[1]Sheet1!$A$5:$AB$376,25,0)</f>
        <v>4.75</v>
      </c>
      <c r="W197" s="10">
        <f>VLOOKUP(B197*1,[1]Sheet1!$A$5:$AB$376,28,0)</f>
        <v>4.25</v>
      </c>
      <c r="X197" s="12">
        <f t="shared" si="12"/>
        <v>7.15</v>
      </c>
      <c r="Y197" s="12">
        <f t="shared" si="13"/>
        <v>6.8</v>
      </c>
      <c r="Z197" s="12">
        <f t="shared" si="14"/>
        <v>6.65</v>
      </c>
      <c r="AA197" s="12"/>
      <c r="AB197" s="12"/>
      <c r="AC197" s="12"/>
      <c r="AD197" s="12">
        <f t="shared" si="18"/>
        <v>9</v>
      </c>
      <c r="AE197" s="12">
        <f t="shared" si="19"/>
        <v>8.0500000000000007</v>
      </c>
      <c r="AF197" s="12">
        <f t="shared" si="20"/>
        <v>7</v>
      </c>
      <c r="AG197" s="3"/>
    </row>
    <row r="198" spans="1:33" ht="18.95" customHeight="1" x14ac:dyDescent="0.25">
      <c r="A198" s="3">
        <v>193</v>
      </c>
      <c r="B198" s="3" t="s">
        <v>545</v>
      </c>
      <c r="C198" s="4" t="s">
        <v>546</v>
      </c>
      <c r="D198" s="3" t="s">
        <v>547</v>
      </c>
      <c r="E198" s="3" t="s">
        <v>425</v>
      </c>
      <c r="F198" s="8">
        <v>2</v>
      </c>
      <c r="G198" s="8">
        <v>7.3</v>
      </c>
      <c r="H198" s="8">
        <v>3</v>
      </c>
      <c r="I198" s="8"/>
      <c r="J198" s="8"/>
      <c r="K198" s="8"/>
      <c r="L198" s="8">
        <v>3.5</v>
      </c>
      <c r="M198" s="8">
        <v>4</v>
      </c>
      <c r="N198" s="8">
        <v>3.25</v>
      </c>
      <c r="O198" s="10">
        <f>VLOOKUP(B198*1,[1]Sheet1!$A$5:$AB$376,7,0)</f>
        <v>4.8</v>
      </c>
      <c r="P198" s="10"/>
      <c r="Q198" s="10">
        <f>VLOOKUP(B198*1,[1]Sheet1!$A$5:$AB$376,10,0)</f>
        <v>3.45</v>
      </c>
      <c r="R198" s="10"/>
      <c r="S198" s="10"/>
      <c r="T198" s="10"/>
      <c r="U198" s="10">
        <f>VLOOKUP(B198*1,[1]Sheet1!$A$5:$AB$376,22,0)</f>
        <v>5.4</v>
      </c>
      <c r="V198" s="10">
        <f>VLOOKUP(B198*1,[1]Sheet1!$A$5:$AB$376,25,0)</f>
        <v>6</v>
      </c>
      <c r="W198" s="10">
        <f>VLOOKUP(B198*1,[1]Sheet1!$A$5:$AB$376,28,0)</f>
        <v>3.5</v>
      </c>
      <c r="X198" s="12">
        <f t="shared" si="12"/>
        <v>6.8</v>
      </c>
      <c r="Y198" s="12">
        <f t="shared" si="13"/>
        <v>7.3</v>
      </c>
      <c r="Z198" s="12">
        <f t="shared" si="14"/>
        <v>6.45</v>
      </c>
      <c r="AA198" s="12"/>
      <c r="AB198" s="12"/>
      <c r="AC198" s="12"/>
      <c r="AD198" s="12">
        <f t="shared" si="18"/>
        <v>8.9</v>
      </c>
      <c r="AE198" s="12">
        <f t="shared" si="19"/>
        <v>10</v>
      </c>
      <c r="AF198" s="12">
        <f t="shared" si="20"/>
        <v>6.75</v>
      </c>
      <c r="AG198" s="3"/>
    </row>
    <row r="199" spans="1:33" ht="18.95" customHeight="1" x14ac:dyDescent="0.25">
      <c r="A199" s="3">
        <v>194</v>
      </c>
      <c r="B199" s="3" t="s">
        <v>548</v>
      </c>
      <c r="C199" s="4" t="s">
        <v>549</v>
      </c>
      <c r="D199" s="3" t="s">
        <v>550</v>
      </c>
      <c r="E199" s="3" t="s">
        <v>551</v>
      </c>
      <c r="F199" s="8">
        <v>3</v>
      </c>
      <c r="G199" s="8">
        <v>8</v>
      </c>
      <c r="H199" s="8">
        <v>2.7</v>
      </c>
      <c r="I199" s="8"/>
      <c r="J199" s="8"/>
      <c r="K199" s="8"/>
      <c r="L199" s="8">
        <v>4</v>
      </c>
      <c r="M199" s="8">
        <v>4</v>
      </c>
      <c r="N199" s="8">
        <v>3.25</v>
      </c>
      <c r="O199" s="10">
        <f>VLOOKUP(B199*1,[1]Sheet1!$A$5:$AB$376,7,0)</f>
        <v>3.2</v>
      </c>
      <c r="P199" s="10"/>
      <c r="Q199" s="10">
        <f>VLOOKUP(B199*1,[1]Sheet1!$A$5:$AB$376,10,0)</f>
        <v>3</v>
      </c>
      <c r="R199" s="10"/>
      <c r="S199" s="10"/>
      <c r="T199" s="10"/>
      <c r="U199" s="10">
        <f>VLOOKUP(B199*1,[1]Sheet1!$A$5:$AB$376,22,0)</f>
        <v>5.6</v>
      </c>
      <c r="V199" s="10">
        <f>VLOOKUP(B199*1,[1]Sheet1!$A$5:$AB$376,25,0)</f>
        <v>5.25</v>
      </c>
      <c r="W199" s="10">
        <f>VLOOKUP(B199*1,[1]Sheet1!$A$5:$AB$376,28,0)</f>
        <v>4.5</v>
      </c>
      <c r="X199" s="12">
        <f t="shared" ref="X199:X262" si="21">SUM(F199,O199)</f>
        <v>6.2</v>
      </c>
      <c r="Y199" s="12">
        <f t="shared" ref="Y199:Y262" si="22">SUM(G199)</f>
        <v>8</v>
      </c>
      <c r="Z199" s="12">
        <f t="shared" ref="Z199:Z262" si="23">SUM(H199,Q199)</f>
        <v>5.7</v>
      </c>
      <c r="AA199" s="12"/>
      <c r="AB199" s="12"/>
      <c r="AC199" s="12"/>
      <c r="AD199" s="12">
        <f t="shared" si="18"/>
        <v>9.6</v>
      </c>
      <c r="AE199" s="12">
        <f t="shared" si="19"/>
        <v>9.25</v>
      </c>
      <c r="AF199" s="12">
        <f t="shared" si="20"/>
        <v>7.75</v>
      </c>
      <c r="AG199" s="3"/>
    </row>
    <row r="200" spans="1:33" ht="18.95" customHeight="1" x14ac:dyDescent="0.25">
      <c r="A200" s="3">
        <v>195</v>
      </c>
      <c r="B200" s="3" t="s">
        <v>552</v>
      </c>
      <c r="C200" s="4" t="s">
        <v>553</v>
      </c>
      <c r="D200" s="3" t="s">
        <v>554</v>
      </c>
      <c r="E200" s="3" t="s">
        <v>551</v>
      </c>
      <c r="F200" s="8">
        <v>3.25</v>
      </c>
      <c r="G200" s="8">
        <v>6.5</v>
      </c>
      <c r="H200" s="8">
        <v>2.7</v>
      </c>
      <c r="I200" s="8"/>
      <c r="J200" s="8"/>
      <c r="K200" s="8"/>
      <c r="L200" s="8">
        <v>4</v>
      </c>
      <c r="M200" s="8">
        <v>4</v>
      </c>
      <c r="N200" s="8">
        <v>3.5</v>
      </c>
      <c r="O200" s="10">
        <f>VLOOKUP(B200*1,[1]Sheet1!$A$5:$AB$376,7,0)</f>
        <v>3.6</v>
      </c>
      <c r="P200" s="10"/>
      <c r="Q200" s="10">
        <f>VLOOKUP(B200*1,[1]Sheet1!$A$5:$AB$376,10,0)</f>
        <v>4.2</v>
      </c>
      <c r="R200" s="10"/>
      <c r="S200" s="10"/>
      <c r="T200" s="10"/>
      <c r="U200" s="10">
        <f>VLOOKUP(B200*1,[1]Sheet1!$A$5:$AB$376,22,0)</f>
        <v>4.5999999999999996</v>
      </c>
      <c r="V200" s="10">
        <f>VLOOKUP(B200*1,[1]Sheet1!$A$5:$AB$376,25,0)</f>
        <v>4.75</v>
      </c>
      <c r="W200" s="10">
        <f>VLOOKUP(B200*1,[1]Sheet1!$A$5:$AB$376,28,0)</f>
        <v>4</v>
      </c>
      <c r="X200" s="12">
        <f t="shared" si="21"/>
        <v>6.85</v>
      </c>
      <c r="Y200" s="12">
        <f t="shared" si="22"/>
        <v>6.5</v>
      </c>
      <c r="Z200" s="12">
        <f t="shared" si="23"/>
        <v>6.9</v>
      </c>
      <c r="AA200" s="12"/>
      <c r="AB200" s="12"/>
      <c r="AC200" s="12"/>
      <c r="AD200" s="12">
        <f t="shared" si="18"/>
        <v>8.6</v>
      </c>
      <c r="AE200" s="12">
        <f t="shared" si="19"/>
        <v>8.75</v>
      </c>
      <c r="AF200" s="12">
        <f t="shared" si="20"/>
        <v>7.5</v>
      </c>
      <c r="AG200" s="3"/>
    </row>
    <row r="201" spans="1:33" ht="18.95" customHeight="1" x14ac:dyDescent="0.25">
      <c r="A201" s="3">
        <v>196</v>
      </c>
      <c r="B201" s="3" t="s">
        <v>555</v>
      </c>
      <c r="C201" s="4" t="s">
        <v>556</v>
      </c>
      <c r="D201" s="3" t="s">
        <v>394</v>
      </c>
      <c r="E201" s="3" t="s">
        <v>551</v>
      </c>
      <c r="F201" s="8">
        <v>2.75</v>
      </c>
      <c r="G201" s="8">
        <v>4.8</v>
      </c>
      <c r="H201" s="8">
        <v>2.4</v>
      </c>
      <c r="I201" s="8"/>
      <c r="J201" s="8"/>
      <c r="K201" s="8"/>
      <c r="L201" s="8">
        <v>3</v>
      </c>
      <c r="M201" s="8">
        <v>3.3</v>
      </c>
      <c r="N201" s="8">
        <v>1.75</v>
      </c>
      <c r="O201" s="10">
        <f>VLOOKUP(B201*1,[1]Sheet1!$A$5:$AB$376,7,0)</f>
        <v>3.4</v>
      </c>
      <c r="P201" s="10"/>
      <c r="Q201" s="10">
        <f>VLOOKUP(B201*1,[1]Sheet1!$A$5:$AB$376,10,0)</f>
        <v>3</v>
      </c>
      <c r="R201" s="10"/>
      <c r="S201" s="10"/>
      <c r="T201" s="10"/>
      <c r="U201" s="10">
        <f>VLOOKUP(B201*1,[1]Sheet1!$A$5:$AB$376,22,0)</f>
        <v>4.4000000000000004</v>
      </c>
      <c r="V201" s="10">
        <f>VLOOKUP(B201*1,[1]Sheet1!$A$5:$AB$376,25,0)</f>
        <v>4</v>
      </c>
      <c r="W201" s="10">
        <f>VLOOKUP(B201*1,[1]Sheet1!$A$5:$AB$376,28,0)</f>
        <v>4.25</v>
      </c>
      <c r="X201" s="12">
        <f t="shared" si="21"/>
        <v>6.15</v>
      </c>
      <c r="Y201" s="12">
        <f t="shared" si="22"/>
        <v>4.8</v>
      </c>
      <c r="Z201" s="12">
        <f t="shared" si="23"/>
        <v>5.4</v>
      </c>
      <c r="AA201" s="12"/>
      <c r="AB201" s="12"/>
      <c r="AC201" s="12"/>
      <c r="AD201" s="12">
        <f t="shared" si="18"/>
        <v>7.4</v>
      </c>
      <c r="AE201" s="12">
        <f t="shared" si="19"/>
        <v>7.3</v>
      </c>
      <c r="AF201" s="12">
        <f t="shared" si="20"/>
        <v>6</v>
      </c>
      <c r="AG201" s="3"/>
    </row>
    <row r="202" spans="1:33" ht="18.95" customHeight="1" x14ac:dyDescent="0.25">
      <c r="A202" s="3">
        <v>197</v>
      </c>
      <c r="B202" s="3" t="s">
        <v>557</v>
      </c>
      <c r="C202" s="4" t="s">
        <v>558</v>
      </c>
      <c r="D202" s="3" t="s">
        <v>98</v>
      </c>
      <c r="E202" s="3" t="s">
        <v>551</v>
      </c>
      <c r="F202" s="8">
        <v>0.5</v>
      </c>
      <c r="G202" s="8">
        <v>6</v>
      </c>
      <c r="H202" s="8">
        <v>1.7</v>
      </c>
      <c r="I202" s="8"/>
      <c r="J202" s="8"/>
      <c r="K202" s="8"/>
      <c r="L202" s="8">
        <v>3.5</v>
      </c>
      <c r="M202" s="8">
        <v>3.5</v>
      </c>
      <c r="N202" s="8">
        <v>3</v>
      </c>
      <c r="O202" s="10">
        <f>VLOOKUP(B202*1,[1]Sheet1!$A$5:$AB$376,7,0)</f>
        <v>2.6</v>
      </c>
      <c r="P202" s="10"/>
      <c r="Q202" s="10">
        <f>VLOOKUP(B202*1,[1]Sheet1!$A$5:$AB$376,10,0)</f>
        <v>1.8</v>
      </c>
      <c r="R202" s="10"/>
      <c r="S202" s="10"/>
      <c r="T202" s="10"/>
      <c r="U202" s="10">
        <f>VLOOKUP(B202*1,[1]Sheet1!$A$5:$AB$376,22,0)</f>
        <v>5.6</v>
      </c>
      <c r="V202" s="10">
        <f>VLOOKUP(B202*1,[1]Sheet1!$A$5:$AB$376,25,0)</f>
        <v>5</v>
      </c>
      <c r="W202" s="10">
        <f>VLOOKUP(B202*1,[1]Sheet1!$A$5:$AB$376,28,0)</f>
        <v>4</v>
      </c>
      <c r="X202" s="12">
        <f t="shared" si="21"/>
        <v>3.1</v>
      </c>
      <c r="Y202" s="12">
        <f t="shared" si="22"/>
        <v>6</v>
      </c>
      <c r="Z202" s="12">
        <f t="shared" si="23"/>
        <v>3.5</v>
      </c>
      <c r="AA202" s="12"/>
      <c r="AB202" s="12"/>
      <c r="AC202" s="12"/>
      <c r="AD202" s="12">
        <f t="shared" si="18"/>
        <v>9.1</v>
      </c>
      <c r="AE202" s="12">
        <f t="shared" si="19"/>
        <v>8.5</v>
      </c>
      <c r="AF202" s="12">
        <f t="shared" si="20"/>
        <v>7</v>
      </c>
      <c r="AG202" s="3"/>
    </row>
    <row r="203" spans="1:33" ht="18.95" customHeight="1" x14ac:dyDescent="0.25">
      <c r="A203" s="3">
        <v>198</v>
      </c>
      <c r="B203" s="3" t="s">
        <v>559</v>
      </c>
      <c r="C203" s="4" t="s">
        <v>560</v>
      </c>
      <c r="D203" s="3" t="s">
        <v>561</v>
      </c>
      <c r="E203" s="3" t="s">
        <v>551</v>
      </c>
      <c r="F203" s="8">
        <v>2.25</v>
      </c>
      <c r="G203" s="8">
        <v>5.3</v>
      </c>
      <c r="H203" s="8">
        <v>2.7</v>
      </c>
      <c r="I203" s="8"/>
      <c r="J203" s="8"/>
      <c r="K203" s="8"/>
      <c r="L203" s="8">
        <v>3.5</v>
      </c>
      <c r="M203" s="8">
        <v>3.8</v>
      </c>
      <c r="N203" s="8">
        <v>3.25</v>
      </c>
      <c r="O203" s="10">
        <f>VLOOKUP(B203*1,[1]Sheet1!$A$5:$AB$376,7,0)</f>
        <v>3.2</v>
      </c>
      <c r="P203" s="10"/>
      <c r="Q203" s="10">
        <f>VLOOKUP(B203*1,[1]Sheet1!$A$5:$AB$376,10,0)</f>
        <v>2.4</v>
      </c>
      <c r="R203" s="10"/>
      <c r="S203" s="10"/>
      <c r="T203" s="10"/>
      <c r="U203" s="10">
        <f>VLOOKUP(B203*1,[1]Sheet1!$A$5:$AB$376,22,0)</f>
        <v>5</v>
      </c>
      <c r="V203" s="10">
        <f>VLOOKUP(B203*1,[1]Sheet1!$A$5:$AB$376,25,0)</f>
        <v>4.25</v>
      </c>
      <c r="W203" s="10">
        <f>VLOOKUP(B203*1,[1]Sheet1!$A$5:$AB$376,28,0)</f>
        <v>4.75</v>
      </c>
      <c r="X203" s="12">
        <f t="shared" si="21"/>
        <v>5.45</v>
      </c>
      <c r="Y203" s="12">
        <f t="shared" si="22"/>
        <v>5.3</v>
      </c>
      <c r="Z203" s="12">
        <f t="shared" si="23"/>
        <v>5.0999999999999996</v>
      </c>
      <c r="AA203" s="12"/>
      <c r="AB203" s="12"/>
      <c r="AC203" s="12"/>
      <c r="AD203" s="12">
        <f t="shared" si="18"/>
        <v>8.5</v>
      </c>
      <c r="AE203" s="12">
        <f t="shared" si="19"/>
        <v>8.0500000000000007</v>
      </c>
      <c r="AF203" s="12">
        <f t="shared" si="20"/>
        <v>8</v>
      </c>
      <c r="AG203" s="3"/>
    </row>
    <row r="204" spans="1:33" ht="18.95" customHeight="1" x14ac:dyDescent="0.25">
      <c r="A204" s="3">
        <v>199</v>
      </c>
      <c r="B204" s="3" t="s">
        <v>562</v>
      </c>
      <c r="C204" s="4" t="s">
        <v>563</v>
      </c>
      <c r="D204" s="3" t="s">
        <v>166</v>
      </c>
      <c r="E204" s="3" t="s">
        <v>551</v>
      </c>
      <c r="F204" s="8">
        <v>2.5</v>
      </c>
      <c r="G204" s="8">
        <v>5.5</v>
      </c>
      <c r="H204" s="8">
        <v>3</v>
      </c>
      <c r="I204" s="8"/>
      <c r="J204" s="8"/>
      <c r="K204" s="8"/>
      <c r="L204" s="8">
        <v>3.75</v>
      </c>
      <c r="M204" s="8">
        <v>3.25</v>
      </c>
      <c r="N204" s="8">
        <v>2.5</v>
      </c>
      <c r="O204" s="10">
        <f>VLOOKUP(B204*1,[1]Sheet1!$A$5:$AB$376,7,0)</f>
        <v>2.2000000000000002</v>
      </c>
      <c r="P204" s="10"/>
      <c r="Q204" s="10">
        <f>VLOOKUP(B204*1,[1]Sheet1!$A$5:$AB$376,10,0)</f>
        <v>2.85</v>
      </c>
      <c r="R204" s="10"/>
      <c r="S204" s="10"/>
      <c r="T204" s="10"/>
      <c r="U204" s="10">
        <f>VLOOKUP(B204*1,[1]Sheet1!$A$5:$AB$376,22,0)</f>
        <v>4.2</v>
      </c>
      <c r="V204" s="10">
        <f>VLOOKUP(B204*1,[1]Sheet1!$A$5:$AB$376,25,0)</f>
        <v>4.5</v>
      </c>
      <c r="W204" s="10">
        <f>VLOOKUP(B204*1,[1]Sheet1!$A$5:$AB$376,28,0)</f>
        <v>4.25</v>
      </c>
      <c r="X204" s="12">
        <f t="shared" si="21"/>
        <v>4.7</v>
      </c>
      <c r="Y204" s="12">
        <f t="shared" si="22"/>
        <v>5.5</v>
      </c>
      <c r="Z204" s="12">
        <f t="shared" si="23"/>
        <v>5.85</v>
      </c>
      <c r="AA204" s="12"/>
      <c r="AB204" s="12"/>
      <c r="AC204" s="12"/>
      <c r="AD204" s="12">
        <f t="shared" si="18"/>
        <v>7.95</v>
      </c>
      <c r="AE204" s="12">
        <f t="shared" si="19"/>
        <v>7.75</v>
      </c>
      <c r="AF204" s="12">
        <f t="shared" si="20"/>
        <v>6.75</v>
      </c>
      <c r="AG204" s="3"/>
    </row>
    <row r="205" spans="1:33" ht="18.95" customHeight="1" x14ac:dyDescent="0.25">
      <c r="A205" s="3">
        <v>200</v>
      </c>
      <c r="B205" s="3" t="s">
        <v>564</v>
      </c>
      <c r="C205" s="4" t="s">
        <v>565</v>
      </c>
      <c r="D205" s="3" t="s">
        <v>446</v>
      </c>
      <c r="E205" s="3" t="s">
        <v>551</v>
      </c>
      <c r="F205" s="8">
        <v>3.25</v>
      </c>
      <c r="G205" s="8">
        <v>7.8</v>
      </c>
      <c r="H205" s="8">
        <v>3</v>
      </c>
      <c r="I205" s="8"/>
      <c r="J205" s="8"/>
      <c r="K205" s="8"/>
      <c r="L205" s="8">
        <v>3</v>
      </c>
      <c r="M205" s="8">
        <v>4</v>
      </c>
      <c r="N205" s="8">
        <v>3.5</v>
      </c>
      <c r="O205" s="10">
        <f>VLOOKUP(B205*1,[1]Sheet1!$A$5:$AB$376,7,0)</f>
        <v>4.4000000000000004</v>
      </c>
      <c r="P205" s="10"/>
      <c r="Q205" s="10">
        <f>VLOOKUP(B205*1,[1]Sheet1!$A$5:$AB$376,10,0)</f>
        <v>3.3</v>
      </c>
      <c r="R205" s="10"/>
      <c r="S205" s="10"/>
      <c r="T205" s="10"/>
      <c r="U205" s="10">
        <f>VLOOKUP(B205*1,[1]Sheet1!$A$5:$AB$376,22,0)</f>
        <v>5</v>
      </c>
      <c r="V205" s="10">
        <f>VLOOKUP(B205*1,[1]Sheet1!$A$5:$AB$376,25,0)</f>
        <v>5</v>
      </c>
      <c r="W205" s="10">
        <f>VLOOKUP(B205*1,[1]Sheet1!$A$5:$AB$376,28,0)</f>
        <v>4.5</v>
      </c>
      <c r="X205" s="12">
        <f t="shared" si="21"/>
        <v>7.65</v>
      </c>
      <c r="Y205" s="12">
        <f t="shared" si="22"/>
        <v>7.8</v>
      </c>
      <c r="Z205" s="12">
        <f t="shared" si="23"/>
        <v>6.3</v>
      </c>
      <c r="AA205" s="12"/>
      <c r="AB205" s="12"/>
      <c r="AC205" s="12"/>
      <c r="AD205" s="12">
        <f t="shared" si="18"/>
        <v>8</v>
      </c>
      <c r="AE205" s="12">
        <f t="shared" si="19"/>
        <v>9</v>
      </c>
      <c r="AF205" s="12">
        <f t="shared" si="20"/>
        <v>8</v>
      </c>
      <c r="AG205" s="3"/>
    </row>
    <row r="206" spans="1:33" ht="18.95" customHeight="1" x14ac:dyDescent="0.25">
      <c r="A206" s="3">
        <v>201</v>
      </c>
      <c r="B206" s="3" t="s">
        <v>566</v>
      </c>
      <c r="C206" s="4" t="s">
        <v>567</v>
      </c>
      <c r="D206" s="3" t="s">
        <v>568</v>
      </c>
      <c r="E206" s="3" t="s">
        <v>551</v>
      </c>
      <c r="F206" s="8">
        <v>3.25</v>
      </c>
      <c r="G206" s="8">
        <v>7</v>
      </c>
      <c r="H206" s="8">
        <v>2.5</v>
      </c>
      <c r="I206" s="8"/>
      <c r="J206" s="8"/>
      <c r="K206" s="8"/>
      <c r="L206" s="8">
        <v>3.75</v>
      </c>
      <c r="M206" s="8">
        <v>4</v>
      </c>
      <c r="N206" s="8">
        <v>3.5</v>
      </c>
      <c r="O206" s="10">
        <f>VLOOKUP(B206*1,[1]Sheet1!$A$5:$AB$376,7,0)</f>
        <v>4.4000000000000004</v>
      </c>
      <c r="P206" s="10"/>
      <c r="Q206" s="10">
        <f>VLOOKUP(B206*1,[1]Sheet1!$A$5:$AB$376,10,0)</f>
        <v>3.3</v>
      </c>
      <c r="R206" s="10"/>
      <c r="S206" s="10"/>
      <c r="T206" s="10"/>
      <c r="U206" s="10">
        <f>VLOOKUP(B206*1,[1]Sheet1!$A$5:$AB$376,22,0)</f>
        <v>5.6</v>
      </c>
      <c r="V206" s="10">
        <f>VLOOKUP(B206*1,[1]Sheet1!$A$5:$AB$376,25,0)</f>
        <v>5.5</v>
      </c>
      <c r="W206" s="10">
        <f>VLOOKUP(B206*1,[1]Sheet1!$A$5:$AB$376,28,0)</f>
        <v>3.75</v>
      </c>
      <c r="X206" s="12">
        <f t="shared" si="21"/>
        <v>7.65</v>
      </c>
      <c r="Y206" s="12">
        <f t="shared" si="22"/>
        <v>7</v>
      </c>
      <c r="Z206" s="12">
        <f t="shared" si="23"/>
        <v>5.8</v>
      </c>
      <c r="AA206" s="12"/>
      <c r="AB206" s="12"/>
      <c r="AC206" s="12"/>
      <c r="AD206" s="12">
        <f t="shared" si="18"/>
        <v>9.35</v>
      </c>
      <c r="AE206" s="12">
        <f t="shared" si="19"/>
        <v>9.5</v>
      </c>
      <c r="AF206" s="12">
        <f t="shared" si="20"/>
        <v>7.25</v>
      </c>
      <c r="AG206" s="3"/>
    </row>
    <row r="207" spans="1:33" ht="18.95" customHeight="1" x14ac:dyDescent="0.25">
      <c r="A207" s="3">
        <v>202</v>
      </c>
      <c r="B207" s="3" t="s">
        <v>569</v>
      </c>
      <c r="C207" s="4" t="s">
        <v>570</v>
      </c>
      <c r="D207" s="3" t="s">
        <v>135</v>
      </c>
      <c r="E207" s="3" t="s">
        <v>551</v>
      </c>
      <c r="F207" s="8">
        <v>2.75</v>
      </c>
      <c r="G207" s="8">
        <v>7.3</v>
      </c>
      <c r="H207" s="8">
        <v>3.5</v>
      </c>
      <c r="I207" s="8"/>
      <c r="J207" s="8"/>
      <c r="K207" s="8"/>
      <c r="L207" s="8">
        <v>4</v>
      </c>
      <c r="M207" s="8">
        <v>3.25</v>
      </c>
      <c r="N207" s="8">
        <v>2.25</v>
      </c>
      <c r="O207" s="10">
        <f>VLOOKUP(B207*1,[1]Sheet1!$A$5:$AB$376,7,0)</f>
        <v>3.8</v>
      </c>
      <c r="P207" s="10"/>
      <c r="Q207" s="10">
        <f>VLOOKUP(B207*1,[1]Sheet1!$A$5:$AB$376,10,0)</f>
        <v>2.1</v>
      </c>
      <c r="R207" s="10"/>
      <c r="S207" s="10"/>
      <c r="T207" s="10"/>
      <c r="U207" s="10">
        <f>VLOOKUP(B207*1,[1]Sheet1!$A$5:$AB$376,22,0)</f>
        <v>4.2</v>
      </c>
      <c r="V207" s="10">
        <f>VLOOKUP(B207*1,[1]Sheet1!$A$5:$AB$376,25,0)</f>
        <v>4.5</v>
      </c>
      <c r="W207" s="10">
        <f>VLOOKUP(B207*1,[1]Sheet1!$A$5:$AB$376,28,0)</f>
        <v>4.5</v>
      </c>
      <c r="X207" s="12">
        <f t="shared" si="21"/>
        <v>6.55</v>
      </c>
      <c r="Y207" s="12">
        <f t="shared" si="22"/>
        <v>7.3</v>
      </c>
      <c r="Z207" s="12">
        <f t="shared" si="23"/>
        <v>5.6</v>
      </c>
      <c r="AA207" s="12"/>
      <c r="AB207" s="12"/>
      <c r="AC207" s="12"/>
      <c r="AD207" s="12">
        <f t="shared" si="18"/>
        <v>8.1999999999999993</v>
      </c>
      <c r="AE207" s="12">
        <f t="shared" si="19"/>
        <v>7.75</v>
      </c>
      <c r="AF207" s="12">
        <f t="shared" si="20"/>
        <v>6.75</v>
      </c>
      <c r="AG207" s="3"/>
    </row>
    <row r="208" spans="1:33" ht="18.95" customHeight="1" x14ac:dyDescent="0.25">
      <c r="A208" s="3">
        <v>203</v>
      </c>
      <c r="B208" s="3" t="s">
        <v>571</v>
      </c>
      <c r="C208" s="4" t="s">
        <v>572</v>
      </c>
      <c r="D208" s="3" t="s">
        <v>55</v>
      </c>
      <c r="E208" s="3" t="s">
        <v>551</v>
      </c>
      <c r="F208" s="8">
        <v>3.25</v>
      </c>
      <c r="G208" s="8">
        <v>7</v>
      </c>
      <c r="H208" s="8">
        <v>3</v>
      </c>
      <c r="I208" s="8"/>
      <c r="J208" s="8"/>
      <c r="K208" s="8"/>
      <c r="L208" s="8">
        <v>3.75</v>
      </c>
      <c r="M208" s="8">
        <v>3.75</v>
      </c>
      <c r="N208" s="8">
        <v>2.25</v>
      </c>
      <c r="O208" s="10">
        <f>VLOOKUP(B208*1,[1]Sheet1!$A$5:$AB$376,7,0)</f>
        <v>3.4</v>
      </c>
      <c r="P208" s="10"/>
      <c r="Q208" s="10">
        <f>VLOOKUP(B208*1,[1]Sheet1!$A$5:$AB$376,10,0)</f>
        <v>3.45</v>
      </c>
      <c r="R208" s="10"/>
      <c r="S208" s="10"/>
      <c r="T208" s="10"/>
      <c r="U208" s="10">
        <f>VLOOKUP(B208*1,[1]Sheet1!$A$5:$AB$376,22,0)</f>
        <v>5.2</v>
      </c>
      <c r="V208" s="10">
        <f>VLOOKUP(B208*1,[1]Sheet1!$A$5:$AB$376,25,0)</f>
        <v>4.75</v>
      </c>
      <c r="W208" s="10">
        <f>VLOOKUP(B208*1,[1]Sheet1!$A$5:$AB$376,28,0)</f>
        <v>4.75</v>
      </c>
      <c r="X208" s="12">
        <f t="shared" si="21"/>
        <v>6.65</v>
      </c>
      <c r="Y208" s="12">
        <f t="shared" si="22"/>
        <v>7</v>
      </c>
      <c r="Z208" s="12">
        <f t="shared" si="23"/>
        <v>6.45</v>
      </c>
      <c r="AA208" s="12"/>
      <c r="AB208" s="12"/>
      <c r="AC208" s="12"/>
      <c r="AD208" s="12">
        <f t="shared" si="18"/>
        <v>8.9499999999999993</v>
      </c>
      <c r="AE208" s="12">
        <f t="shared" si="19"/>
        <v>8.5</v>
      </c>
      <c r="AF208" s="12">
        <f t="shared" si="20"/>
        <v>7</v>
      </c>
      <c r="AG208" s="3"/>
    </row>
    <row r="209" spans="1:33" ht="18.95" customHeight="1" x14ac:dyDescent="0.25">
      <c r="A209" s="3">
        <v>204</v>
      </c>
      <c r="B209" s="3" t="s">
        <v>573</v>
      </c>
      <c r="C209" s="4" t="s">
        <v>574</v>
      </c>
      <c r="D209" s="3" t="s">
        <v>575</v>
      </c>
      <c r="E209" s="3" t="s">
        <v>551</v>
      </c>
      <c r="F209" s="8">
        <v>1.75</v>
      </c>
      <c r="G209" s="8">
        <v>7.8</v>
      </c>
      <c r="H209" s="8">
        <v>3</v>
      </c>
      <c r="I209" s="8"/>
      <c r="J209" s="8"/>
      <c r="K209" s="8"/>
      <c r="L209" s="8">
        <v>1.75</v>
      </c>
      <c r="M209" s="8">
        <v>4</v>
      </c>
      <c r="N209" s="8">
        <v>2.5</v>
      </c>
      <c r="O209" s="10">
        <f>VLOOKUP(B209*1,[1]Sheet1!$A$5:$AB$376,7,0)</f>
        <v>3.6</v>
      </c>
      <c r="P209" s="10"/>
      <c r="Q209" s="10">
        <f>VLOOKUP(B209*1,[1]Sheet1!$A$5:$AB$376,10,0)</f>
        <v>3.45</v>
      </c>
      <c r="R209" s="10"/>
      <c r="S209" s="10"/>
      <c r="T209" s="10"/>
      <c r="U209" s="10">
        <f>VLOOKUP(B209*1,[1]Sheet1!$A$5:$AB$376,22,0)</f>
        <v>5.2</v>
      </c>
      <c r="V209" s="10">
        <f>VLOOKUP(B209*1,[1]Sheet1!$A$5:$AB$376,25,0)</f>
        <v>3.75</v>
      </c>
      <c r="W209" s="10">
        <f>VLOOKUP(B209*1,[1]Sheet1!$A$5:$AB$376,28,0)</f>
        <v>3.5</v>
      </c>
      <c r="X209" s="12">
        <f t="shared" si="21"/>
        <v>5.35</v>
      </c>
      <c r="Y209" s="12">
        <f t="shared" si="22"/>
        <v>7.8</v>
      </c>
      <c r="Z209" s="12">
        <f t="shared" si="23"/>
        <v>6.45</v>
      </c>
      <c r="AA209" s="12"/>
      <c r="AB209" s="12"/>
      <c r="AC209" s="12"/>
      <c r="AD209" s="12">
        <f t="shared" si="18"/>
        <v>6.95</v>
      </c>
      <c r="AE209" s="12">
        <f t="shared" si="19"/>
        <v>7.75</v>
      </c>
      <c r="AF209" s="12">
        <f t="shared" si="20"/>
        <v>6</v>
      </c>
      <c r="AG209" s="3"/>
    </row>
    <row r="210" spans="1:33" ht="18.95" customHeight="1" x14ac:dyDescent="0.25">
      <c r="A210" s="3">
        <v>205</v>
      </c>
      <c r="B210" s="3" t="s">
        <v>576</v>
      </c>
      <c r="C210" s="4" t="s">
        <v>457</v>
      </c>
      <c r="D210" s="3" t="s">
        <v>577</v>
      </c>
      <c r="E210" s="3" t="s">
        <v>551</v>
      </c>
      <c r="F210" s="8">
        <v>3.5</v>
      </c>
      <c r="G210" s="8">
        <v>6.5</v>
      </c>
      <c r="H210" s="8">
        <v>2.8</v>
      </c>
      <c r="I210" s="8"/>
      <c r="J210" s="8"/>
      <c r="K210" s="8"/>
      <c r="L210" s="8">
        <v>4</v>
      </c>
      <c r="M210" s="8">
        <v>3.75</v>
      </c>
      <c r="N210" s="8">
        <v>2.75</v>
      </c>
      <c r="O210" s="10">
        <f>VLOOKUP(B210*1,[1]Sheet1!$A$5:$AB$376,7,0)</f>
        <v>3.8</v>
      </c>
      <c r="P210" s="10"/>
      <c r="Q210" s="10">
        <f>VLOOKUP(B210*1,[1]Sheet1!$A$5:$AB$376,10,0)</f>
        <v>3.15</v>
      </c>
      <c r="R210" s="10"/>
      <c r="S210" s="10"/>
      <c r="T210" s="10"/>
      <c r="U210" s="10">
        <f>VLOOKUP(B210*1,[1]Sheet1!$A$5:$AB$376,22,0)</f>
        <v>4.8</v>
      </c>
      <c r="V210" s="10">
        <f>VLOOKUP(B210*1,[1]Sheet1!$A$5:$AB$376,25,0)</f>
        <v>4.25</v>
      </c>
      <c r="W210" s="10">
        <f>VLOOKUP(B210*1,[1]Sheet1!$A$5:$AB$376,28,0)</f>
        <v>3.75</v>
      </c>
      <c r="X210" s="12">
        <f t="shared" si="21"/>
        <v>7.3</v>
      </c>
      <c r="Y210" s="12">
        <f t="shared" si="22"/>
        <v>6.5</v>
      </c>
      <c r="Z210" s="12">
        <f t="shared" si="23"/>
        <v>5.9499999999999993</v>
      </c>
      <c r="AA210" s="12"/>
      <c r="AB210" s="12"/>
      <c r="AC210" s="12"/>
      <c r="AD210" s="12">
        <f t="shared" si="18"/>
        <v>8.8000000000000007</v>
      </c>
      <c r="AE210" s="12">
        <f t="shared" si="19"/>
        <v>8</v>
      </c>
      <c r="AF210" s="12">
        <f t="shared" si="20"/>
        <v>6.5</v>
      </c>
      <c r="AG210" s="3"/>
    </row>
    <row r="211" spans="1:33" ht="18.95" customHeight="1" x14ac:dyDescent="0.25">
      <c r="A211" s="3">
        <v>206</v>
      </c>
      <c r="B211" s="3" t="s">
        <v>578</v>
      </c>
      <c r="C211" s="4" t="s">
        <v>579</v>
      </c>
      <c r="D211" s="3" t="s">
        <v>580</v>
      </c>
      <c r="E211" s="3" t="s">
        <v>551</v>
      </c>
      <c r="F211" s="8">
        <v>1</v>
      </c>
      <c r="G211" s="8">
        <v>7.5</v>
      </c>
      <c r="H211" s="8">
        <v>3.5</v>
      </c>
      <c r="I211" s="8"/>
      <c r="J211" s="8"/>
      <c r="K211" s="8"/>
      <c r="L211" s="8">
        <v>3.5</v>
      </c>
      <c r="M211" s="8">
        <v>3</v>
      </c>
      <c r="N211" s="8">
        <v>1.75</v>
      </c>
      <c r="O211" s="10">
        <f>VLOOKUP(B211*1,[1]Sheet1!$A$5:$AB$376,7,0)</f>
        <v>4.4000000000000004</v>
      </c>
      <c r="P211" s="10"/>
      <c r="Q211" s="10">
        <f>VLOOKUP(B211*1,[1]Sheet1!$A$5:$AB$376,10,0)</f>
        <v>3.6</v>
      </c>
      <c r="R211" s="10"/>
      <c r="S211" s="10"/>
      <c r="T211" s="10"/>
      <c r="U211" s="10">
        <f>VLOOKUP(B211*1,[1]Sheet1!$A$5:$AB$376,22,0)</f>
        <v>4.8</v>
      </c>
      <c r="V211" s="10">
        <f>VLOOKUP(B211*1,[1]Sheet1!$A$5:$AB$376,25,0)</f>
        <v>4.25</v>
      </c>
      <c r="W211" s="10">
        <f>VLOOKUP(B211*1,[1]Sheet1!$A$5:$AB$376,28,0)</f>
        <v>4.25</v>
      </c>
      <c r="X211" s="12">
        <f t="shared" si="21"/>
        <v>5.4</v>
      </c>
      <c r="Y211" s="12">
        <f t="shared" si="22"/>
        <v>7.5</v>
      </c>
      <c r="Z211" s="12">
        <f t="shared" si="23"/>
        <v>7.1</v>
      </c>
      <c r="AA211" s="12"/>
      <c r="AB211" s="12"/>
      <c r="AC211" s="12"/>
      <c r="AD211" s="12">
        <f t="shared" si="18"/>
        <v>8.3000000000000007</v>
      </c>
      <c r="AE211" s="12">
        <f t="shared" si="19"/>
        <v>7.25</v>
      </c>
      <c r="AF211" s="12">
        <f t="shared" si="20"/>
        <v>6</v>
      </c>
      <c r="AG211" s="3"/>
    </row>
    <row r="212" spans="1:33" ht="18.95" customHeight="1" x14ac:dyDescent="0.25">
      <c r="A212" s="3">
        <v>207</v>
      </c>
      <c r="B212" s="3" t="s">
        <v>581</v>
      </c>
      <c r="C212" s="4" t="s">
        <v>582</v>
      </c>
      <c r="D212" s="3" t="s">
        <v>583</v>
      </c>
      <c r="E212" s="3" t="s">
        <v>551</v>
      </c>
      <c r="F212" s="8">
        <v>4</v>
      </c>
      <c r="G212" s="8">
        <v>6.3</v>
      </c>
      <c r="H212" s="8">
        <v>2.7</v>
      </c>
      <c r="I212" s="8"/>
      <c r="J212" s="8"/>
      <c r="K212" s="8"/>
      <c r="L212" s="8">
        <v>2.75</v>
      </c>
      <c r="M212" s="8">
        <v>3.8</v>
      </c>
      <c r="N212" s="8">
        <v>1.5</v>
      </c>
      <c r="O212" s="10">
        <f>VLOOKUP(B212*1,[1]Sheet1!$A$5:$AB$376,7,0)</f>
        <v>3.6</v>
      </c>
      <c r="P212" s="10"/>
      <c r="Q212" s="10">
        <f>VLOOKUP(B212*1,[1]Sheet1!$A$5:$AB$376,10,0)</f>
        <v>3.6</v>
      </c>
      <c r="R212" s="10"/>
      <c r="S212" s="10"/>
      <c r="T212" s="10"/>
      <c r="U212" s="10">
        <f>VLOOKUP(B212*1,[1]Sheet1!$A$5:$AB$376,22,0)</f>
        <v>4.2</v>
      </c>
      <c r="V212" s="10">
        <f>VLOOKUP(B212*1,[1]Sheet1!$A$5:$AB$376,25,0)</f>
        <v>4.75</v>
      </c>
      <c r="W212" s="10">
        <f>VLOOKUP(B212*1,[1]Sheet1!$A$5:$AB$376,28,0)</f>
        <v>4</v>
      </c>
      <c r="X212" s="12">
        <f t="shared" si="21"/>
        <v>7.6</v>
      </c>
      <c r="Y212" s="12">
        <f t="shared" si="22"/>
        <v>6.3</v>
      </c>
      <c r="Z212" s="12">
        <f t="shared" si="23"/>
        <v>6.3000000000000007</v>
      </c>
      <c r="AA212" s="12"/>
      <c r="AB212" s="12"/>
      <c r="AC212" s="12"/>
      <c r="AD212" s="12">
        <f t="shared" si="18"/>
        <v>6.95</v>
      </c>
      <c r="AE212" s="12">
        <f t="shared" si="19"/>
        <v>8.5500000000000007</v>
      </c>
      <c r="AF212" s="12">
        <f t="shared" si="20"/>
        <v>5.5</v>
      </c>
      <c r="AG212" s="3"/>
    </row>
    <row r="213" spans="1:33" ht="18.95" customHeight="1" x14ac:dyDescent="0.25">
      <c r="A213" s="3">
        <v>208</v>
      </c>
      <c r="B213" s="3" t="s">
        <v>584</v>
      </c>
      <c r="C213" s="4" t="s">
        <v>585</v>
      </c>
      <c r="D213" s="3" t="s">
        <v>586</v>
      </c>
      <c r="E213" s="3" t="s">
        <v>551</v>
      </c>
      <c r="F213" s="8">
        <v>4</v>
      </c>
      <c r="G213" s="8">
        <v>7</v>
      </c>
      <c r="H213" s="8">
        <v>3.5</v>
      </c>
      <c r="I213" s="8"/>
      <c r="J213" s="8"/>
      <c r="K213" s="8"/>
      <c r="L213" s="8">
        <v>2.5</v>
      </c>
      <c r="M213" s="8">
        <v>3.8</v>
      </c>
      <c r="N213" s="8">
        <v>3.5</v>
      </c>
      <c r="O213" s="10">
        <f>VLOOKUP(B213*1,[1]Sheet1!$A$5:$AB$376,7,0)</f>
        <v>4</v>
      </c>
      <c r="P213" s="10"/>
      <c r="Q213" s="10">
        <f>VLOOKUP(B213*1,[1]Sheet1!$A$5:$AB$376,10,0)</f>
        <v>3.75</v>
      </c>
      <c r="R213" s="10"/>
      <c r="S213" s="10"/>
      <c r="T213" s="10"/>
      <c r="U213" s="10">
        <f>VLOOKUP(B213*1,[1]Sheet1!$A$5:$AB$376,22,0)</f>
        <v>5.2</v>
      </c>
      <c r="V213" s="10">
        <f>VLOOKUP(B213*1,[1]Sheet1!$A$5:$AB$376,25,0)</f>
        <v>4.25</v>
      </c>
      <c r="W213" s="10">
        <f>VLOOKUP(B213*1,[1]Sheet1!$A$5:$AB$376,28,0)</f>
        <v>4.5</v>
      </c>
      <c r="X213" s="12">
        <f t="shared" si="21"/>
        <v>8</v>
      </c>
      <c r="Y213" s="12">
        <f t="shared" si="22"/>
        <v>7</v>
      </c>
      <c r="Z213" s="12">
        <f t="shared" si="23"/>
        <v>7.25</v>
      </c>
      <c r="AA213" s="12"/>
      <c r="AB213" s="12"/>
      <c r="AC213" s="12"/>
      <c r="AD213" s="12">
        <f t="shared" si="18"/>
        <v>7.7</v>
      </c>
      <c r="AE213" s="12">
        <f t="shared" si="19"/>
        <v>8.0500000000000007</v>
      </c>
      <c r="AF213" s="12">
        <f t="shared" si="20"/>
        <v>8</v>
      </c>
      <c r="AG213" s="3"/>
    </row>
    <row r="214" spans="1:33" ht="18.95" customHeight="1" x14ac:dyDescent="0.25">
      <c r="A214" s="3">
        <v>209</v>
      </c>
      <c r="B214" s="3" t="s">
        <v>587</v>
      </c>
      <c r="C214" s="4" t="s">
        <v>588</v>
      </c>
      <c r="D214" s="3" t="s">
        <v>589</v>
      </c>
      <c r="E214" s="3" t="s">
        <v>551</v>
      </c>
      <c r="F214" s="8">
        <v>2.25</v>
      </c>
      <c r="G214" s="8">
        <v>7.3</v>
      </c>
      <c r="H214" s="8">
        <v>3.3</v>
      </c>
      <c r="I214" s="8"/>
      <c r="J214" s="8"/>
      <c r="K214" s="8"/>
      <c r="L214" s="8">
        <v>1.75</v>
      </c>
      <c r="M214" s="8">
        <v>2.5</v>
      </c>
      <c r="N214" s="8">
        <v>1</v>
      </c>
      <c r="O214" s="10">
        <f>VLOOKUP(B214*1,[1]Sheet1!$A$5:$AB$376,7,0)</f>
        <v>3.4</v>
      </c>
      <c r="P214" s="10"/>
      <c r="Q214" s="10">
        <f>VLOOKUP(B214*1,[1]Sheet1!$A$5:$AB$376,10,0)</f>
        <v>3.45</v>
      </c>
      <c r="R214" s="10"/>
      <c r="S214" s="10"/>
      <c r="T214" s="10"/>
      <c r="U214" s="10">
        <f>VLOOKUP(B214*1,[1]Sheet1!$A$5:$AB$376,22,0)</f>
        <v>4.2</v>
      </c>
      <c r="V214" s="10">
        <f>VLOOKUP(B214*1,[1]Sheet1!$A$5:$AB$376,25,0)</f>
        <v>4.25</v>
      </c>
      <c r="W214" s="10">
        <f>VLOOKUP(B214*1,[1]Sheet1!$A$5:$AB$376,28,0)</f>
        <v>3.75</v>
      </c>
      <c r="X214" s="12">
        <f t="shared" si="21"/>
        <v>5.65</v>
      </c>
      <c r="Y214" s="12">
        <f t="shared" si="22"/>
        <v>7.3</v>
      </c>
      <c r="Z214" s="12">
        <f t="shared" si="23"/>
        <v>6.75</v>
      </c>
      <c r="AA214" s="12"/>
      <c r="AB214" s="12"/>
      <c r="AC214" s="12"/>
      <c r="AD214" s="12">
        <f t="shared" si="18"/>
        <v>5.95</v>
      </c>
      <c r="AE214" s="12">
        <f t="shared" si="19"/>
        <v>6.75</v>
      </c>
      <c r="AF214" s="12">
        <f t="shared" si="20"/>
        <v>4.75</v>
      </c>
      <c r="AG214" s="3"/>
    </row>
    <row r="215" spans="1:33" ht="18.95" customHeight="1" x14ac:dyDescent="0.25">
      <c r="A215" s="3">
        <v>210</v>
      </c>
      <c r="B215" s="3" t="s">
        <v>590</v>
      </c>
      <c r="C215" s="4" t="s">
        <v>591</v>
      </c>
      <c r="D215" s="3" t="s">
        <v>592</v>
      </c>
      <c r="E215" s="3" t="s">
        <v>551</v>
      </c>
      <c r="F215" s="8">
        <v>2.25</v>
      </c>
      <c r="G215" s="8">
        <v>6.8</v>
      </c>
      <c r="H215" s="8">
        <v>3</v>
      </c>
      <c r="I215" s="8"/>
      <c r="J215" s="8"/>
      <c r="K215" s="8"/>
      <c r="L215" s="8">
        <v>3</v>
      </c>
      <c r="M215" s="8">
        <v>3.8</v>
      </c>
      <c r="N215" s="8">
        <v>2.75</v>
      </c>
      <c r="O215" s="10">
        <f>VLOOKUP(B215*1,[1]Sheet1!$A$5:$AB$376,7,0)</f>
        <v>3.8</v>
      </c>
      <c r="P215" s="10"/>
      <c r="Q215" s="10">
        <f>VLOOKUP(B215*1,[1]Sheet1!$A$5:$AB$376,10,0)</f>
        <v>3.15</v>
      </c>
      <c r="R215" s="10"/>
      <c r="S215" s="10"/>
      <c r="T215" s="10"/>
      <c r="U215" s="10">
        <f>VLOOKUP(B215*1,[1]Sheet1!$A$5:$AB$376,22,0)</f>
        <v>5</v>
      </c>
      <c r="V215" s="10">
        <f>VLOOKUP(B215*1,[1]Sheet1!$A$5:$AB$376,25,0)</f>
        <v>4.25</v>
      </c>
      <c r="W215" s="10">
        <f>VLOOKUP(B215*1,[1]Sheet1!$A$5:$AB$376,28,0)</f>
        <v>3.75</v>
      </c>
      <c r="X215" s="12">
        <f t="shared" si="21"/>
        <v>6.05</v>
      </c>
      <c r="Y215" s="12">
        <f t="shared" si="22"/>
        <v>6.8</v>
      </c>
      <c r="Z215" s="12">
        <f t="shared" si="23"/>
        <v>6.15</v>
      </c>
      <c r="AA215" s="12"/>
      <c r="AB215" s="12"/>
      <c r="AC215" s="12"/>
      <c r="AD215" s="12">
        <f t="shared" si="18"/>
        <v>8</v>
      </c>
      <c r="AE215" s="12">
        <f t="shared" si="19"/>
        <v>8.0500000000000007</v>
      </c>
      <c r="AF215" s="12">
        <f t="shared" si="20"/>
        <v>6.5</v>
      </c>
      <c r="AG215" s="3"/>
    </row>
    <row r="216" spans="1:33" ht="18.95" customHeight="1" x14ac:dyDescent="0.25">
      <c r="A216" s="3">
        <v>211</v>
      </c>
      <c r="B216" s="3" t="s">
        <v>593</v>
      </c>
      <c r="C216" s="4" t="s">
        <v>594</v>
      </c>
      <c r="D216" s="3" t="s">
        <v>595</v>
      </c>
      <c r="E216" s="3" t="s">
        <v>551</v>
      </c>
      <c r="F216" s="8">
        <v>2.5</v>
      </c>
      <c r="G216" s="8">
        <v>6.8</v>
      </c>
      <c r="H216" s="8">
        <v>3.5</v>
      </c>
      <c r="I216" s="8"/>
      <c r="J216" s="8"/>
      <c r="K216" s="8"/>
      <c r="L216" s="8">
        <v>3</v>
      </c>
      <c r="M216" s="8">
        <v>4</v>
      </c>
      <c r="N216" s="8">
        <v>1.75</v>
      </c>
      <c r="O216" s="10">
        <f>VLOOKUP(B216*1,[1]Sheet1!$A$5:$AB$376,7,0)</f>
        <v>4</v>
      </c>
      <c r="P216" s="10"/>
      <c r="Q216" s="10">
        <f>VLOOKUP(B216*1,[1]Sheet1!$A$5:$AB$376,10,0)</f>
        <v>4.3499999999999996</v>
      </c>
      <c r="R216" s="10"/>
      <c r="S216" s="10"/>
      <c r="T216" s="10"/>
      <c r="U216" s="10">
        <f>VLOOKUP(B216*1,[1]Sheet1!$A$5:$AB$376,22,0)</f>
        <v>4.5999999999999996</v>
      </c>
      <c r="V216" s="10">
        <f>VLOOKUP(B216*1,[1]Sheet1!$A$5:$AB$376,25,0)</f>
        <v>3.75</v>
      </c>
      <c r="W216" s="10">
        <f>VLOOKUP(B216*1,[1]Sheet1!$A$5:$AB$376,28,0)</f>
        <v>3.75</v>
      </c>
      <c r="X216" s="12">
        <f t="shared" si="21"/>
        <v>6.5</v>
      </c>
      <c r="Y216" s="12">
        <f t="shared" si="22"/>
        <v>6.8</v>
      </c>
      <c r="Z216" s="12">
        <f t="shared" si="23"/>
        <v>7.85</v>
      </c>
      <c r="AA216" s="12"/>
      <c r="AB216" s="12"/>
      <c r="AC216" s="12"/>
      <c r="AD216" s="12">
        <f t="shared" si="18"/>
        <v>7.6</v>
      </c>
      <c r="AE216" s="12">
        <f t="shared" si="19"/>
        <v>7.75</v>
      </c>
      <c r="AF216" s="12">
        <f t="shared" si="20"/>
        <v>5.5</v>
      </c>
      <c r="AG216" s="3"/>
    </row>
    <row r="217" spans="1:33" ht="18.95" customHeight="1" x14ac:dyDescent="0.25">
      <c r="A217" s="3">
        <v>212</v>
      </c>
      <c r="B217" s="3" t="s">
        <v>596</v>
      </c>
      <c r="C217" s="4" t="s">
        <v>597</v>
      </c>
      <c r="D217" s="3" t="s">
        <v>598</v>
      </c>
      <c r="E217" s="3" t="s">
        <v>551</v>
      </c>
      <c r="F217" s="8">
        <v>4</v>
      </c>
      <c r="G217" s="8">
        <v>6.8</v>
      </c>
      <c r="H217" s="8">
        <v>3</v>
      </c>
      <c r="I217" s="8"/>
      <c r="J217" s="8"/>
      <c r="K217" s="8"/>
      <c r="L217" s="8">
        <v>4</v>
      </c>
      <c r="M217" s="8">
        <v>4</v>
      </c>
      <c r="N217" s="8">
        <v>3.75</v>
      </c>
      <c r="O217" s="10">
        <f>VLOOKUP(B217*1,[1]Sheet1!$A$5:$AB$376,7,0)</f>
        <v>4.5999999999999996</v>
      </c>
      <c r="P217" s="10"/>
      <c r="Q217" s="10">
        <f>VLOOKUP(B217*1,[1]Sheet1!$A$5:$AB$376,10,0)</f>
        <v>3.15</v>
      </c>
      <c r="R217" s="10"/>
      <c r="S217" s="10"/>
      <c r="T217" s="10"/>
      <c r="U217" s="10">
        <f>VLOOKUP(B217*1,[1]Sheet1!$A$5:$AB$376,22,0)</f>
        <v>5.2</v>
      </c>
      <c r="V217" s="10">
        <f>VLOOKUP(B217*1,[1]Sheet1!$A$5:$AB$376,25,0)</f>
        <v>5.75</v>
      </c>
      <c r="W217" s="10">
        <f>VLOOKUP(B217*1,[1]Sheet1!$A$5:$AB$376,28,0)</f>
        <v>4.25</v>
      </c>
      <c r="X217" s="12">
        <f t="shared" si="21"/>
        <v>8.6</v>
      </c>
      <c r="Y217" s="12">
        <f t="shared" si="22"/>
        <v>6.8</v>
      </c>
      <c r="Z217" s="12">
        <f t="shared" si="23"/>
        <v>6.15</v>
      </c>
      <c r="AA217" s="12"/>
      <c r="AB217" s="12"/>
      <c r="AC217" s="12"/>
      <c r="AD217" s="12">
        <f t="shared" si="18"/>
        <v>9.1999999999999993</v>
      </c>
      <c r="AE217" s="12">
        <f t="shared" si="19"/>
        <v>9.75</v>
      </c>
      <c r="AF217" s="12">
        <f t="shared" si="20"/>
        <v>8</v>
      </c>
      <c r="AG217" s="3"/>
    </row>
    <row r="218" spans="1:33" ht="18.95" customHeight="1" x14ac:dyDescent="0.25">
      <c r="A218" s="3">
        <v>213</v>
      </c>
      <c r="B218" s="3" t="s">
        <v>599</v>
      </c>
      <c r="C218" s="4" t="s">
        <v>600</v>
      </c>
      <c r="D218" s="3" t="s">
        <v>601</v>
      </c>
      <c r="E218" s="3" t="s">
        <v>551</v>
      </c>
      <c r="F218" s="8">
        <v>2.75</v>
      </c>
      <c r="G218" s="8">
        <v>6</v>
      </c>
      <c r="H218" s="8">
        <v>3.2</v>
      </c>
      <c r="I218" s="8"/>
      <c r="J218" s="8"/>
      <c r="K218" s="8"/>
      <c r="L218" s="8">
        <v>2.5</v>
      </c>
      <c r="M218" s="8">
        <v>2.5</v>
      </c>
      <c r="N218" s="8">
        <v>2.75</v>
      </c>
      <c r="O218" s="10">
        <f>VLOOKUP(B218*1,[1]Sheet1!$A$5:$AB$376,7,0)</f>
        <v>4.2</v>
      </c>
      <c r="P218" s="10"/>
      <c r="Q218" s="10">
        <f>VLOOKUP(B218*1,[1]Sheet1!$A$5:$AB$376,10,0)</f>
        <v>2.4</v>
      </c>
      <c r="R218" s="10"/>
      <c r="S218" s="10"/>
      <c r="T218" s="10"/>
      <c r="U218" s="10">
        <f>VLOOKUP(B218*1,[1]Sheet1!$A$5:$AB$376,22,0)</f>
        <v>4.4000000000000004</v>
      </c>
      <c r="V218" s="10">
        <f>VLOOKUP(B218*1,[1]Sheet1!$A$5:$AB$376,25,0)</f>
        <v>4</v>
      </c>
      <c r="W218" s="10">
        <f>VLOOKUP(B218*1,[1]Sheet1!$A$5:$AB$376,28,0)</f>
        <v>4.75</v>
      </c>
      <c r="X218" s="12">
        <f t="shared" si="21"/>
        <v>6.95</v>
      </c>
      <c r="Y218" s="12">
        <f t="shared" si="22"/>
        <v>6</v>
      </c>
      <c r="Z218" s="12">
        <f t="shared" si="23"/>
        <v>5.6</v>
      </c>
      <c r="AA218" s="12"/>
      <c r="AB218" s="12"/>
      <c r="AC218" s="12"/>
      <c r="AD218" s="12">
        <f t="shared" si="18"/>
        <v>6.9</v>
      </c>
      <c r="AE218" s="12">
        <f t="shared" si="19"/>
        <v>6.5</v>
      </c>
      <c r="AF218" s="12">
        <f t="shared" si="20"/>
        <v>7.5</v>
      </c>
      <c r="AG218" s="3"/>
    </row>
    <row r="219" spans="1:33" ht="18.95" customHeight="1" x14ac:dyDescent="0.25">
      <c r="A219" s="3">
        <v>214</v>
      </c>
      <c r="B219" s="3" t="s">
        <v>602</v>
      </c>
      <c r="C219" s="4" t="s">
        <v>603</v>
      </c>
      <c r="D219" s="3" t="s">
        <v>343</v>
      </c>
      <c r="E219" s="3" t="s">
        <v>551</v>
      </c>
      <c r="F219" s="8">
        <v>1.5</v>
      </c>
      <c r="G219" s="8">
        <v>7.5</v>
      </c>
      <c r="H219" s="8">
        <v>3.2</v>
      </c>
      <c r="I219" s="8"/>
      <c r="J219" s="8"/>
      <c r="K219" s="8"/>
      <c r="L219" s="8">
        <v>2.75</v>
      </c>
      <c r="M219" s="8">
        <v>3</v>
      </c>
      <c r="N219" s="8">
        <v>2.25</v>
      </c>
      <c r="O219" s="10">
        <f>VLOOKUP(B219*1,[1]Sheet1!$A$5:$AB$376,7,0)</f>
        <v>4.8</v>
      </c>
      <c r="P219" s="10"/>
      <c r="Q219" s="10">
        <f>VLOOKUP(B219*1,[1]Sheet1!$A$5:$AB$376,10,0)</f>
        <v>3.75</v>
      </c>
      <c r="R219" s="10"/>
      <c r="S219" s="10"/>
      <c r="T219" s="10"/>
      <c r="U219" s="10">
        <f>VLOOKUP(B219*1,[1]Sheet1!$A$5:$AB$376,22,0)</f>
        <v>4.2</v>
      </c>
      <c r="V219" s="10">
        <f>VLOOKUP(B219*1,[1]Sheet1!$A$5:$AB$376,25,0)</f>
        <v>4.25</v>
      </c>
      <c r="W219" s="10">
        <f>VLOOKUP(B219*1,[1]Sheet1!$A$5:$AB$376,28,0)</f>
        <v>4.25</v>
      </c>
      <c r="X219" s="12">
        <f t="shared" si="21"/>
        <v>6.3</v>
      </c>
      <c r="Y219" s="12">
        <f t="shared" si="22"/>
        <v>7.5</v>
      </c>
      <c r="Z219" s="12">
        <f t="shared" si="23"/>
        <v>6.95</v>
      </c>
      <c r="AA219" s="12"/>
      <c r="AB219" s="12"/>
      <c r="AC219" s="12"/>
      <c r="AD219" s="12">
        <f t="shared" ref="AD219:AD282" si="24">SUM(L219,U219)</f>
        <v>6.95</v>
      </c>
      <c r="AE219" s="12">
        <f t="shared" ref="AE219:AE282" si="25">SUM(M219,V219)</f>
        <v>7.25</v>
      </c>
      <c r="AF219" s="12">
        <f t="shared" ref="AF219:AF282" si="26">SUM(N219,W219)</f>
        <v>6.5</v>
      </c>
      <c r="AG219" s="3"/>
    </row>
    <row r="220" spans="1:33" ht="18.95" customHeight="1" x14ac:dyDescent="0.25">
      <c r="A220" s="3">
        <v>215</v>
      </c>
      <c r="B220" s="3" t="s">
        <v>604</v>
      </c>
      <c r="C220" s="4" t="s">
        <v>605</v>
      </c>
      <c r="D220" s="3" t="s">
        <v>544</v>
      </c>
      <c r="E220" s="3" t="s">
        <v>551</v>
      </c>
      <c r="F220" s="8">
        <v>3.25</v>
      </c>
      <c r="G220" s="8">
        <v>7.3</v>
      </c>
      <c r="H220" s="8">
        <v>2.7</v>
      </c>
      <c r="I220" s="8"/>
      <c r="J220" s="8"/>
      <c r="K220" s="8"/>
      <c r="L220" s="8">
        <v>2.75</v>
      </c>
      <c r="M220" s="8">
        <v>3.75</v>
      </c>
      <c r="N220" s="8">
        <v>3.25</v>
      </c>
      <c r="O220" s="10">
        <f>VLOOKUP(B220*1,[1]Sheet1!$A$5:$AB$376,7,0)</f>
        <v>4</v>
      </c>
      <c r="P220" s="10"/>
      <c r="Q220" s="10">
        <f>VLOOKUP(B220*1,[1]Sheet1!$A$5:$AB$376,10,0)</f>
        <v>4.2</v>
      </c>
      <c r="R220" s="10"/>
      <c r="S220" s="10"/>
      <c r="T220" s="10"/>
      <c r="U220" s="10">
        <f>VLOOKUP(B220*1,[1]Sheet1!$A$5:$AB$376,22,0)</f>
        <v>4.8</v>
      </c>
      <c r="V220" s="10">
        <f>VLOOKUP(B220*1,[1]Sheet1!$A$5:$AB$376,25,0)</f>
        <v>4.5</v>
      </c>
      <c r="W220" s="10">
        <f>VLOOKUP(B220*1,[1]Sheet1!$A$5:$AB$376,28,0)</f>
        <v>4.75</v>
      </c>
      <c r="X220" s="12">
        <f t="shared" si="21"/>
        <v>7.25</v>
      </c>
      <c r="Y220" s="12">
        <f t="shared" si="22"/>
        <v>7.3</v>
      </c>
      <c r="Z220" s="12">
        <f t="shared" si="23"/>
        <v>6.9</v>
      </c>
      <c r="AA220" s="12"/>
      <c r="AB220" s="12"/>
      <c r="AC220" s="12"/>
      <c r="AD220" s="12">
        <f t="shared" si="24"/>
        <v>7.55</v>
      </c>
      <c r="AE220" s="12">
        <f t="shared" si="25"/>
        <v>8.25</v>
      </c>
      <c r="AF220" s="12">
        <f t="shared" si="26"/>
        <v>8</v>
      </c>
      <c r="AG220" s="3"/>
    </row>
    <row r="221" spans="1:33" ht="18.95" customHeight="1" x14ac:dyDescent="0.25">
      <c r="A221" s="3">
        <v>216</v>
      </c>
      <c r="B221" s="3" t="s">
        <v>606</v>
      </c>
      <c r="C221" s="4" t="s">
        <v>607</v>
      </c>
      <c r="D221" s="3" t="s">
        <v>608</v>
      </c>
      <c r="E221" s="3" t="s">
        <v>551</v>
      </c>
      <c r="F221" s="8">
        <v>3.75</v>
      </c>
      <c r="G221" s="8">
        <v>6.5</v>
      </c>
      <c r="H221" s="8">
        <v>3.2</v>
      </c>
      <c r="I221" s="8"/>
      <c r="J221" s="8"/>
      <c r="K221" s="8"/>
      <c r="L221" s="8">
        <v>3.5</v>
      </c>
      <c r="M221" s="8">
        <v>3.5</v>
      </c>
      <c r="N221" s="8">
        <v>3.5</v>
      </c>
      <c r="O221" s="10">
        <f>VLOOKUP(B221*1,[1]Sheet1!$A$5:$AB$376,7,0)</f>
        <v>2.4</v>
      </c>
      <c r="P221" s="10"/>
      <c r="Q221" s="10">
        <f>VLOOKUP(B221*1,[1]Sheet1!$A$5:$AB$376,10,0)</f>
        <v>3.45</v>
      </c>
      <c r="R221" s="10"/>
      <c r="S221" s="10"/>
      <c r="T221" s="10"/>
      <c r="U221" s="10">
        <f>VLOOKUP(B221*1,[1]Sheet1!$A$5:$AB$376,22,0)</f>
        <v>5.6</v>
      </c>
      <c r="V221" s="10">
        <f>VLOOKUP(B221*1,[1]Sheet1!$A$5:$AB$376,25,0)</f>
        <v>4</v>
      </c>
      <c r="W221" s="10">
        <f>VLOOKUP(B221*1,[1]Sheet1!$A$5:$AB$376,28,0)</f>
        <v>4</v>
      </c>
      <c r="X221" s="12">
        <f t="shared" si="21"/>
        <v>6.15</v>
      </c>
      <c r="Y221" s="12">
        <f t="shared" si="22"/>
        <v>6.5</v>
      </c>
      <c r="Z221" s="12">
        <f t="shared" si="23"/>
        <v>6.65</v>
      </c>
      <c r="AA221" s="12"/>
      <c r="AB221" s="12"/>
      <c r="AC221" s="12"/>
      <c r="AD221" s="12">
        <f t="shared" si="24"/>
        <v>9.1</v>
      </c>
      <c r="AE221" s="12">
        <f t="shared" si="25"/>
        <v>7.5</v>
      </c>
      <c r="AF221" s="12">
        <f t="shared" si="26"/>
        <v>7.5</v>
      </c>
      <c r="AG221" s="3"/>
    </row>
    <row r="222" spans="1:33" ht="18.95" customHeight="1" x14ac:dyDescent="0.25">
      <c r="A222" s="3">
        <v>217</v>
      </c>
      <c r="B222" s="3" t="s">
        <v>609</v>
      </c>
      <c r="C222" s="4" t="s">
        <v>610</v>
      </c>
      <c r="D222" s="3" t="s">
        <v>61</v>
      </c>
      <c r="E222" s="3" t="s">
        <v>551</v>
      </c>
      <c r="F222" s="8">
        <v>2.25</v>
      </c>
      <c r="G222" s="8">
        <v>7.8</v>
      </c>
      <c r="H222" s="8">
        <v>1.7</v>
      </c>
      <c r="I222" s="8"/>
      <c r="J222" s="8"/>
      <c r="K222" s="8"/>
      <c r="L222" s="8">
        <v>3</v>
      </c>
      <c r="M222" s="8">
        <v>4</v>
      </c>
      <c r="N222" s="8">
        <v>3.25</v>
      </c>
      <c r="O222" s="10">
        <f>VLOOKUP(B222*1,[1]Sheet1!$A$5:$AB$376,7,0)</f>
        <v>2.8</v>
      </c>
      <c r="P222" s="10"/>
      <c r="Q222" s="10">
        <f>VLOOKUP(B222*1,[1]Sheet1!$A$5:$AB$376,10,0)</f>
        <v>2.25</v>
      </c>
      <c r="R222" s="10"/>
      <c r="S222" s="10"/>
      <c r="T222" s="10"/>
      <c r="U222" s="10">
        <f>VLOOKUP(B222*1,[1]Sheet1!$A$5:$AB$376,22,0)</f>
        <v>4</v>
      </c>
      <c r="V222" s="10">
        <f>VLOOKUP(B222*1,[1]Sheet1!$A$5:$AB$376,25,0)</f>
        <v>4.5</v>
      </c>
      <c r="W222" s="10">
        <f>VLOOKUP(B222*1,[1]Sheet1!$A$5:$AB$376,28,0)</f>
        <v>4</v>
      </c>
      <c r="X222" s="12">
        <f t="shared" si="21"/>
        <v>5.05</v>
      </c>
      <c r="Y222" s="12">
        <f t="shared" si="22"/>
        <v>7.8</v>
      </c>
      <c r="Z222" s="12">
        <f t="shared" si="23"/>
        <v>3.95</v>
      </c>
      <c r="AA222" s="12"/>
      <c r="AB222" s="12"/>
      <c r="AC222" s="12"/>
      <c r="AD222" s="12">
        <f t="shared" si="24"/>
        <v>7</v>
      </c>
      <c r="AE222" s="12">
        <f t="shared" si="25"/>
        <v>8.5</v>
      </c>
      <c r="AF222" s="12">
        <f t="shared" si="26"/>
        <v>7.25</v>
      </c>
      <c r="AG222" s="3"/>
    </row>
    <row r="223" spans="1:33" ht="18.95" customHeight="1" x14ac:dyDescent="0.25">
      <c r="A223" s="3">
        <v>218</v>
      </c>
      <c r="B223" s="3" t="s">
        <v>611</v>
      </c>
      <c r="C223" s="4" t="s">
        <v>160</v>
      </c>
      <c r="D223" s="3" t="s">
        <v>175</v>
      </c>
      <c r="E223" s="3" t="s">
        <v>551</v>
      </c>
      <c r="F223" s="8">
        <v>3.5</v>
      </c>
      <c r="G223" s="8">
        <v>7.5</v>
      </c>
      <c r="H223" s="8">
        <v>3.5</v>
      </c>
      <c r="I223" s="8"/>
      <c r="J223" s="8"/>
      <c r="K223" s="8"/>
      <c r="L223" s="8">
        <v>2.5</v>
      </c>
      <c r="M223" s="8">
        <v>3</v>
      </c>
      <c r="N223" s="8">
        <v>3</v>
      </c>
      <c r="O223" s="10">
        <f>VLOOKUP(B223*1,[1]Sheet1!$A$5:$AB$376,7,0)</f>
        <v>4</v>
      </c>
      <c r="P223" s="10"/>
      <c r="Q223" s="10">
        <f>VLOOKUP(B223*1,[1]Sheet1!$A$5:$AB$376,10,0)</f>
        <v>2.1</v>
      </c>
      <c r="R223" s="10"/>
      <c r="S223" s="10"/>
      <c r="T223" s="10"/>
      <c r="U223" s="10">
        <f>VLOOKUP(B223*1,[1]Sheet1!$A$5:$AB$376,22,0)</f>
        <v>4.5999999999999996</v>
      </c>
      <c r="V223" s="10">
        <f>VLOOKUP(B223*1,[1]Sheet1!$A$5:$AB$376,25,0)</f>
        <v>3.75</v>
      </c>
      <c r="W223" s="10">
        <f>VLOOKUP(B223*1,[1]Sheet1!$A$5:$AB$376,28,0)</f>
        <v>4</v>
      </c>
      <c r="X223" s="12">
        <f t="shared" si="21"/>
        <v>7.5</v>
      </c>
      <c r="Y223" s="12">
        <f t="shared" si="22"/>
        <v>7.5</v>
      </c>
      <c r="Z223" s="12">
        <f t="shared" si="23"/>
        <v>5.6</v>
      </c>
      <c r="AA223" s="12"/>
      <c r="AB223" s="12"/>
      <c r="AC223" s="12"/>
      <c r="AD223" s="12">
        <f t="shared" si="24"/>
        <v>7.1</v>
      </c>
      <c r="AE223" s="12">
        <f t="shared" si="25"/>
        <v>6.75</v>
      </c>
      <c r="AF223" s="12">
        <f t="shared" si="26"/>
        <v>7</v>
      </c>
      <c r="AG223" s="3"/>
    </row>
    <row r="224" spans="1:33" ht="18.95" customHeight="1" x14ac:dyDescent="0.25">
      <c r="A224" s="3">
        <v>219</v>
      </c>
      <c r="B224" s="3" t="s">
        <v>612</v>
      </c>
      <c r="C224" s="4" t="s">
        <v>613</v>
      </c>
      <c r="D224" s="3" t="s">
        <v>614</v>
      </c>
      <c r="E224" s="3" t="s">
        <v>551</v>
      </c>
      <c r="F224" s="8">
        <v>3.75</v>
      </c>
      <c r="G224" s="8">
        <v>7.8</v>
      </c>
      <c r="H224" s="8">
        <v>3.3</v>
      </c>
      <c r="I224" s="8"/>
      <c r="J224" s="8"/>
      <c r="K224" s="8"/>
      <c r="L224" s="8">
        <v>4</v>
      </c>
      <c r="M224" s="8">
        <v>3.75</v>
      </c>
      <c r="N224" s="8">
        <v>3.5</v>
      </c>
      <c r="O224" s="10">
        <f>VLOOKUP(B224*1,[1]Sheet1!$A$5:$AB$376,7,0)</f>
        <v>4.5999999999999996</v>
      </c>
      <c r="P224" s="10"/>
      <c r="Q224" s="10">
        <f>VLOOKUP(B224*1,[1]Sheet1!$A$5:$AB$376,10,0)</f>
        <v>2.85</v>
      </c>
      <c r="R224" s="10"/>
      <c r="S224" s="10"/>
      <c r="T224" s="10"/>
      <c r="U224" s="10">
        <f>VLOOKUP(B224*1,[1]Sheet1!$A$5:$AB$376,22,0)</f>
        <v>4.5999999999999996</v>
      </c>
      <c r="V224" s="10">
        <f>VLOOKUP(B224*1,[1]Sheet1!$A$5:$AB$376,25,0)</f>
        <v>4.25</v>
      </c>
      <c r="W224" s="10">
        <f>VLOOKUP(B224*1,[1]Sheet1!$A$5:$AB$376,28,0)</f>
        <v>3.75</v>
      </c>
      <c r="X224" s="12">
        <f t="shared" si="21"/>
        <v>8.35</v>
      </c>
      <c r="Y224" s="12">
        <f t="shared" si="22"/>
        <v>7.8</v>
      </c>
      <c r="Z224" s="12">
        <f t="shared" si="23"/>
        <v>6.15</v>
      </c>
      <c r="AA224" s="12"/>
      <c r="AB224" s="12"/>
      <c r="AC224" s="12"/>
      <c r="AD224" s="12">
        <f t="shared" si="24"/>
        <v>8.6</v>
      </c>
      <c r="AE224" s="12">
        <f t="shared" si="25"/>
        <v>8</v>
      </c>
      <c r="AF224" s="12">
        <f t="shared" si="26"/>
        <v>7.25</v>
      </c>
      <c r="AG224" s="3"/>
    </row>
    <row r="225" spans="1:33" ht="18.95" customHeight="1" x14ac:dyDescent="0.25">
      <c r="A225" s="3">
        <v>220</v>
      </c>
      <c r="B225" s="3" t="s">
        <v>615</v>
      </c>
      <c r="C225" s="4" t="s">
        <v>616</v>
      </c>
      <c r="D225" s="3" t="s">
        <v>617</v>
      </c>
      <c r="E225" s="3" t="s">
        <v>551</v>
      </c>
      <c r="F225" s="8">
        <v>3.5</v>
      </c>
      <c r="G225" s="8">
        <v>6.8</v>
      </c>
      <c r="H225" s="8">
        <v>3</v>
      </c>
      <c r="I225" s="8"/>
      <c r="J225" s="8"/>
      <c r="K225" s="8"/>
      <c r="L225" s="8">
        <v>4</v>
      </c>
      <c r="M225" s="8">
        <v>3</v>
      </c>
      <c r="N225" s="8">
        <v>3.75</v>
      </c>
      <c r="O225" s="10">
        <f>VLOOKUP(B225*1,[1]Sheet1!$A$5:$AB$376,7,0)</f>
        <v>3.4</v>
      </c>
      <c r="P225" s="10"/>
      <c r="Q225" s="10">
        <f>VLOOKUP(B225*1,[1]Sheet1!$A$5:$AB$376,10,0)</f>
        <v>2.85</v>
      </c>
      <c r="R225" s="10"/>
      <c r="S225" s="10"/>
      <c r="T225" s="10"/>
      <c r="U225" s="10">
        <f>VLOOKUP(B225*1,[1]Sheet1!$A$5:$AB$376,22,0)</f>
        <v>5.2</v>
      </c>
      <c r="V225" s="10">
        <f>VLOOKUP(B225*1,[1]Sheet1!$A$5:$AB$376,25,0)</f>
        <v>4</v>
      </c>
      <c r="W225" s="10">
        <f>VLOOKUP(B225*1,[1]Sheet1!$A$5:$AB$376,28,0)</f>
        <v>3</v>
      </c>
      <c r="X225" s="12">
        <f t="shared" si="21"/>
        <v>6.9</v>
      </c>
      <c r="Y225" s="12">
        <f t="shared" si="22"/>
        <v>6.8</v>
      </c>
      <c r="Z225" s="12">
        <f t="shared" si="23"/>
        <v>5.85</v>
      </c>
      <c r="AA225" s="12"/>
      <c r="AB225" s="12"/>
      <c r="AC225" s="12"/>
      <c r="AD225" s="12">
        <f t="shared" si="24"/>
        <v>9.1999999999999993</v>
      </c>
      <c r="AE225" s="12">
        <f t="shared" si="25"/>
        <v>7</v>
      </c>
      <c r="AF225" s="12">
        <f t="shared" si="26"/>
        <v>6.75</v>
      </c>
      <c r="AG225" s="3"/>
    </row>
    <row r="226" spans="1:33" ht="18.95" customHeight="1" x14ac:dyDescent="0.25">
      <c r="A226" s="3">
        <v>221</v>
      </c>
      <c r="B226" s="3" t="s">
        <v>618</v>
      </c>
      <c r="C226" s="4" t="s">
        <v>619</v>
      </c>
      <c r="D226" s="3" t="s">
        <v>620</v>
      </c>
      <c r="E226" s="3" t="s">
        <v>551</v>
      </c>
      <c r="F226" s="8">
        <v>2</v>
      </c>
      <c r="G226" s="8">
        <v>7.8</v>
      </c>
      <c r="H226" s="8">
        <v>2.7</v>
      </c>
      <c r="I226" s="8"/>
      <c r="J226" s="8"/>
      <c r="K226" s="8"/>
      <c r="L226" s="8">
        <v>2</v>
      </c>
      <c r="M226" s="8">
        <v>2.2999999999999998</v>
      </c>
      <c r="N226" s="8">
        <v>2.25</v>
      </c>
      <c r="O226" s="10">
        <f>VLOOKUP(B226*1,[1]Sheet1!$A$5:$AB$376,7,0)</f>
        <v>1.8</v>
      </c>
      <c r="P226" s="10"/>
      <c r="Q226" s="10">
        <f>VLOOKUP(B226*1,[1]Sheet1!$A$5:$AB$376,10,0)</f>
        <v>2.7</v>
      </c>
      <c r="R226" s="10"/>
      <c r="S226" s="10"/>
      <c r="T226" s="10"/>
      <c r="U226" s="10">
        <f>VLOOKUP(B226*1,[1]Sheet1!$A$5:$AB$376,22,0)</f>
        <v>5</v>
      </c>
      <c r="V226" s="10">
        <f>VLOOKUP(B226*1,[1]Sheet1!$A$5:$AB$376,25,0)</f>
        <v>4.75</v>
      </c>
      <c r="W226" s="10">
        <f>VLOOKUP(B226*1,[1]Sheet1!$A$5:$AB$376,28,0)</f>
        <v>4</v>
      </c>
      <c r="X226" s="12">
        <f t="shared" si="21"/>
        <v>3.8</v>
      </c>
      <c r="Y226" s="12">
        <f t="shared" si="22"/>
        <v>7.8</v>
      </c>
      <c r="Z226" s="12">
        <f t="shared" si="23"/>
        <v>5.4</v>
      </c>
      <c r="AA226" s="12"/>
      <c r="AB226" s="12"/>
      <c r="AC226" s="12"/>
      <c r="AD226" s="12">
        <f t="shared" si="24"/>
        <v>7</v>
      </c>
      <c r="AE226" s="12">
        <f t="shared" si="25"/>
        <v>7.05</v>
      </c>
      <c r="AF226" s="12">
        <f t="shared" si="26"/>
        <v>6.25</v>
      </c>
      <c r="AG226" s="3"/>
    </row>
    <row r="227" spans="1:33" ht="18.95" customHeight="1" x14ac:dyDescent="0.25">
      <c r="A227" s="3">
        <v>222</v>
      </c>
      <c r="B227" s="3" t="s">
        <v>621</v>
      </c>
      <c r="C227" s="4" t="s">
        <v>622</v>
      </c>
      <c r="D227" s="3" t="s">
        <v>623</v>
      </c>
      <c r="E227" s="3" t="s">
        <v>551</v>
      </c>
      <c r="F227" s="8">
        <v>4</v>
      </c>
      <c r="G227" s="8">
        <v>8</v>
      </c>
      <c r="H227" s="8">
        <v>3.5</v>
      </c>
      <c r="I227" s="8"/>
      <c r="J227" s="8"/>
      <c r="K227" s="8"/>
      <c r="L227" s="8">
        <v>1.75</v>
      </c>
      <c r="M227" s="8">
        <v>4</v>
      </c>
      <c r="N227" s="8">
        <v>3.5</v>
      </c>
      <c r="O227" s="10">
        <f>VLOOKUP(B227*1,[1]Sheet1!$A$5:$AB$376,7,0)</f>
        <v>3.2</v>
      </c>
      <c r="P227" s="10"/>
      <c r="Q227" s="10">
        <f>VLOOKUP(B227*1,[1]Sheet1!$A$5:$AB$376,10,0)</f>
        <v>3.75</v>
      </c>
      <c r="R227" s="10"/>
      <c r="S227" s="10"/>
      <c r="T227" s="10"/>
      <c r="U227" s="10">
        <f>VLOOKUP(B227*1,[1]Sheet1!$A$5:$AB$376,22,0)</f>
        <v>5</v>
      </c>
      <c r="V227" s="10">
        <f>VLOOKUP(B227*1,[1]Sheet1!$A$5:$AB$376,25,0)</f>
        <v>4.75</v>
      </c>
      <c r="W227" s="10">
        <f>VLOOKUP(B227*1,[1]Sheet1!$A$5:$AB$376,28,0)</f>
        <v>3.25</v>
      </c>
      <c r="X227" s="12">
        <f t="shared" si="21"/>
        <v>7.2</v>
      </c>
      <c r="Y227" s="12">
        <f t="shared" si="22"/>
        <v>8</v>
      </c>
      <c r="Z227" s="12">
        <f t="shared" si="23"/>
        <v>7.25</v>
      </c>
      <c r="AA227" s="12"/>
      <c r="AB227" s="12"/>
      <c r="AC227" s="12"/>
      <c r="AD227" s="12">
        <f t="shared" si="24"/>
        <v>6.75</v>
      </c>
      <c r="AE227" s="12">
        <f t="shared" si="25"/>
        <v>8.75</v>
      </c>
      <c r="AF227" s="12">
        <f t="shared" si="26"/>
        <v>6.75</v>
      </c>
      <c r="AG227" s="3"/>
    </row>
    <row r="228" spans="1:33" ht="18.95" customHeight="1" x14ac:dyDescent="0.25">
      <c r="A228" s="3">
        <v>223</v>
      </c>
      <c r="B228" s="3" t="s">
        <v>624</v>
      </c>
      <c r="C228" s="4" t="s">
        <v>625</v>
      </c>
      <c r="D228" s="3" t="s">
        <v>589</v>
      </c>
      <c r="E228" s="3" t="s">
        <v>551</v>
      </c>
      <c r="F228" s="8">
        <v>2</v>
      </c>
      <c r="G228" s="8">
        <v>6.3</v>
      </c>
      <c r="H228" s="8">
        <v>3.5</v>
      </c>
      <c r="I228" s="8"/>
      <c r="J228" s="8"/>
      <c r="K228" s="8"/>
      <c r="L228" s="8">
        <v>3.75</v>
      </c>
      <c r="M228" s="8">
        <v>3.25</v>
      </c>
      <c r="N228" s="8">
        <v>3.75</v>
      </c>
      <c r="O228" s="10">
        <f>VLOOKUP(B228*1,[1]Sheet1!$A$5:$AB$376,7,0)</f>
        <v>3</v>
      </c>
      <c r="P228" s="10"/>
      <c r="Q228" s="10">
        <f>VLOOKUP(B228*1,[1]Sheet1!$A$5:$AB$376,10,0)</f>
        <v>3.9</v>
      </c>
      <c r="R228" s="10"/>
      <c r="S228" s="10"/>
      <c r="T228" s="10"/>
      <c r="U228" s="10">
        <f>VLOOKUP(B228*1,[1]Sheet1!$A$5:$AB$376,22,0)</f>
        <v>5.8</v>
      </c>
      <c r="V228" s="10">
        <f>VLOOKUP(B228*1,[1]Sheet1!$A$5:$AB$376,25,0)</f>
        <v>4.75</v>
      </c>
      <c r="W228" s="10">
        <f>VLOOKUP(B228*1,[1]Sheet1!$A$5:$AB$376,28,0)</f>
        <v>3.25</v>
      </c>
      <c r="X228" s="12">
        <f t="shared" si="21"/>
        <v>5</v>
      </c>
      <c r="Y228" s="12">
        <f t="shared" si="22"/>
        <v>6.3</v>
      </c>
      <c r="Z228" s="12">
        <f t="shared" si="23"/>
        <v>7.4</v>
      </c>
      <c r="AA228" s="12"/>
      <c r="AB228" s="12"/>
      <c r="AC228" s="12"/>
      <c r="AD228" s="12">
        <f t="shared" si="24"/>
        <v>9.5500000000000007</v>
      </c>
      <c r="AE228" s="12">
        <f t="shared" si="25"/>
        <v>8</v>
      </c>
      <c r="AF228" s="12">
        <f t="shared" si="26"/>
        <v>7</v>
      </c>
      <c r="AG228" s="3"/>
    </row>
    <row r="229" spans="1:33" ht="18.95" customHeight="1" x14ac:dyDescent="0.25">
      <c r="A229" s="3">
        <v>224</v>
      </c>
      <c r="B229" s="3" t="s">
        <v>626</v>
      </c>
      <c r="C229" s="4" t="s">
        <v>627</v>
      </c>
      <c r="D229" s="3" t="s">
        <v>628</v>
      </c>
      <c r="E229" s="3" t="s">
        <v>551</v>
      </c>
      <c r="F229" s="8">
        <v>2.5</v>
      </c>
      <c r="G229" s="8">
        <v>6</v>
      </c>
      <c r="H229" s="8">
        <v>3.2</v>
      </c>
      <c r="I229" s="8"/>
      <c r="J229" s="8"/>
      <c r="K229" s="8"/>
      <c r="L229" s="8">
        <v>3.5</v>
      </c>
      <c r="M229" s="8">
        <v>3.75</v>
      </c>
      <c r="N229" s="8">
        <v>2.5</v>
      </c>
      <c r="O229" s="10">
        <f>VLOOKUP(B229*1,[1]Sheet1!$A$5:$AB$376,7,0)</f>
        <v>3.2</v>
      </c>
      <c r="P229" s="10"/>
      <c r="Q229" s="10">
        <f>VLOOKUP(B229*1,[1]Sheet1!$A$5:$AB$376,10,0)</f>
        <v>4.2</v>
      </c>
      <c r="R229" s="10"/>
      <c r="S229" s="10"/>
      <c r="T229" s="10"/>
      <c r="U229" s="10">
        <f>VLOOKUP(B229*1,[1]Sheet1!$A$5:$AB$376,22,0)</f>
        <v>3.2</v>
      </c>
      <c r="V229" s="10">
        <f>VLOOKUP(B229*1,[1]Sheet1!$A$5:$AB$376,25,0)</f>
        <v>3.75</v>
      </c>
      <c r="W229" s="10">
        <f>VLOOKUP(B229*1,[1]Sheet1!$A$5:$AB$376,28,0)</f>
        <v>4.5</v>
      </c>
      <c r="X229" s="12">
        <f t="shared" si="21"/>
        <v>5.7</v>
      </c>
      <c r="Y229" s="12">
        <f t="shared" si="22"/>
        <v>6</v>
      </c>
      <c r="Z229" s="12">
        <f t="shared" si="23"/>
        <v>7.4</v>
      </c>
      <c r="AA229" s="12"/>
      <c r="AB229" s="12"/>
      <c r="AC229" s="12"/>
      <c r="AD229" s="12">
        <f t="shared" si="24"/>
        <v>6.7</v>
      </c>
      <c r="AE229" s="12">
        <f t="shared" si="25"/>
        <v>7.5</v>
      </c>
      <c r="AF229" s="12">
        <f t="shared" si="26"/>
        <v>7</v>
      </c>
      <c r="AG229" s="3"/>
    </row>
    <row r="230" spans="1:33" ht="18.95" customHeight="1" x14ac:dyDescent="0.25">
      <c r="A230" s="3">
        <v>225</v>
      </c>
      <c r="B230" s="3" t="s">
        <v>629</v>
      </c>
      <c r="C230" s="4" t="s">
        <v>630</v>
      </c>
      <c r="D230" s="3" t="s">
        <v>631</v>
      </c>
      <c r="E230" s="3" t="s">
        <v>551</v>
      </c>
      <c r="F230" s="8">
        <v>2</v>
      </c>
      <c r="G230" s="8">
        <v>6.5</v>
      </c>
      <c r="H230" s="8">
        <v>2.8</v>
      </c>
      <c r="I230" s="8"/>
      <c r="J230" s="8"/>
      <c r="K230" s="8"/>
      <c r="L230" s="8">
        <v>4</v>
      </c>
      <c r="M230" s="8">
        <v>4</v>
      </c>
      <c r="N230" s="8">
        <v>3.5</v>
      </c>
      <c r="O230" s="10">
        <f>VLOOKUP(B230*1,[1]Sheet1!$A$5:$AB$376,7,0)</f>
        <v>2.6</v>
      </c>
      <c r="P230" s="10"/>
      <c r="Q230" s="10">
        <f>VLOOKUP(B230*1,[1]Sheet1!$A$5:$AB$376,10,0)</f>
        <v>3</v>
      </c>
      <c r="R230" s="10"/>
      <c r="S230" s="10"/>
      <c r="T230" s="10"/>
      <c r="U230" s="10">
        <f>VLOOKUP(B230*1,[1]Sheet1!$A$5:$AB$376,22,0)</f>
        <v>5.4</v>
      </c>
      <c r="V230" s="10">
        <f>VLOOKUP(B230*1,[1]Sheet1!$A$5:$AB$376,25,0)</f>
        <v>5.5</v>
      </c>
      <c r="W230" s="10">
        <f>VLOOKUP(B230*1,[1]Sheet1!$A$5:$AB$376,28,0)</f>
        <v>3.75</v>
      </c>
      <c r="X230" s="12">
        <f t="shared" si="21"/>
        <v>4.5999999999999996</v>
      </c>
      <c r="Y230" s="12">
        <f t="shared" si="22"/>
        <v>6.5</v>
      </c>
      <c r="Z230" s="12">
        <f t="shared" si="23"/>
        <v>5.8</v>
      </c>
      <c r="AA230" s="12"/>
      <c r="AB230" s="12"/>
      <c r="AC230" s="12"/>
      <c r="AD230" s="12">
        <f t="shared" si="24"/>
        <v>9.4</v>
      </c>
      <c r="AE230" s="12">
        <f t="shared" si="25"/>
        <v>9.5</v>
      </c>
      <c r="AF230" s="12">
        <f t="shared" si="26"/>
        <v>7.25</v>
      </c>
      <c r="AG230" s="3"/>
    </row>
    <row r="231" spans="1:33" ht="18.95" customHeight="1" x14ac:dyDescent="0.25">
      <c r="A231" s="3">
        <v>226</v>
      </c>
      <c r="B231" s="3" t="s">
        <v>632</v>
      </c>
      <c r="C231" s="4" t="s">
        <v>633</v>
      </c>
      <c r="D231" s="3" t="s">
        <v>153</v>
      </c>
      <c r="E231" s="3" t="s">
        <v>551</v>
      </c>
      <c r="F231" s="8">
        <v>2.25</v>
      </c>
      <c r="G231" s="8">
        <v>7</v>
      </c>
      <c r="H231" s="8">
        <v>3.2</v>
      </c>
      <c r="I231" s="8"/>
      <c r="J231" s="8"/>
      <c r="K231" s="8"/>
      <c r="L231" s="8">
        <v>3.25</v>
      </c>
      <c r="M231" s="8">
        <v>2.25</v>
      </c>
      <c r="N231" s="8">
        <v>2.5</v>
      </c>
      <c r="O231" s="10">
        <f>VLOOKUP(B231*1,[1]Sheet1!$A$5:$AB$376,7,0)</f>
        <v>2.4</v>
      </c>
      <c r="P231" s="10"/>
      <c r="Q231" s="10">
        <f>VLOOKUP(B231*1,[1]Sheet1!$A$5:$AB$376,10,0)</f>
        <v>3.75</v>
      </c>
      <c r="R231" s="10"/>
      <c r="S231" s="10"/>
      <c r="T231" s="10"/>
      <c r="U231" s="10">
        <f>VLOOKUP(B231*1,[1]Sheet1!$A$5:$AB$376,22,0)</f>
        <v>4.5999999999999996</v>
      </c>
      <c r="V231" s="10">
        <f>VLOOKUP(B231*1,[1]Sheet1!$A$5:$AB$376,25,0)</f>
        <v>5.5</v>
      </c>
      <c r="W231" s="10">
        <f>VLOOKUP(B231*1,[1]Sheet1!$A$5:$AB$376,28,0)</f>
        <v>4.75</v>
      </c>
      <c r="X231" s="12">
        <f t="shared" si="21"/>
        <v>4.6500000000000004</v>
      </c>
      <c r="Y231" s="12">
        <f t="shared" si="22"/>
        <v>7</v>
      </c>
      <c r="Z231" s="12">
        <f t="shared" si="23"/>
        <v>6.95</v>
      </c>
      <c r="AA231" s="12"/>
      <c r="AB231" s="12"/>
      <c r="AC231" s="12"/>
      <c r="AD231" s="12">
        <f t="shared" si="24"/>
        <v>7.85</v>
      </c>
      <c r="AE231" s="12">
        <f t="shared" si="25"/>
        <v>7.75</v>
      </c>
      <c r="AF231" s="12">
        <f t="shared" si="26"/>
        <v>7.25</v>
      </c>
      <c r="AG231" s="3"/>
    </row>
    <row r="232" spans="1:33" ht="18.95" customHeight="1" x14ac:dyDescent="0.25">
      <c r="A232" s="3">
        <v>227</v>
      </c>
      <c r="B232" s="3" t="s">
        <v>634</v>
      </c>
      <c r="C232" s="4" t="s">
        <v>635</v>
      </c>
      <c r="D232" s="3" t="s">
        <v>636</v>
      </c>
      <c r="E232" s="3" t="s">
        <v>551</v>
      </c>
      <c r="F232" s="8">
        <v>4</v>
      </c>
      <c r="G232" s="8">
        <v>7</v>
      </c>
      <c r="H232" s="8">
        <v>2.7</v>
      </c>
      <c r="I232" s="8"/>
      <c r="J232" s="8"/>
      <c r="K232" s="8"/>
      <c r="L232" s="8">
        <v>4</v>
      </c>
      <c r="M232" s="8">
        <v>3.5</v>
      </c>
      <c r="N232" s="8">
        <v>1.25</v>
      </c>
      <c r="O232" s="10">
        <f>VLOOKUP(B232*1,[1]Sheet1!$A$5:$AB$376,7,0)</f>
        <v>3.8</v>
      </c>
      <c r="P232" s="10"/>
      <c r="Q232" s="10">
        <f>VLOOKUP(B232*1,[1]Sheet1!$A$5:$AB$376,10,0)</f>
        <v>3.15</v>
      </c>
      <c r="R232" s="10"/>
      <c r="S232" s="10"/>
      <c r="T232" s="10"/>
      <c r="U232" s="10">
        <f>VLOOKUP(B232*1,[1]Sheet1!$A$5:$AB$376,22,0)</f>
        <v>5</v>
      </c>
      <c r="V232" s="10">
        <f>VLOOKUP(B232*1,[1]Sheet1!$A$5:$AB$376,25,0)</f>
        <v>3.75</v>
      </c>
      <c r="W232" s="10">
        <f>VLOOKUP(B232*1,[1]Sheet1!$A$5:$AB$376,28,0)</f>
        <v>3.5</v>
      </c>
      <c r="X232" s="12">
        <f t="shared" si="21"/>
        <v>7.8</v>
      </c>
      <c r="Y232" s="12">
        <f t="shared" si="22"/>
        <v>7</v>
      </c>
      <c r="Z232" s="12">
        <f t="shared" si="23"/>
        <v>5.85</v>
      </c>
      <c r="AA232" s="12"/>
      <c r="AB232" s="12"/>
      <c r="AC232" s="12"/>
      <c r="AD232" s="12">
        <f t="shared" si="24"/>
        <v>9</v>
      </c>
      <c r="AE232" s="12">
        <f t="shared" si="25"/>
        <v>7.25</v>
      </c>
      <c r="AF232" s="12">
        <f t="shared" si="26"/>
        <v>4.75</v>
      </c>
      <c r="AG232" s="3"/>
    </row>
    <row r="233" spans="1:33" ht="18.95" customHeight="1" x14ac:dyDescent="0.25">
      <c r="A233" s="3">
        <v>228</v>
      </c>
      <c r="B233" s="3" t="s">
        <v>637</v>
      </c>
      <c r="C233" s="4" t="s">
        <v>638</v>
      </c>
      <c r="D233" s="3" t="s">
        <v>639</v>
      </c>
      <c r="E233" s="3" t="s">
        <v>551</v>
      </c>
      <c r="F233" s="8">
        <v>3</v>
      </c>
      <c r="G233" s="8">
        <v>6.8</v>
      </c>
      <c r="H233" s="8">
        <v>3.2</v>
      </c>
      <c r="I233" s="8"/>
      <c r="J233" s="8"/>
      <c r="K233" s="8"/>
      <c r="L233" s="8">
        <v>3.25</v>
      </c>
      <c r="M233" s="8">
        <v>4</v>
      </c>
      <c r="N233" s="8">
        <v>3.25</v>
      </c>
      <c r="O233" s="10">
        <f>VLOOKUP(B233*1,[1]Sheet1!$A$5:$AB$376,7,0)</f>
        <v>4</v>
      </c>
      <c r="P233" s="10"/>
      <c r="Q233" s="10">
        <f>VLOOKUP(B233*1,[1]Sheet1!$A$5:$AB$376,10,0)</f>
        <v>3</v>
      </c>
      <c r="R233" s="10"/>
      <c r="S233" s="10"/>
      <c r="T233" s="10"/>
      <c r="U233" s="10">
        <f>VLOOKUP(B233*1,[1]Sheet1!$A$5:$AB$376,22,0)</f>
        <v>5.2</v>
      </c>
      <c r="V233" s="10">
        <f>VLOOKUP(B233*1,[1]Sheet1!$A$5:$AB$376,25,0)</f>
        <v>5</v>
      </c>
      <c r="W233" s="10">
        <f>VLOOKUP(B233*1,[1]Sheet1!$A$5:$AB$376,28,0)</f>
        <v>4.25</v>
      </c>
      <c r="X233" s="12">
        <f t="shared" si="21"/>
        <v>7</v>
      </c>
      <c r="Y233" s="12">
        <f t="shared" si="22"/>
        <v>6.8</v>
      </c>
      <c r="Z233" s="12">
        <f t="shared" si="23"/>
        <v>6.2</v>
      </c>
      <c r="AA233" s="12"/>
      <c r="AB233" s="12"/>
      <c r="AC233" s="12"/>
      <c r="AD233" s="12">
        <f t="shared" si="24"/>
        <v>8.4499999999999993</v>
      </c>
      <c r="AE233" s="12">
        <f t="shared" si="25"/>
        <v>9</v>
      </c>
      <c r="AF233" s="12">
        <f t="shared" si="26"/>
        <v>7.5</v>
      </c>
      <c r="AG233" s="3"/>
    </row>
    <row r="234" spans="1:33" ht="18.95" customHeight="1" x14ac:dyDescent="0.25">
      <c r="A234" s="3">
        <v>229</v>
      </c>
      <c r="B234" s="3" t="s">
        <v>640</v>
      </c>
      <c r="C234" s="4" t="s">
        <v>641</v>
      </c>
      <c r="D234" s="3" t="s">
        <v>642</v>
      </c>
      <c r="E234" s="3" t="s">
        <v>551</v>
      </c>
      <c r="F234" s="8">
        <v>3</v>
      </c>
      <c r="G234" s="8">
        <v>7</v>
      </c>
      <c r="H234" s="8">
        <v>1.4</v>
      </c>
      <c r="I234" s="8"/>
      <c r="J234" s="8"/>
      <c r="K234" s="8"/>
      <c r="L234" s="8">
        <v>2.5</v>
      </c>
      <c r="M234" s="8">
        <v>3.5</v>
      </c>
      <c r="N234" s="8">
        <v>3.75</v>
      </c>
      <c r="O234" s="10">
        <f>VLOOKUP(B234*1,[1]Sheet1!$A$5:$AB$376,7,0)</f>
        <v>2.4</v>
      </c>
      <c r="P234" s="10"/>
      <c r="Q234" s="10">
        <f>VLOOKUP(B234*1,[1]Sheet1!$A$5:$AB$376,10,0)</f>
        <v>3.3</v>
      </c>
      <c r="R234" s="10"/>
      <c r="S234" s="10"/>
      <c r="T234" s="10"/>
      <c r="U234" s="10">
        <f>VLOOKUP(B234*1,[1]Sheet1!$A$5:$AB$376,22,0)</f>
        <v>4.5999999999999996</v>
      </c>
      <c r="V234" s="10">
        <f>VLOOKUP(B234*1,[1]Sheet1!$A$5:$AB$376,25,0)</f>
        <v>3.75</v>
      </c>
      <c r="W234" s="10">
        <f>VLOOKUP(B234*1,[1]Sheet1!$A$5:$AB$376,28,0)</f>
        <v>4</v>
      </c>
      <c r="X234" s="12">
        <f t="shared" si="21"/>
        <v>5.4</v>
      </c>
      <c r="Y234" s="12">
        <f t="shared" si="22"/>
        <v>7</v>
      </c>
      <c r="Z234" s="12">
        <f t="shared" si="23"/>
        <v>4.6999999999999993</v>
      </c>
      <c r="AA234" s="12"/>
      <c r="AB234" s="12"/>
      <c r="AC234" s="12"/>
      <c r="AD234" s="12">
        <f t="shared" si="24"/>
        <v>7.1</v>
      </c>
      <c r="AE234" s="12">
        <f t="shared" si="25"/>
        <v>7.25</v>
      </c>
      <c r="AF234" s="12">
        <f t="shared" si="26"/>
        <v>7.75</v>
      </c>
      <c r="AG234" s="3"/>
    </row>
    <row r="235" spans="1:33" ht="18.95" customHeight="1" x14ac:dyDescent="0.25">
      <c r="A235" s="3">
        <v>230</v>
      </c>
      <c r="B235" s="3" t="s">
        <v>643</v>
      </c>
      <c r="C235" s="4" t="s">
        <v>644</v>
      </c>
      <c r="D235" s="3" t="s">
        <v>270</v>
      </c>
      <c r="E235" s="3" t="s">
        <v>551</v>
      </c>
      <c r="F235" s="8">
        <v>3.75</v>
      </c>
      <c r="G235" s="8">
        <v>7</v>
      </c>
      <c r="H235" s="8">
        <v>2.9</v>
      </c>
      <c r="I235" s="8"/>
      <c r="J235" s="8"/>
      <c r="K235" s="8"/>
      <c r="L235" s="8">
        <v>2.75</v>
      </c>
      <c r="M235" s="8">
        <v>3</v>
      </c>
      <c r="N235" s="8">
        <v>3.25</v>
      </c>
      <c r="O235" s="10">
        <f>VLOOKUP(B235*1,[1]Sheet1!$A$5:$AB$376,7,0)</f>
        <v>3.6</v>
      </c>
      <c r="P235" s="10"/>
      <c r="Q235" s="10">
        <f>VLOOKUP(B235*1,[1]Sheet1!$A$5:$AB$376,10,0)</f>
        <v>3.45</v>
      </c>
      <c r="R235" s="10"/>
      <c r="S235" s="10"/>
      <c r="T235" s="10"/>
      <c r="U235" s="10">
        <f>VLOOKUP(B235*1,[1]Sheet1!$A$5:$AB$376,22,0)</f>
        <v>5.2</v>
      </c>
      <c r="V235" s="10">
        <f>VLOOKUP(B235*1,[1]Sheet1!$A$5:$AB$376,25,0)</f>
        <v>3.75</v>
      </c>
      <c r="W235" s="10">
        <f>VLOOKUP(B235*1,[1]Sheet1!$A$5:$AB$376,28,0)</f>
        <v>3</v>
      </c>
      <c r="X235" s="12">
        <f t="shared" si="21"/>
        <v>7.35</v>
      </c>
      <c r="Y235" s="12">
        <f t="shared" si="22"/>
        <v>7</v>
      </c>
      <c r="Z235" s="12">
        <f t="shared" si="23"/>
        <v>6.35</v>
      </c>
      <c r="AA235" s="12"/>
      <c r="AB235" s="12"/>
      <c r="AC235" s="12"/>
      <c r="AD235" s="12">
        <f t="shared" si="24"/>
        <v>7.95</v>
      </c>
      <c r="AE235" s="12">
        <f t="shared" si="25"/>
        <v>6.75</v>
      </c>
      <c r="AF235" s="12">
        <f t="shared" si="26"/>
        <v>6.25</v>
      </c>
      <c r="AG235" s="3"/>
    </row>
    <row r="236" spans="1:33" ht="18.95" customHeight="1" x14ac:dyDescent="0.25">
      <c r="A236" s="3">
        <v>231</v>
      </c>
      <c r="B236" s="3" t="s">
        <v>645</v>
      </c>
      <c r="C236" s="4" t="s">
        <v>646</v>
      </c>
      <c r="D236" s="3" t="s">
        <v>647</v>
      </c>
      <c r="E236" s="3" t="s">
        <v>551</v>
      </c>
      <c r="F236" s="8">
        <v>3.75</v>
      </c>
      <c r="G236" s="8">
        <v>6.8</v>
      </c>
      <c r="H236" s="8">
        <v>2.7</v>
      </c>
      <c r="I236" s="8"/>
      <c r="J236" s="8"/>
      <c r="K236" s="8"/>
      <c r="L236" s="8">
        <v>4</v>
      </c>
      <c r="M236" s="8">
        <v>3.5</v>
      </c>
      <c r="N236" s="8">
        <v>4</v>
      </c>
      <c r="O236" s="10">
        <f>VLOOKUP(B236*1,[1]Sheet1!$A$5:$AB$376,7,0)</f>
        <v>4</v>
      </c>
      <c r="P236" s="10"/>
      <c r="Q236" s="10">
        <f>VLOOKUP(B236*1,[1]Sheet1!$A$5:$AB$376,10,0)</f>
        <v>2.5499999999999998</v>
      </c>
      <c r="R236" s="10"/>
      <c r="S236" s="10"/>
      <c r="T236" s="10"/>
      <c r="U236" s="10">
        <f>VLOOKUP(B236*1,[1]Sheet1!$A$5:$AB$376,22,0)</f>
        <v>5.2</v>
      </c>
      <c r="V236" s="10">
        <f>VLOOKUP(B236*1,[1]Sheet1!$A$5:$AB$376,25,0)</f>
        <v>4.75</v>
      </c>
      <c r="W236" s="10">
        <f>VLOOKUP(B236*1,[1]Sheet1!$A$5:$AB$376,28,0)</f>
        <v>5</v>
      </c>
      <c r="X236" s="12">
        <f t="shared" si="21"/>
        <v>7.75</v>
      </c>
      <c r="Y236" s="12">
        <f t="shared" si="22"/>
        <v>6.8</v>
      </c>
      <c r="Z236" s="12">
        <f t="shared" si="23"/>
        <v>5.25</v>
      </c>
      <c r="AA236" s="12"/>
      <c r="AB236" s="12"/>
      <c r="AC236" s="12"/>
      <c r="AD236" s="12">
        <f t="shared" si="24"/>
        <v>9.1999999999999993</v>
      </c>
      <c r="AE236" s="12">
        <f t="shared" si="25"/>
        <v>8.25</v>
      </c>
      <c r="AF236" s="12">
        <f t="shared" si="26"/>
        <v>9</v>
      </c>
      <c r="AG236" s="3"/>
    </row>
    <row r="237" spans="1:33" ht="18.95" customHeight="1" x14ac:dyDescent="0.25">
      <c r="A237" s="3">
        <v>232</v>
      </c>
      <c r="B237" s="3" t="s">
        <v>648</v>
      </c>
      <c r="C237" s="4" t="s">
        <v>529</v>
      </c>
      <c r="D237" s="3" t="s">
        <v>649</v>
      </c>
      <c r="E237" s="3" t="s">
        <v>551</v>
      </c>
      <c r="F237" s="8">
        <v>2.5</v>
      </c>
      <c r="G237" s="8">
        <v>7.3</v>
      </c>
      <c r="H237" s="8">
        <v>2.2000000000000002</v>
      </c>
      <c r="I237" s="8"/>
      <c r="J237" s="8"/>
      <c r="K237" s="8"/>
      <c r="L237" s="8">
        <v>2.5</v>
      </c>
      <c r="M237" s="8">
        <v>3</v>
      </c>
      <c r="N237" s="8">
        <v>3.25</v>
      </c>
      <c r="O237" s="10">
        <f>VLOOKUP(B237*1,[1]Sheet1!$A$5:$AB$376,7,0)</f>
        <v>2.6</v>
      </c>
      <c r="P237" s="10"/>
      <c r="Q237" s="10">
        <f>VLOOKUP(B237*1,[1]Sheet1!$A$5:$AB$376,10,0)</f>
        <v>2.85</v>
      </c>
      <c r="R237" s="10"/>
      <c r="S237" s="10"/>
      <c r="T237" s="10"/>
      <c r="U237" s="10">
        <f>VLOOKUP(B237*1,[1]Sheet1!$A$5:$AB$376,22,0)</f>
        <v>4.8</v>
      </c>
      <c r="V237" s="10">
        <f>VLOOKUP(B237*1,[1]Sheet1!$A$5:$AB$376,25,0)</f>
        <v>4</v>
      </c>
      <c r="W237" s="10">
        <f>VLOOKUP(B237*1,[1]Sheet1!$A$5:$AB$376,28,0)</f>
        <v>3.5</v>
      </c>
      <c r="X237" s="12">
        <f t="shared" si="21"/>
        <v>5.0999999999999996</v>
      </c>
      <c r="Y237" s="12">
        <f t="shared" si="22"/>
        <v>7.3</v>
      </c>
      <c r="Z237" s="12">
        <f t="shared" si="23"/>
        <v>5.0500000000000007</v>
      </c>
      <c r="AA237" s="12"/>
      <c r="AB237" s="12"/>
      <c r="AC237" s="12"/>
      <c r="AD237" s="12">
        <f t="shared" si="24"/>
        <v>7.3</v>
      </c>
      <c r="AE237" s="12">
        <f t="shared" si="25"/>
        <v>7</v>
      </c>
      <c r="AF237" s="12">
        <f t="shared" si="26"/>
        <v>6.75</v>
      </c>
      <c r="AG237" s="3"/>
    </row>
    <row r="238" spans="1:33" ht="18.95" customHeight="1" x14ac:dyDescent="0.25">
      <c r="A238" s="3">
        <v>233</v>
      </c>
      <c r="B238" s="3" t="s">
        <v>650</v>
      </c>
      <c r="C238" s="4" t="s">
        <v>213</v>
      </c>
      <c r="D238" s="3" t="s">
        <v>25</v>
      </c>
      <c r="E238" s="3" t="s">
        <v>551</v>
      </c>
      <c r="F238" s="8">
        <v>2.25</v>
      </c>
      <c r="G238" s="8">
        <v>3.8</v>
      </c>
      <c r="H238" s="8">
        <v>1.7</v>
      </c>
      <c r="I238" s="8"/>
      <c r="J238" s="8"/>
      <c r="K238" s="8"/>
      <c r="L238" s="8">
        <v>2.5</v>
      </c>
      <c r="M238" s="8">
        <v>3.5</v>
      </c>
      <c r="N238" s="8">
        <v>3.25</v>
      </c>
      <c r="O238" s="10">
        <f>VLOOKUP(B238*1,[1]Sheet1!$A$5:$AB$376,7,0)</f>
        <v>2.4</v>
      </c>
      <c r="P238" s="10"/>
      <c r="Q238" s="10">
        <f>VLOOKUP(B238*1,[1]Sheet1!$A$5:$AB$376,10,0)</f>
        <v>3</v>
      </c>
      <c r="R238" s="10"/>
      <c r="S238" s="10"/>
      <c r="T238" s="10"/>
      <c r="U238" s="10">
        <f>VLOOKUP(B238*1,[1]Sheet1!$A$5:$AB$376,22,0)</f>
        <v>4</v>
      </c>
      <c r="V238" s="10">
        <f>VLOOKUP(B238*1,[1]Sheet1!$A$5:$AB$376,25,0)</f>
        <v>4</v>
      </c>
      <c r="W238" s="10">
        <f>VLOOKUP(B238*1,[1]Sheet1!$A$5:$AB$376,28,0)</f>
        <v>4</v>
      </c>
      <c r="X238" s="12">
        <f t="shared" si="21"/>
        <v>4.6500000000000004</v>
      </c>
      <c r="Y238" s="12">
        <f t="shared" si="22"/>
        <v>3.8</v>
      </c>
      <c r="Z238" s="12">
        <f t="shared" si="23"/>
        <v>4.7</v>
      </c>
      <c r="AA238" s="12"/>
      <c r="AB238" s="12"/>
      <c r="AC238" s="12"/>
      <c r="AD238" s="12">
        <f t="shared" si="24"/>
        <v>6.5</v>
      </c>
      <c r="AE238" s="12">
        <f t="shared" si="25"/>
        <v>7.5</v>
      </c>
      <c r="AF238" s="12">
        <f t="shared" si="26"/>
        <v>7.25</v>
      </c>
      <c r="AG238" s="3"/>
    </row>
    <row r="239" spans="1:33" ht="18.95" customHeight="1" x14ac:dyDescent="0.25">
      <c r="A239" s="3">
        <v>234</v>
      </c>
      <c r="B239" s="3" t="s">
        <v>651</v>
      </c>
      <c r="C239" s="4" t="s">
        <v>538</v>
      </c>
      <c r="D239" s="3" t="s">
        <v>652</v>
      </c>
      <c r="E239" s="3" t="s">
        <v>551</v>
      </c>
      <c r="F239" s="8">
        <v>3.5</v>
      </c>
      <c r="G239" s="8">
        <v>6.5</v>
      </c>
      <c r="H239" s="8">
        <v>3</v>
      </c>
      <c r="I239" s="8"/>
      <c r="J239" s="8"/>
      <c r="K239" s="8"/>
      <c r="L239" s="8">
        <v>3.75</v>
      </c>
      <c r="M239" s="8">
        <v>3</v>
      </c>
      <c r="N239" s="8">
        <v>3.25</v>
      </c>
      <c r="O239" s="10">
        <f>VLOOKUP(B239*1,[1]Sheet1!$A$5:$AB$376,7,0)</f>
        <v>3.4</v>
      </c>
      <c r="P239" s="10"/>
      <c r="Q239" s="10">
        <f>VLOOKUP(B239*1,[1]Sheet1!$A$5:$AB$376,10,0)</f>
        <v>3</v>
      </c>
      <c r="R239" s="10"/>
      <c r="S239" s="10"/>
      <c r="T239" s="10"/>
      <c r="U239" s="10">
        <f>VLOOKUP(B239*1,[1]Sheet1!$A$5:$AB$376,22,0)</f>
        <v>4.4000000000000004</v>
      </c>
      <c r="V239" s="10">
        <f>VLOOKUP(B239*1,[1]Sheet1!$A$5:$AB$376,25,0)</f>
        <v>4.25</v>
      </c>
      <c r="W239" s="10">
        <f>VLOOKUP(B239*1,[1]Sheet1!$A$5:$AB$376,28,0)</f>
        <v>4.5</v>
      </c>
      <c r="X239" s="12">
        <f t="shared" si="21"/>
        <v>6.9</v>
      </c>
      <c r="Y239" s="12">
        <f t="shared" si="22"/>
        <v>6.5</v>
      </c>
      <c r="Z239" s="12">
        <f t="shared" si="23"/>
        <v>6</v>
      </c>
      <c r="AA239" s="12"/>
      <c r="AB239" s="12"/>
      <c r="AC239" s="12"/>
      <c r="AD239" s="12">
        <f t="shared" si="24"/>
        <v>8.15</v>
      </c>
      <c r="AE239" s="12">
        <f t="shared" si="25"/>
        <v>7.25</v>
      </c>
      <c r="AF239" s="12">
        <f t="shared" si="26"/>
        <v>7.75</v>
      </c>
      <c r="AG239" s="3"/>
    </row>
    <row r="240" spans="1:33" ht="18.95" customHeight="1" x14ac:dyDescent="0.25">
      <c r="A240" s="3">
        <v>235</v>
      </c>
      <c r="B240" s="3" t="s">
        <v>653</v>
      </c>
      <c r="C240" s="4" t="s">
        <v>654</v>
      </c>
      <c r="D240" s="3" t="s">
        <v>655</v>
      </c>
      <c r="E240" s="3" t="s">
        <v>551</v>
      </c>
      <c r="F240" s="8">
        <v>3.5</v>
      </c>
      <c r="G240" s="8">
        <v>7.3</v>
      </c>
      <c r="H240" s="8">
        <v>2.7</v>
      </c>
      <c r="I240" s="8"/>
      <c r="J240" s="8"/>
      <c r="K240" s="8"/>
      <c r="L240" s="8">
        <v>3.5</v>
      </c>
      <c r="M240" s="8">
        <v>3.8</v>
      </c>
      <c r="N240" s="8">
        <v>2.5</v>
      </c>
      <c r="O240" s="10">
        <f>VLOOKUP(B240*1,[1]Sheet1!$A$5:$AB$376,7,0)</f>
        <v>4.4000000000000004</v>
      </c>
      <c r="P240" s="10"/>
      <c r="Q240" s="10">
        <f>VLOOKUP(B240*1,[1]Sheet1!$A$5:$AB$376,10,0)</f>
        <v>3</v>
      </c>
      <c r="R240" s="10"/>
      <c r="S240" s="10"/>
      <c r="T240" s="10"/>
      <c r="U240" s="10">
        <f>VLOOKUP(B240*1,[1]Sheet1!$A$5:$AB$376,22,0)</f>
        <v>5.2</v>
      </c>
      <c r="V240" s="10">
        <f>VLOOKUP(B240*1,[1]Sheet1!$A$5:$AB$376,25,0)</f>
        <v>4.5</v>
      </c>
      <c r="W240" s="10">
        <f>VLOOKUP(B240*1,[1]Sheet1!$A$5:$AB$376,28,0)</f>
        <v>3</v>
      </c>
      <c r="X240" s="12">
        <f t="shared" si="21"/>
        <v>7.9</v>
      </c>
      <c r="Y240" s="12">
        <f t="shared" si="22"/>
        <v>7.3</v>
      </c>
      <c r="Z240" s="12">
        <f t="shared" si="23"/>
        <v>5.7</v>
      </c>
      <c r="AA240" s="12"/>
      <c r="AB240" s="12"/>
      <c r="AC240" s="12"/>
      <c r="AD240" s="12">
        <f t="shared" si="24"/>
        <v>8.6999999999999993</v>
      </c>
      <c r="AE240" s="12">
        <f t="shared" si="25"/>
        <v>8.3000000000000007</v>
      </c>
      <c r="AF240" s="12">
        <f t="shared" si="26"/>
        <v>5.5</v>
      </c>
      <c r="AG240" s="3"/>
    </row>
    <row r="241" spans="1:33" ht="18.95" customHeight="1" x14ac:dyDescent="0.25">
      <c r="A241" s="3">
        <v>236</v>
      </c>
      <c r="B241" s="3" t="s">
        <v>656</v>
      </c>
      <c r="C241" s="4" t="s">
        <v>657</v>
      </c>
      <c r="D241" s="3" t="s">
        <v>658</v>
      </c>
      <c r="E241" s="3" t="s">
        <v>551</v>
      </c>
      <c r="F241" s="8">
        <v>2.75</v>
      </c>
      <c r="G241" s="8">
        <v>7</v>
      </c>
      <c r="H241" s="8">
        <v>2.2000000000000002</v>
      </c>
      <c r="I241" s="8"/>
      <c r="J241" s="8"/>
      <c r="K241" s="8"/>
      <c r="L241" s="8">
        <v>2.75</v>
      </c>
      <c r="M241" s="8">
        <v>3.3</v>
      </c>
      <c r="N241" s="8">
        <v>2.75</v>
      </c>
      <c r="O241" s="10">
        <f>VLOOKUP(B241*1,[1]Sheet1!$A$5:$AB$376,7,0)</f>
        <v>4.4000000000000004</v>
      </c>
      <c r="P241" s="10"/>
      <c r="Q241" s="10">
        <f>VLOOKUP(B241*1,[1]Sheet1!$A$5:$AB$376,10,0)</f>
        <v>2.4</v>
      </c>
      <c r="R241" s="10"/>
      <c r="S241" s="10"/>
      <c r="T241" s="10"/>
      <c r="U241" s="10">
        <f>VLOOKUP(B241*1,[1]Sheet1!$A$5:$AB$376,22,0)</f>
        <v>3.2</v>
      </c>
      <c r="V241" s="10">
        <f>VLOOKUP(B241*1,[1]Sheet1!$A$5:$AB$376,25,0)</f>
        <v>4</v>
      </c>
      <c r="W241" s="10">
        <f>VLOOKUP(B241*1,[1]Sheet1!$A$5:$AB$376,28,0)</f>
        <v>3.75</v>
      </c>
      <c r="X241" s="12">
        <f t="shared" si="21"/>
        <v>7.15</v>
      </c>
      <c r="Y241" s="12">
        <f t="shared" si="22"/>
        <v>7</v>
      </c>
      <c r="Z241" s="12">
        <f t="shared" si="23"/>
        <v>4.5999999999999996</v>
      </c>
      <c r="AA241" s="12"/>
      <c r="AB241" s="12"/>
      <c r="AC241" s="12"/>
      <c r="AD241" s="12">
        <f t="shared" si="24"/>
        <v>5.95</v>
      </c>
      <c r="AE241" s="12">
        <f t="shared" si="25"/>
        <v>7.3</v>
      </c>
      <c r="AF241" s="12">
        <f t="shared" si="26"/>
        <v>6.5</v>
      </c>
      <c r="AG241" s="3"/>
    </row>
    <row r="242" spans="1:33" ht="18.95" customHeight="1" x14ac:dyDescent="0.25">
      <c r="A242" s="3">
        <v>237</v>
      </c>
      <c r="B242" s="3" t="s">
        <v>659</v>
      </c>
      <c r="C242" s="4" t="s">
        <v>660</v>
      </c>
      <c r="D242" s="3" t="s">
        <v>541</v>
      </c>
      <c r="E242" s="3" t="s">
        <v>551</v>
      </c>
      <c r="F242" s="8">
        <v>3</v>
      </c>
      <c r="G242" s="8">
        <v>7.3</v>
      </c>
      <c r="H242" s="8">
        <v>2.5</v>
      </c>
      <c r="I242" s="8"/>
      <c r="J242" s="8"/>
      <c r="K242" s="8"/>
      <c r="L242" s="8">
        <v>1.75</v>
      </c>
      <c r="M242" s="8">
        <v>2.2999999999999998</v>
      </c>
      <c r="N242" s="8">
        <v>2.75</v>
      </c>
      <c r="O242" s="10">
        <f>VLOOKUP(B242*1,[1]Sheet1!$A$5:$AB$376,7,0)</f>
        <v>3.6</v>
      </c>
      <c r="P242" s="10"/>
      <c r="Q242" s="10">
        <f>VLOOKUP(B242*1,[1]Sheet1!$A$5:$AB$376,10,0)</f>
        <v>2.4</v>
      </c>
      <c r="R242" s="10"/>
      <c r="S242" s="10"/>
      <c r="T242" s="10"/>
      <c r="U242" s="10">
        <f>VLOOKUP(B242*1,[1]Sheet1!$A$5:$AB$376,22,0)</f>
        <v>4.8</v>
      </c>
      <c r="V242" s="10">
        <f>VLOOKUP(B242*1,[1]Sheet1!$A$5:$AB$376,25,0)</f>
        <v>4.5</v>
      </c>
      <c r="W242" s="10">
        <f>VLOOKUP(B242*1,[1]Sheet1!$A$5:$AB$376,28,0)</f>
        <v>4.25</v>
      </c>
      <c r="X242" s="12">
        <f t="shared" si="21"/>
        <v>6.6</v>
      </c>
      <c r="Y242" s="12">
        <f t="shared" si="22"/>
        <v>7.3</v>
      </c>
      <c r="Z242" s="12">
        <f t="shared" si="23"/>
        <v>4.9000000000000004</v>
      </c>
      <c r="AA242" s="12"/>
      <c r="AB242" s="12"/>
      <c r="AC242" s="12"/>
      <c r="AD242" s="12">
        <f t="shared" si="24"/>
        <v>6.55</v>
      </c>
      <c r="AE242" s="12">
        <f t="shared" si="25"/>
        <v>6.8</v>
      </c>
      <c r="AF242" s="12">
        <f t="shared" si="26"/>
        <v>7</v>
      </c>
      <c r="AG242" s="3"/>
    </row>
    <row r="243" spans="1:33" ht="18.95" customHeight="1" x14ac:dyDescent="0.25">
      <c r="A243" s="3">
        <v>238</v>
      </c>
      <c r="B243" s="3" t="s">
        <v>661</v>
      </c>
      <c r="C243" s="4" t="s">
        <v>662</v>
      </c>
      <c r="D243" s="3" t="s">
        <v>19</v>
      </c>
      <c r="E243" s="3" t="s">
        <v>551</v>
      </c>
      <c r="F243" s="8">
        <v>2.25</v>
      </c>
      <c r="G243" s="8">
        <v>6.3</v>
      </c>
      <c r="H243" s="8">
        <v>2.4</v>
      </c>
      <c r="I243" s="8"/>
      <c r="J243" s="8"/>
      <c r="K243" s="8"/>
      <c r="L243" s="8">
        <v>4</v>
      </c>
      <c r="M243" s="8">
        <v>2.8</v>
      </c>
      <c r="N243" s="8">
        <v>3</v>
      </c>
      <c r="O243" s="10">
        <f>VLOOKUP(B243*1,[1]Sheet1!$A$5:$AB$376,7,0)</f>
        <v>2.8</v>
      </c>
      <c r="P243" s="10"/>
      <c r="Q243" s="10">
        <f>VLOOKUP(B243*1,[1]Sheet1!$A$5:$AB$376,10,0)</f>
        <v>3.9</v>
      </c>
      <c r="R243" s="10"/>
      <c r="S243" s="10"/>
      <c r="T243" s="10"/>
      <c r="U243" s="10">
        <f>VLOOKUP(B243*1,[1]Sheet1!$A$5:$AB$376,22,0)</f>
        <v>4.2</v>
      </c>
      <c r="V243" s="10">
        <f>VLOOKUP(B243*1,[1]Sheet1!$A$5:$AB$376,25,0)</f>
        <v>3.5</v>
      </c>
      <c r="W243" s="10">
        <f>VLOOKUP(B243*1,[1]Sheet1!$A$5:$AB$376,28,0)</f>
        <v>4.75</v>
      </c>
      <c r="X243" s="12">
        <f t="shared" si="21"/>
        <v>5.05</v>
      </c>
      <c r="Y243" s="12">
        <f t="shared" si="22"/>
        <v>6.3</v>
      </c>
      <c r="Z243" s="12">
        <f t="shared" si="23"/>
        <v>6.3</v>
      </c>
      <c r="AA243" s="12"/>
      <c r="AB243" s="12"/>
      <c r="AC243" s="12"/>
      <c r="AD243" s="12">
        <f t="shared" si="24"/>
        <v>8.1999999999999993</v>
      </c>
      <c r="AE243" s="12">
        <f t="shared" si="25"/>
        <v>6.3</v>
      </c>
      <c r="AF243" s="12">
        <f t="shared" si="26"/>
        <v>7.75</v>
      </c>
      <c r="AG243" s="3"/>
    </row>
    <row r="244" spans="1:33" ht="18.95" customHeight="1" x14ac:dyDescent="0.25">
      <c r="A244" s="3">
        <v>239</v>
      </c>
      <c r="B244" s="3" t="s">
        <v>663</v>
      </c>
      <c r="C244" s="4" t="s">
        <v>664</v>
      </c>
      <c r="D244" s="3" t="s">
        <v>665</v>
      </c>
      <c r="E244" s="3" t="s">
        <v>666</v>
      </c>
      <c r="F244" s="8">
        <v>1.5</v>
      </c>
      <c r="G244" s="8">
        <v>8</v>
      </c>
      <c r="H244" s="8">
        <v>3</v>
      </c>
      <c r="I244" s="8"/>
      <c r="J244" s="8"/>
      <c r="K244" s="8"/>
      <c r="L244" s="8">
        <v>2.25</v>
      </c>
      <c r="M244" s="8">
        <v>3.5</v>
      </c>
      <c r="N244" s="8">
        <v>3</v>
      </c>
      <c r="O244" s="10">
        <f>VLOOKUP(B244*1,[1]Sheet1!$A$5:$AB$376,7,0)</f>
        <v>3</v>
      </c>
      <c r="P244" s="10"/>
      <c r="Q244" s="10">
        <f>VLOOKUP(B244*1,[1]Sheet1!$A$5:$AB$376,10,0)</f>
        <v>3.15</v>
      </c>
      <c r="R244" s="10"/>
      <c r="S244" s="10"/>
      <c r="T244" s="10"/>
      <c r="U244" s="10">
        <f>VLOOKUP(B244*1,[1]Sheet1!$A$5:$AB$376,22,0)</f>
        <v>4.2</v>
      </c>
      <c r="V244" s="10">
        <f>VLOOKUP(B244*1,[1]Sheet1!$A$5:$AB$376,25,0)</f>
        <v>3.75</v>
      </c>
      <c r="W244" s="10">
        <f>VLOOKUP(B244*1,[1]Sheet1!$A$5:$AB$376,28,0)</f>
        <v>4.25</v>
      </c>
      <c r="X244" s="12">
        <f t="shared" si="21"/>
        <v>4.5</v>
      </c>
      <c r="Y244" s="12">
        <f t="shared" si="22"/>
        <v>8</v>
      </c>
      <c r="Z244" s="12">
        <f t="shared" si="23"/>
        <v>6.15</v>
      </c>
      <c r="AA244" s="12"/>
      <c r="AB244" s="12"/>
      <c r="AC244" s="12"/>
      <c r="AD244" s="12">
        <f t="shared" si="24"/>
        <v>6.45</v>
      </c>
      <c r="AE244" s="12">
        <f t="shared" si="25"/>
        <v>7.25</v>
      </c>
      <c r="AF244" s="12">
        <f t="shared" si="26"/>
        <v>7.25</v>
      </c>
      <c r="AG244" s="3"/>
    </row>
    <row r="245" spans="1:33" ht="18.95" customHeight="1" x14ac:dyDescent="0.25">
      <c r="A245" s="3">
        <v>240</v>
      </c>
      <c r="B245" s="3" t="s">
        <v>667</v>
      </c>
      <c r="C245" s="4" t="s">
        <v>668</v>
      </c>
      <c r="D245" s="3" t="s">
        <v>208</v>
      </c>
      <c r="E245" s="3" t="s">
        <v>666</v>
      </c>
      <c r="F245" s="8">
        <v>4</v>
      </c>
      <c r="G245" s="8">
        <v>7</v>
      </c>
      <c r="H245" s="8">
        <v>3</v>
      </c>
      <c r="I245" s="8"/>
      <c r="J245" s="8"/>
      <c r="K245" s="8"/>
      <c r="L245" s="8">
        <v>3</v>
      </c>
      <c r="M245" s="8">
        <v>3.8</v>
      </c>
      <c r="N245" s="8">
        <v>4</v>
      </c>
      <c r="O245" s="10">
        <f>VLOOKUP(B245*1,[1]Sheet1!$A$5:$AB$376,7,0)</f>
        <v>3</v>
      </c>
      <c r="P245" s="10"/>
      <c r="Q245" s="10">
        <f>VLOOKUP(B245*1,[1]Sheet1!$A$5:$AB$376,10,0)</f>
        <v>3.15</v>
      </c>
      <c r="R245" s="10"/>
      <c r="S245" s="10"/>
      <c r="T245" s="10"/>
      <c r="U245" s="10">
        <f>VLOOKUP(B245*1,[1]Sheet1!$A$5:$AB$376,22,0)</f>
        <v>5.2</v>
      </c>
      <c r="V245" s="10">
        <f>VLOOKUP(B245*1,[1]Sheet1!$A$5:$AB$376,25,0)</f>
        <v>5.75</v>
      </c>
      <c r="W245" s="10">
        <f>VLOOKUP(B245*1,[1]Sheet1!$A$5:$AB$376,28,0)</f>
        <v>4.25</v>
      </c>
      <c r="X245" s="12">
        <f t="shared" si="21"/>
        <v>7</v>
      </c>
      <c r="Y245" s="12">
        <f t="shared" si="22"/>
        <v>7</v>
      </c>
      <c r="Z245" s="12">
        <f t="shared" si="23"/>
        <v>6.15</v>
      </c>
      <c r="AA245" s="12"/>
      <c r="AB245" s="12"/>
      <c r="AC245" s="12"/>
      <c r="AD245" s="12">
        <f t="shared" si="24"/>
        <v>8.1999999999999993</v>
      </c>
      <c r="AE245" s="12">
        <f t="shared" si="25"/>
        <v>9.5500000000000007</v>
      </c>
      <c r="AF245" s="12">
        <f t="shared" si="26"/>
        <v>8.25</v>
      </c>
      <c r="AG245" s="3"/>
    </row>
    <row r="246" spans="1:33" ht="18.95" customHeight="1" x14ac:dyDescent="0.25">
      <c r="A246" s="3">
        <v>241</v>
      </c>
      <c r="B246" s="3" t="s">
        <v>669</v>
      </c>
      <c r="C246" s="4" t="s">
        <v>670</v>
      </c>
      <c r="D246" s="3" t="s">
        <v>671</v>
      </c>
      <c r="E246" s="3" t="s">
        <v>666</v>
      </c>
      <c r="F246" s="8">
        <v>2</v>
      </c>
      <c r="G246" s="8">
        <v>6.8</v>
      </c>
      <c r="H246" s="8">
        <v>2.7</v>
      </c>
      <c r="I246" s="8"/>
      <c r="J246" s="8"/>
      <c r="K246" s="8"/>
      <c r="L246" s="8">
        <v>4</v>
      </c>
      <c r="M246" s="8">
        <v>3.8</v>
      </c>
      <c r="N246" s="8">
        <v>4</v>
      </c>
      <c r="O246" s="10">
        <f>VLOOKUP(B246*1,[1]Sheet1!$A$5:$AB$376,7,0)</f>
        <v>4</v>
      </c>
      <c r="P246" s="10"/>
      <c r="Q246" s="10">
        <f>VLOOKUP(B246*1,[1]Sheet1!$A$5:$AB$376,10,0)</f>
        <v>2.4</v>
      </c>
      <c r="R246" s="10"/>
      <c r="S246" s="10"/>
      <c r="T246" s="10"/>
      <c r="U246" s="10">
        <f>VLOOKUP(B246*1,[1]Sheet1!$A$5:$AB$376,22,0)</f>
        <v>5</v>
      </c>
      <c r="V246" s="10">
        <f>VLOOKUP(B246*1,[1]Sheet1!$A$5:$AB$376,25,0)</f>
        <v>5.25</v>
      </c>
      <c r="W246" s="10">
        <f>VLOOKUP(B246*1,[1]Sheet1!$A$5:$AB$376,28,0)</f>
        <v>2.75</v>
      </c>
      <c r="X246" s="12">
        <f t="shared" si="21"/>
        <v>6</v>
      </c>
      <c r="Y246" s="12">
        <f t="shared" si="22"/>
        <v>6.8</v>
      </c>
      <c r="Z246" s="12">
        <f t="shared" si="23"/>
        <v>5.0999999999999996</v>
      </c>
      <c r="AA246" s="12"/>
      <c r="AB246" s="12"/>
      <c r="AC246" s="12"/>
      <c r="AD246" s="12">
        <f t="shared" si="24"/>
        <v>9</v>
      </c>
      <c r="AE246" s="12">
        <f t="shared" si="25"/>
        <v>9.0500000000000007</v>
      </c>
      <c r="AF246" s="12">
        <f t="shared" si="26"/>
        <v>6.75</v>
      </c>
      <c r="AG246" s="3"/>
    </row>
    <row r="247" spans="1:33" ht="18.95" customHeight="1" x14ac:dyDescent="0.25">
      <c r="A247" s="3">
        <v>242</v>
      </c>
      <c r="B247" s="3" t="s">
        <v>672</v>
      </c>
      <c r="C247" s="4" t="s">
        <v>673</v>
      </c>
      <c r="D247" s="3" t="s">
        <v>251</v>
      </c>
      <c r="E247" s="3" t="s">
        <v>666</v>
      </c>
      <c r="F247" s="8">
        <v>3</v>
      </c>
      <c r="G247" s="8">
        <v>7.5</v>
      </c>
      <c r="H247" s="8">
        <v>2.2000000000000002</v>
      </c>
      <c r="I247" s="8"/>
      <c r="J247" s="8"/>
      <c r="K247" s="8"/>
      <c r="L247" s="8">
        <v>4</v>
      </c>
      <c r="M247" s="8">
        <v>3.5</v>
      </c>
      <c r="N247" s="8">
        <v>3.25</v>
      </c>
      <c r="O247" s="10">
        <f>VLOOKUP(B247*1,[1]Sheet1!$A$5:$AB$376,7,0)</f>
        <v>4.2</v>
      </c>
      <c r="P247" s="10"/>
      <c r="Q247" s="10">
        <f>VLOOKUP(B247*1,[1]Sheet1!$A$5:$AB$376,10,0)</f>
        <v>3.3</v>
      </c>
      <c r="R247" s="10"/>
      <c r="S247" s="10"/>
      <c r="T247" s="10"/>
      <c r="U247" s="10">
        <f>VLOOKUP(B247*1,[1]Sheet1!$A$5:$AB$376,22,0)</f>
        <v>5.4</v>
      </c>
      <c r="V247" s="10">
        <f>VLOOKUP(B247*1,[1]Sheet1!$A$5:$AB$376,25,0)</f>
        <v>5.5</v>
      </c>
      <c r="W247" s="10">
        <f>VLOOKUP(B247*1,[1]Sheet1!$A$5:$AB$376,28,0)</f>
        <v>5.25</v>
      </c>
      <c r="X247" s="12">
        <f t="shared" si="21"/>
        <v>7.2</v>
      </c>
      <c r="Y247" s="12">
        <f t="shared" si="22"/>
        <v>7.5</v>
      </c>
      <c r="Z247" s="12">
        <f t="shared" si="23"/>
        <v>5.5</v>
      </c>
      <c r="AA247" s="12"/>
      <c r="AB247" s="12"/>
      <c r="AC247" s="12"/>
      <c r="AD247" s="12">
        <f t="shared" si="24"/>
        <v>9.4</v>
      </c>
      <c r="AE247" s="12">
        <f t="shared" si="25"/>
        <v>9</v>
      </c>
      <c r="AF247" s="12">
        <f t="shared" si="26"/>
        <v>8.5</v>
      </c>
      <c r="AG247" s="3"/>
    </row>
    <row r="248" spans="1:33" ht="18.95" customHeight="1" x14ac:dyDescent="0.25">
      <c r="A248" s="3">
        <v>243</v>
      </c>
      <c r="B248" s="3" t="s">
        <v>674</v>
      </c>
      <c r="C248" s="4" t="s">
        <v>675</v>
      </c>
      <c r="D248" s="3" t="s">
        <v>676</v>
      </c>
      <c r="E248" s="3" t="s">
        <v>666</v>
      </c>
      <c r="F248" s="8">
        <v>4</v>
      </c>
      <c r="G248" s="8">
        <v>7.5</v>
      </c>
      <c r="H248" s="8">
        <v>3.5</v>
      </c>
      <c r="I248" s="8"/>
      <c r="J248" s="8"/>
      <c r="K248" s="8"/>
      <c r="L248" s="8">
        <v>4</v>
      </c>
      <c r="M248" s="8">
        <v>3.75</v>
      </c>
      <c r="N248" s="8">
        <v>4</v>
      </c>
      <c r="O248" s="10">
        <f>VLOOKUP(B248*1,[1]Sheet1!$A$5:$AB$376,7,0)</f>
        <v>4.5999999999999996</v>
      </c>
      <c r="P248" s="10"/>
      <c r="Q248" s="10">
        <f>VLOOKUP(B248*1,[1]Sheet1!$A$5:$AB$376,10,0)</f>
        <v>4.6500000000000004</v>
      </c>
      <c r="R248" s="10"/>
      <c r="S248" s="10"/>
      <c r="T248" s="10"/>
      <c r="U248" s="10">
        <f>VLOOKUP(B248*1,[1]Sheet1!$A$5:$AB$376,22,0)</f>
        <v>6</v>
      </c>
      <c r="V248" s="10">
        <f>VLOOKUP(B248*1,[1]Sheet1!$A$5:$AB$376,25,0)</f>
        <v>5.75</v>
      </c>
      <c r="W248" s="10">
        <f>VLOOKUP(B248*1,[1]Sheet1!$A$5:$AB$376,28,0)</f>
        <v>4.5</v>
      </c>
      <c r="X248" s="12">
        <f t="shared" si="21"/>
        <v>8.6</v>
      </c>
      <c r="Y248" s="12">
        <f t="shared" si="22"/>
        <v>7.5</v>
      </c>
      <c r="Z248" s="12">
        <f t="shared" si="23"/>
        <v>8.15</v>
      </c>
      <c r="AA248" s="12"/>
      <c r="AB248" s="12"/>
      <c r="AC248" s="12"/>
      <c r="AD248" s="12">
        <f t="shared" si="24"/>
        <v>10</v>
      </c>
      <c r="AE248" s="12">
        <f t="shared" si="25"/>
        <v>9.5</v>
      </c>
      <c r="AF248" s="12">
        <f t="shared" si="26"/>
        <v>8.5</v>
      </c>
      <c r="AG248" s="3"/>
    </row>
    <row r="249" spans="1:33" ht="18.95" customHeight="1" x14ac:dyDescent="0.25">
      <c r="A249" s="3">
        <v>244</v>
      </c>
      <c r="B249" s="3" t="s">
        <v>677</v>
      </c>
      <c r="C249" s="4" t="s">
        <v>678</v>
      </c>
      <c r="D249" s="3" t="s">
        <v>679</v>
      </c>
      <c r="E249" s="3" t="s">
        <v>666</v>
      </c>
      <c r="F249" s="8">
        <v>2</v>
      </c>
      <c r="G249" s="8">
        <v>5.8</v>
      </c>
      <c r="H249" s="8">
        <v>3</v>
      </c>
      <c r="I249" s="8"/>
      <c r="J249" s="8"/>
      <c r="K249" s="8"/>
      <c r="L249" s="8">
        <v>4</v>
      </c>
      <c r="M249" s="8">
        <v>4</v>
      </c>
      <c r="N249" s="8">
        <v>3.5</v>
      </c>
      <c r="O249" s="10">
        <f>VLOOKUP(B249*1,[1]Sheet1!$A$5:$AB$376,7,0)</f>
        <v>3.2</v>
      </c>
      <c r="P249" s="10"/>
      <c r="Q249" s="10">
        <f>VLOOKUP(B249*1,[1]Sheet1!$A$5:$AB$376,10,0)</f>
        <v>3.3</v>
      </c>
      <c r="R249" s="10"/>
      <c r="S249" s="10"/>
      <c r="T249" s="10"/>
      <c r="U249" s="10">
        <f>VLOOKUP(B249*1,[1]Sheet1!$A$5:$AB$376,22,0)</f>
        <v>5.4</v>
      </c>
      <c r="V249" s="10">
        <f>VLOOKUP(B249*1,[1]Sheet1!$A$5:$AB$376,25,0)</f>
        <v>4.75</v>
      </c>
      <c r="W249" s="10">
        <f>VLOOKUP(B249*1,[1]Sheet1!$A$5:$AB$376,28,0)</f>
        <v>3.75</v>
      </c>
      <c r="X249" s="12">
        <f t="shared" si="21"/>
        <v>5.2</v>
      </c>
      <c r="Y249" s="12">
        <f t="shared" si="22"/>
        <v>5.8</v>
      </c>
      <c r="Z249" s="12">
        <f t="shared" si="23"/>
        <v>6.3</v>
      </c>
      <c r="AA249" s="12"/>
      <c r="AB249" s="12"/>
      <c r="AC249" s="12"/>
      <c r="AD249" s="12">
        <f t="shared" si="24"/>
        <v>9.4</v>
      </c>
      <c r="AE249" s="12">
        <f t="shared" si="25"/>
        <v>8.75</v>
      </c>
      <c r="AF249" s="12">
        <f t="shared" si="26"/>
        <v>7.25</v>
      </c>
      <c r="AG249" s="3"/>
    </row>
    <row r="250" spans="1:33" ht="18.95" customHeight="1" x14ac:dyDescent="0.25">
      <c r="A250" s="3">
        <v>245</v>
      </c>
      <c r="B250" s="3" t="s">
        <v>680</v>
      </c>
      <c r="C250" s="4" t="s">
        <v>681</v>
      </c>
      <c r="D250" s="3" t="s">
        <v>682</v>
      </c>
      <c r="E250" s="3" t="s">
        <v>666</v>
      </c>
      <c r="F250" s="8">
        <v>4</v>
      </c>
      <c r="G250" s="8">
        <v>7.3</v>
      </c>
      <c r="H250" s="8">
        <v>2.9</v>
      </c>
      <c r="I250" s="8"/>
      <c r="J250" s="8"/>
      <c r="K250" s="8"/>
      <c r="L250" s="8">
        <v>4</v>
      </c>
      <c r="M250" s="8">
        <v>4</v>
      </c>
      <c r="N250" s="8">
        <v>4</v>
      </c>
      <c r="O250" s="10">
        <f>VLOOKUP(B250*1,[1]Sheet1!$A$5:$AB$376,7,0)</f>
        <v>2.2000000000000002</v>
      </c>
      <c r="P250" s="10"/>
      <c r="Q250" s="10">
        <f>VLOOKUP(B250*1,[1]Sheet1!$A$5:$AB$376,10,0)</f>
        <v>3.9</v>
      </c>
      <c r="R250" s="10"/>
      <c r="S250" s="10"/>
      <c r="T250" s="10"/>
      <c r="U250" s="10">
        <f>VLOOKUP(B250*1,[1]Sheet1!$A$5:$AB$376,22,0)</f>
        <v>5</v>
      </c>
      <c r="V250" s="10">
        <f>VLOOKUP(B250*1,[1]Sheet1!$A$5:$AB$376,25,0)</f>
        <v>3.75</v>
      </c>
      <c r="W250" s="10">
        <f>VLOOKUP(B250*1,[1]Sheet1!$A$5:$AB$376,28,0)</f>
        <v>3.75</v>
      </c>
      <c r="X250" s="12">
        <f t="shared" si="21"/>
        <v>6.2</v>
      </c>
      <c r="Y250" s="12">
        <f t="shared" si="22"/>
        <v>7.3</v>
      </c>
      <c r="Z250" s="12">
        <f t="shared" si="23"/>
        <v>6.8</v>
      </c>
      <c r="AA250" s="12"/>
      <c r="AB250" s="12"/>
      <c r="AC250" s="12"/>
      <c r="AD250" s="12">
        <f t="shared" si="24"/>
        <v>9</v>
      </c>
      <c r="AE250" s="12">
        <f t="shared" si="25"/>
        <v>7.75</v>
      </c>
      <c r="AF250" s="12">
        <f t="shared" si="26"/>
        <v>7.75</v>
      </c>
      <c r="AG250" s="3"/>
    </row>
    <row r="251" spans="1:33" ht="18.95" customHeight="1" x14ac:dyDescent="0.25">
      <c r="A251" s="3">
        <v>246</v>
      </c>
      <c r="B251" s="3" t="s">
        <v>683</v>
      </c>
      <c r="C251" s="4" t="s">
        <v>684</v>
      </c>
      <c r="D251" s="3" t="s">
        <v>685</v>
      </c>
      <c r="E251" s="3" t="s">
        <v>666</v>
      </c>
      <c r="F251" s="8">
        <v>2.25</v>
      </c>
      <c r="G251" s="8">
        <v>7.8</v>
      </c>
      <c r="H251" s="8">
        <v>2.9</v>
      </c>
      <c r="I251" s="8"/>
      <c r="J251" s="8"/>
      <c r="K251" s="8"/>
      <c r="L251" s="8">
        <v>4</v>
      </c>
      <c r="M251" s="8">
        <v>3.75</v>
      </c>
      <c r="N251" s="8">
        <v>2.75</v>
      </c>
      <c r="O251" s="10">
        <f>VLOOKUP(B251*1,[1]Sheet1!$A$5:$AB$376,7,0)</f>
        <v>2.8</v>
      </c>
      <c r="P251" s="10"/>
      <c r="Q251" s="10">
        <f>VLOOKUP(B251*1,[1]Sheet1!$A$5:$AB$376,10,0)</f>
        <v>3</v>
      </c>
      <c r="R251" s="10"/>
      <c r="S251" s="10"/>
      <c r="T251" s="10"/>
      <c r="U251" s="10">
        <f>VLOOKUP(B251*1,[1]Sheet1!$A$5:$AB$376,22,0)</f>
        <v>5.6</v>
      </c>
      <c r="V251" s="10">
        <f>VLOOKUP(B251*1,[1]Sheet1!$A$5:$AB$376,25,0)</f>
        <v>4.25</v>
      </c>
      <c r="W251" s="10">
        <f>VLOOKUP(B251*1,[1]Sheet1!$A$5:$AB$376,28,0)</f>
        <v>4.25</v>
      </c>
      <c r="X251" s="12">
        <f t="shared" si="21"/>
        <v>5.05</v>
      </c>
      <c r="Y251" s="12">
        <f t="shared" si="22"/>
        <v>7.8</v>
      </c>
      <c r="Z251" s="12">
        <f t="shared" si="23"/>
        <v>5.9</v>
      </c>
      <c r="AA251" s="12"/>
      <c r="AB251" s="12"/>
      <c r="AC251" s="12"/>
      <c r="AD251" s="12">
        <f t="shared" si="24"/>
        <v>9.6</v>
      </c>
      <c r="AE251" s="12">
        <f t="shared" si="25"/>
        <v>8</v>
      </c>
      <c r="AF251" s="12">
        <f t="shared" si="26"/>
        <v>7</v>
      </c>
      <c r="AG251" s="3"/>
    </row>
    <row r="252" spans="1:33" ht="18.95" customHeight="1" x14ac:dyDescent="0.25">
      <c r="A252" s="3">
        <v>247</v>
      </c>
      <c r="B252" s="3" t="s">
        <v>686</v>
      </c>
      <c r="C252" s="4" t="s">
        <v>687</v>
      </c>
      <c r="D252" s="3" t="s">
        <v>352</v>
      </c>
      <c r="E252" s="3" t="s">
        <v>666</v>
      </c>
      <c r="F252" s="8">
        <v>1</v>
      </c>
      <c r="G252" s="8">
        <v>7.8</v>
      </c>
      <c r="H252" s="8">
        <v>1.9</v>
      </c>
      <c r="I252" s="8"/>
      <c r="J252" s="8"/>
      <c r="K252" s="8"/>
      <c r="L252" s="8">
        <v>4</v>
      </c>
      <c r="M252" s="8">
        <v>3</v>
      </c>
      <c r="N252" s="8">
        <v>2.5</v>
      </c>
      <c r="O252" s="10">
        <f>VLOOKUP(B252*1,[1]Sheet1!$A$5:$AB$376,7,0)</f>
        <v>3.8</v>
      </c>
      <c r="P252" s="10"/>
      <c r="Q252" s="10">
        <f>VLOOKUP(B252*1,[1]Sheet1!$A$5:$AB$376,10,0)</f>
        <v>2.85</v>
      </c>
      <c r="R252" s="10"/>
      <c r="S252" s="10"/>
      <c r="T252" s="10"/>
      <c r="U252" s="10">
        <f>VLOOKUP(B252*1,[1]Sheet1!$A$5:$AB$376,22,0)</f>
        <v>5.4</v>
      </c>
      <c r="V252" s="10">
        <f>VLOOKUP(B252*1,[1]Sheet1!$A$5:$AB$376,25,0)</f>
        <v>5.25</v>
      </c>
      <c r="W252" s="10">
        <f>VLOOKUP(B252*1,[1]Sheet1!$A$5:$AB$376,28,0)</f>
        <v>3.5</v>
      </c>
      <c r="X252" s="12">
        <f t="shared" si="21"/>
        <v>4.8</v>
      </c>
      <c r="Y252" s="12">
        <f t="shared" si="22"/>
        <v>7.8</v>
      </c>
      <c r="Z252" s="12">
        <f t="shared" si="23"/>
        <v>4.75</v>
      </c>
      <c r="AA252" s="12"/>
      <c r="AB252" s="12"/>
      <c r="AC252" s="12"/>
      <c r="AD252" s="12">
        <f t="shared" si="24"/>
        <v>9.4</v>
      </c>
      <c r="AE252" s="12">
        <f t="shared" si="25"/>
        <v>8.25</v>
      </c>
      <c r="AF252" s="12">
        <f t="shared" si="26"/>
        <v>6</v>
      </c>
      <c r="AG252" s="3"/>
    </row>
    <row r="253" spans="1:33" ht="18.95" customHeight="1" x14ac:dyDescent="0.25">
      <c r="A253" s="3">
        <v>248</v>
      </c>
      <c r="B253" s="3" t="s">
        <v>688</v>
      </c>
      <c r="C253" s="4" t="s">
        <v>689</v>
      </c>
      <c r="D253" s="3" t="s">
        <v>690</v>
      </c>
      <c r="E253" s="3" t="s">
        <v>666</v>
      </c>
      <c r="F253" s="8">
        <v>1.5</v>
      </c>
      <c r="G253" s="8">
        <v>7.8</v>
      </c>
      <c r="H253" s="8">
        <v>1.9</v>
      </c>
      <c r="I253" s="8"/>
      <c r="J253" s="8"/>
      <c r="K253" s="8"/>
      <c r="L253" s="8">
        <v>3.75</v>
      </c>
      <c r="M253" s="8">
        <v>4</v>
      </c>
      <c r="N253" s="8">
        <v>2.25</v>
      </c>
      <c r="O253" s="10">
        <f>VLOOKUP(B253*1,[1]Sheet1!$A$5:$AB$376,7,0)</f>
        <v>2.6</v>
      </c>
      <c r="P253" s="10"/>
      <c r="Q253" s="10">
        <f>VLOOKUP(B253*1,[1]Sheet1!$A$5:$AB$376,10,0)</f>
        <v>3.3</v>
      </c>
      <c r="R253" s="10"/>
      <c r="S253" s="10"/>
      <c r="T253" s="10"/>
      <c r="U253" s="10">
        <f>VLOOKUP(B253*1,[1]Sheet1!$A$5:$AB$376,22,0)</f>
        <v>5.8</v>
      </c>
      <c r="V253" s="10">
        <f>VLOOKUP(B253*1,[1]Sheet1!$A$5:$AB$376,25,0)</f>
        <v>6</v>
      </c>
      <c r="W253" s="10">
        <f>VLOOKUP(B253*1,[1]Sheet1!$A$5:$AB$376,28,0)</f>
        <v>4.75</v>
      </c>
      <c r="X253" s="12">
        <f t="shared" si="21"/>
        <v>4.0999999999999996</v>
      </c>
      <c r="Y253" s="12">
        <f t="shared" si="22"/>
        <v>7.8</v>
      </c>
      <c r="Z253" s="12">
        <f t="shared" si="23"/>
        <v>5.1999999999999993</v>
      </c>
      <c r="AA253" s="12"/>
      <c r="AB253" s="12"/>
      <c r="AC253" s="12"/>
      <c r="AD253" s="12">
        <f t="shared" si="24"/>
        <v>9.5500000000000007</v>
      </c>
      <c r="AE253" s="12">
        <f t="shared" si="25"/>
        <v>10</v>
      </c>
      <c r="AF253" s="12">
        <f t="shared" si="26"/>
        <v>7</v>
      </c>
      <c r="AG253" s="3"/>
    </row>
    <row r="254" spans="1:33" ht="18.95" customHeight="1" x14ac:dyDescent="0.25">
      <c r="A254" s="3">
        <v>249</v>
      </c>
      <c r="B254" s="3" t="s">
        <v>691</v>
      </c>
      <c r="C254" s="4" t="s">
        <v>692</v>
      </c>
      <c r="D254" s="3" t="s">
        <v>693</v>
      </c>
      <c r="E254" s="3" t="s">
        <v>666</v>
      </c>
      <c r="F254" s="8">
        <v>2.25</v>
      </c>
      <c r="G254" s="8">
        <v>6.8</v>
      </c>
      <c r="H254" s="8">
        <v>3.3</v>
      </c>
      <c r="I254" s="8"/>
      <c r="J254" s="8"/>
      <c r="K254" s="8"/>
      <c r="L254" s="8">
        <v>3.75</v>
      </c>
      <c r="M254" s="8">
        <v>4</v>
      </c>
      <c r="N254" s="8">
        <v>4</v>
      </c>
      <c r="O254" s="10">
        <f>VLOOKUP(B254*1,[1]Sheet1!$A$5:$AB$376,7,0)</f>
        <v>3.4</v>
      </c>
      <c r="P254" s="10"/>
      <c r="Q254" s="10">
        <f>VLOOKUP(B254*1,[1]Sheet1!$A$5:$AB$376,10,0)</f>
        <v>3.3</v>
      </c>
      <c r="R254" s="10"/>
      <c r="S254" s="10"/>
      <c r="T254" s="10"/>
      <c r="U254" s="10">
        <f>VLOOKUP(B254*1,[1]Sheet1!$A$5:$AB$376,22,0)</f>
        <v>5</v>
      </c>
      <c r="V254" s="10">
        <f>VLOOKUP(B254*1,[1]Sheet1!$A$5:$AB$376,25,0)</f>
        <v>4</v>
      </c>
      <c r="W254" s="10">
        <f>VLOOKUP(B254*1,[1]Sheet1!$A$5:$AB$376,28,0)</f>
        <v>3.25</v>
      </c>
      <c r="X254" s="12">
        <f t="shared" si="21"/>
        <v>5.65</v>
      </c>
      <c r="Y254" s="12">
        <f t="shared" si="22"/>
        <v>6.8</v>
      </c>
      <c r="Z254" s="12">
        <f t="shared" si="23"/>
        <v>6.6</v>
      </c>
      <c r="AA254" s="12"/>
      <c r="AB254" s="12"/>
      <c r="AC254" s="12"/>
      <c r="AD254" s="12">
        <f t="shared" si="24"/>
        <v>8.75</v>
      </c>
      <c r="AE254" s="12">
        <f t="shared" si="25"/>
        <v>8</v>
      </c>
      <c r="AF254" s="12">
        <f t="shared" si="26"/>
        <v>7.25</v>
      </c>
      <c r="AG254" s="3"/>
    </row>
    <row r="255" spans="1:33" ht="18.95" customHeight="1" x14ac:dyDescent="0.25">
      <c r="A255" s="3">
        <v>250</v>
      </c>
      <c r="B255" s="3" t="s">
        <v>694</v>
      </c>
      <c r="C255" s="4" t="s">
        <v>695</v>
      </c>
      <c r="D255" s="3" t="s">
        <v>696</v>
      </c>
      <c r="E255" s="3" t="s">
        <v>666</v>
      </c>
      <c r="F255" s="8">
        <v>2</v>
      </c>
      <c r="G255" s="8">
        <v>6.5</v>
      </c>
      <c r="H255" s="8">
        <v>3</v>
      </c>
      <c r="I255" s="8"/>
      <c r="J255" s="8"/>
      <c r="K255" s="8"/>
      <c r="L255" s="8">
        <v>1.5</v>
      </c>
      <c r="M255" s="8">
        <v>3.8</v>
      </c>
      <c r="N255" s="8">
        <v>3</v>
      </c>
      <c r="O255" s="10">
        <f>VLOOKUP(B255*1,[1]Sheet1!$A$5:$AB$376,7,0)</f>
        <v>2.8</v>
      </c>
      <c r="P255" s="10"/>
      <c r="Q255" s="10">
        <f>VLOOKUP(B255*1,[1]Sheet1!$A$5:$AB$376,10,0)</f>
        <v>2.1</v>
      </c>
      <c r="R255" s="10"/>
      <c r="S255" s="10"/>
      <c r="T255" s="10"/>
      <c r="U255" s="10">
        <f>VLOOKUP(B255*1,[1]Sheet1!$A$5:$AB$376,22,0)</f>
        <v>3.2</v>
      </c>
      <c r="V255" s="10">
        <f>VLOOKUP(B255*1,[1]Sheet1!$A$5:$AB$376,25,0)</f>
        <v>2.75</v>
      </c>
      <c r="W255" s="10">
        <f>VLOOKUP(B255*1,[1]Sheet1!$A$5:$AB$376,28,0)</f>
        <v>3.75</v>
      </c>
      <c r="X255" s="12">
        <f t="shared" si="21"/>
        <v>4.8</v>
      </c>
      <c r="Y255" s="12">
        <f t="shared" si="22"/>
        <v>6.5</v>
      </c>
      <c r="Z255" s="12">
        <f t="shared" si="23"/>
        <v>5.0999999999999996</v>
      </c>
      <c r="AA255" s="12"/>
      <c r="AB255" s="12"/>
      <c r="AC255" s="12"/>
      <c r="AD255" s="12">
        <f t="shared" si="24"/>
        <v>4.7</v>
      </c>
      <c r="AE255" s="12">
        <f t="shared" si="25"/>
        <v>6.55</v>
      </c>
      <c r="AF255" s="12">
        <f t="shared" si="26"/>
        <v>6.75</v>
      </c>
      <c r="AG255" s="3"/>
    </row>
    <row r="256" spans="1:33" ht="18.95" customHeight="1" x14ac:dyDescent="0.25">
      <c r="A256" s="3">
        <v>251</v>
      </c>
      <c r="B256" s="3" t="s">
        <v>697</v>
      </c>
      <c r="C256" s="4" t="s">
        <v>698</v>
      </c>
      <c r="D256" s="3" t="s">
        <v>699</v>
      </c>
      <c r="E256" s="3" t="s">
        <v>666</v>
      </c>
      <c r="F256" s="8">
        <v>2.5</v>
      </c>
      <c r="G256" s="8">
        <v>8.3000000000000007</v>
      </c>
      <c r="H256" s="8">
        <v>3</v>
      </c>
      <c r="I256" s="8"/>
      <c r="J256" s="8"/>
      <c r="K256" s="8"/>
      <c r="L256" s="8">
        <v>3.5</v>
      </c>
      <c r="M256" s="8">
        <v>4</v>
      </c>
      <c r="N256" s="8">
        <v>3.75</v>
      </c>
      <c r="O256" s="10">
        <f>VLOOKUP(B256*1,[1]Sheet1!$A$5:$AB$376,7,0)</f>
        <v>2.8</v>
      </c>
      <c r="P256" s="10"/>
      <c r="Q256" s="10">
        <f>VLOOKUP(B256*1,[1]Sheet1!$A$5:$AB$376,10,0)</f>
        <v>3</v>
      </c>
      <c r="R256" s="10"/>
      <c r="S256" s="10"/>
      <c r="T256" s="10"/>
      <c r="U256" s="10">
        <f>VLOOKUP(B256*1,[1]Sheet1!$A$5:$AB$376,22,0)</f>
        <v>5.6</v>
      </c>
      <c r="V256" s="10">
        <f>VLOOKUP(B256*1,[1]Sheet1!$A$5:$AB$376,25,0)</f>
        <v>3.5</v>
      </c>
      <c r="W256" s="10">
        <f>VLOOKUP(B256*1,[1]Sheet1!$A$5:$AB$376,28,0)</f>
        <v>3.75</v>
      </c>
      <c r="X256" s="12">
        <f t="shared" si="21"/>
        <v>5.3</v>
      </c>
      <c r="Y256" s="12">
        <f t="shared" si="22"/>
        <v>8.3000000000000007</v>
      </c>
      <c r="Z256" s="12">
        <f t="shared" si="23"/>
        <v>6</v>
      </c>
      <c r="AA256" s="12"/>
      <c r="AB256" s="12"/>
      <c r="AC256" s="12"/>
      <c r="AD256" s="12">
        <f t="shared" si="24"/>
        <v>9.1</v>
      </c>
      <c r="AE256" s="12">
        <f t="shared" si="25"/>
        <v>7.5</v>
      </c>
      <c r="AF256" s="12">
        <f t="shared" si="26"/>
        <v>7.5</v>
      </c>
      <c r="AG256" s="3"/>
    </row>
    <row r="257" spans="1:33" ht="18.95" customHeight="1" x14ac:dyDescent="0.25">
      <c r="A257" s="3">
        <v>252</v>
      </c>
      <c r="B257" s="3" t="s">
        <v>700</v>
      </c>
      <c r="C257" s="4" t="s">
        <v>701</v>
      </c>
      <c r="D257" s="3" t="s">
        <v>37</v>
      </c>
      <c r="E257" s="3" t="s">
        <v>666</v>
      </c>
      <c r="F257" s="8">
        <v>3.25</v>
      </c>
      <c r="G257" s="8">
        <v>8</v>
      </c>
      <c r="H257" s="8">
        <v>1.9</v>
      </c>
      <c r="I257" s="8"/>
      <c r="J257" s="8"/>
      <c r="K257" s="8"/>
      <c r="L257" s="8">
        <v>4</v>
      </c>
      <c r="M257" s="8">
        <v>4</v>
      </c>
      <c r="N257" s="8">
        <v>3</v>
      </c>
      <c r="O257" s="10">
        <f>VLOOKUP(B257*1,[1]Sheet1!$A$5:$AB$376,7,0)</f>
        <v>2.8</v>
      </c>
      <c r="P257" s="10"/>
      <c r="Q257" s="10">
        <f>VLOOKUP(B257*1,[1]Sheet1!$A$5:$AB$376,10,0)</f>
        <v>3.3</v>
      </c>
      <c r="R257" s="10"/>
      <c r="S257" s="10"/>
      <c r="T257" s="10"/>
      <c r="U257" s="10">
        <f>VLOOKUP(B257*1,[1]Sheet1!$A$5:$AB$376,22,0)</f>
        <v>5.8</v>
      </c>
      <c r="V257" s="10">
        <f>VLOOKUP(B257*1,[1]Sheet1!$A$5:$AB$376,25,0)</f>
        <v>5.75</v>
      </c>
      <c r="W257" s="10">
        <f>VLOOKUP(B257*1,[1]Sheet1!$A$5:$AB$376,28,0)</f>
        <v>4.25</v>
      </c>
      <c r="X257" s="12">
        <f t="shared" si="21"/>
        <v>6.05</v>
      </c>
      <c r="Y257" s="12">
        <f t="shared" si="22"/>
        <v>8</v>
      </c>
      <c r="Z257" s="12">
        <f t="shared" si="23"/>
        <v>5.1999999999999993</v>
      </c>
      <c r="AA257" s="12"/>
      <c r="AB257" s="12"/>
      <c r="AC257" s="12"/>
      <c r="AD257" s="12">
        <f t="shared" si="24"/>
        <v>9.8000000000000007</v>
      </c>
      <c r="AE257" s="12">
        <f t="shared" si="25"/>
        <v>9.75</v>
      </c>
      <c r="AF257" s="12">
        <f t="shared" si="26"/>
        <v>7.25</v>
      </c>
      <c r="AG257" s="3"/>
    </row>
    <row r="258" spans="1:33" ht="18.95" customHeight="1" x14ac:dyDescent="0.25">
      <c r="A258" s="3">
        <v>253</v>
      </c>
      <c r="B258" s="3" t="s">
        <v>702</v>
      </c>
      <c r="C258" s="4" t="s">
        <v>703</v>
      </c>
      <c r="D258" s="3" t="s">
        <v>704</v>
      </c>
      <c r="E258" s="3" t="s">
        <v>666</v>
      </c>
      <c r="F258" s="8">
        <v>4</v>
      </c>
      <c r="G258" s="8">
        <v>7.3</v>
      </c>
      <c r="H258" s="8">
        <v>3.5</v>
      </c>
      <c r="I258" s="8"/>
      <c r="J258" s="8"/>
      <c r="K258" s="8"/>
      <c r="L258" s="8">
        <v>4</v>
      </c>
      <c r="M258" s="8">
        <v>4</v>
      </c>
      <c r="N258" s="8">
        <v>4</v>
      </c>
      <c r="O258" s="10">
        <f>VLOOKUP(B258*1,[1]Sheet1!$A$5:$AB$376,7,0)</f>
        <v>4.5999999999999996</v>
      </c>
      <c r="P258" s="10"/>
      <c r="Q258" s="10">
        <f>VLOOKUP(B258*1,[1]Sheet1!$A$5:$AB$376,10,0)</f>
        <v>3.9</v>
      </c>
      <c r="R258" s="10"/>
      <c r="S258" s="10"/>
      <c r="T258" s="10"/>
      <c r="U258" s="10">
        <f>VLOOKUP(B258*1,[1]Sheet1!$A$5:$AB$376,22,0)</f>
        <v>5.6</v>
      </c>
      <c r="V258" s="10">
        <f>VLOOKUP(B258*1,[1]Sheet1!$A$5:$AB$376,25,0)</f>
        <v>5</v>
      </c>
      <c r="W258" s="10">
        <f>VLOOKUP(B258*1,[1]Sheet1!$A$5:$AB$376,28,0)</f>
        <v>4.25</v>
      </c>
      <c r="X258" s="12">
        <f t="shared" si="21"/>
        <v>8.6</v>
      </c>
      <c r="Y258" s="12">
        <f t="shared" si="22"/>
        <v>7.3</v>
      </c>
      <c r="Z258" s="12">
        <f t="shared" si="23"/>
        <v>7.4</v>
      </c>
      <c r="AA258" s="12"/>
      <c r="AB258" s="12"/>
      <c r="AC258" s="12"/>
      <c r="AD258" s="12">
        <f t="shared" si="24"/>
        <v>9.6</v>
      </c>
      <c r="AE258" s="12">
        <f t="shared" si="25"/>
        <v>9</v>
      </c>
      <c r="AF258" s="12">
        <f t="shared" si="26"/>
        <v>8.25</v>
      </c>
      <c r="AG258" s="3"/>
    </row>
    <row r="259" spans="1:33" ht="18.95" customHeight="1" x14ac:dyDescent="0.25">
      <c r="A259" s="3">
        <v>254</v>
      </c>
      <c r="B259" s="3" t="s">
        <v>705</v>
      </c>
      <c r="C259" s="4" t="s">
        <v>706</v>
      </c>
      <c r="D259" s="3" t="s">
        <v>589</v>
      </c>
      <c r="E259" s="3" t="s">
        <v>666</v>
      </c>
      <c r="F259" s="8">
        <v>3.75</v>
      </c>
      <c r="G259" s="8">
        <v>7</v>
      </c>
      <c r="H259" s="8">
        <v>2.5</v>
      </c>
      <c r="I259" s="8"/>
      <c r="J259" s="8"/>
      <c r="K259" s="8"/>
      <c r="L259" s="8">
        <v>4</v>
      </c>
      <c r="M259" s="8">
        <v>4</v>
      </c>
      <c r="N259" s="8">
        <v>3.25</v>
      </c>
      <c r="O259" s="10">
        <f>VLOOKUP(B259*1,[1]Sheet1!$A$5:$AB$376,7,0)</f>
        <v>4.8</v>
      </c>
      <c r="P259" s="10"/>
      <c r="Q259" s="10">
        <f>VLOOKUP(B259*1,[1]Sheet1!$A$5:$AB$376,10,0)</f>
        <v>2.7</v>
      </c>
      <c r="R259" s="10"/>
      <c r="S259" s="10"/>
      <c r="T259" s="10"/>
      <c r="U259" s="10">
        <f>VLOOKUP(B259*1,[1]Sheet1!$A$5:$AB$376,22,0)</f>
        <v>5</v>
      </c>
      <c r="V259" s="10">
        <f>VLOOKUP(B259*1,[1]Sheet1!$A$5:$AB$376,25,0)</f>
        <v>4.75</v>
      </c>
      <c r="W259" s="10">
        <f>VLOOKUP(B259*1,[1]Sheet1!$A$5:$AB$376,28,0)</f>
        <v>3.75</v>
      </c>
      <c r="X259" s="12">
        <f t="shared" si="21"/>
        <v>8.5500000000000007</v>
      </c>
      <c r="Y259" s="12">
        <f t="shared" si="22"/>
        <v>7</v>
      </c>
      <c r="Z259" s="12">
        <f t="shared" si="23"/>
        <v>5.2</v>
      </c>
      <c r="AA259" s="12"/>
      <c r="AB259" s="12"/>
      <c r="AC259" s="12"/>
      <c r="AD259" s="12">
        <f t="shared" si="24"/>
        <v>9</v>
      </c>
      <c r="AE259" s="12">
        <f t="shared" si="25"/>
        <v>8.75</v>
      </c>
      <c r="AF259" s="12">
        <f t="shared" si="26"/>
        <v>7</v>
      </c>
      <c r="AG259" s="3"/>
    </row>
    <row r="260" spans="1:33" ht="18.95" customHeight="1" x14ac:dyDescent="0.25">
      <c r="A260" s="3">
        <v>255</v>
      </c>
      <c r="B260" s="3" t="s">
        <v>707</v>
      </c>
      <c r="C260" s="4" t="s">
        <v>708</v>
      </c>
      <c r="D260" s="3" t="s">
        <v>306</v>
      </c>
      <c r="E260" s="3" t="s">
        <v>666</v>
      </c>
      <c r="F260" s="8">
        <v>3.5</v>
      </c>
      <c r="G260" s="8">
        <v>6.3</v>
      </c>
      <c r="H260" s="8">
        <v>2</v>
      </c>
      <c r="I260" s="8"/>
      <c r="J260" s="8"/>
      <c r="K260" s="8"/>
      <c r="L260" s="8">
        <v>4</v>
      </c>
      <c r="M260" s="8">
        <v>2.25</v>
      </c>
      <c r="N260" s="8">
        <v>4</v>
      </c>
      <c r="O260" s="10">
        <f>VLOOKUP(B260*1,[1]Sheet1!$A$5:$AB$376,7,0)</f>
        <v>4.2</v>
      </c>
      <c r="P260" s="10"/>
      <c r="Q260" s="10">
        <f>VLOOKUP(B260*1,[1]Sheet1!$A$5:$AB$376,10,0)</f>
        <v>1.95</v>
      </c>
      <c r="R260" s="10"/>
      <c r="S260" s="10"/>
      <c r="T260" s="10"/>
      <c r="U260" s="10">
        <f>VLOOKUP(B260*1,[1]Sheet1!$A$5:$AB$376,22,0)</f>
        <v>5</v>
      </c>
      <c r="V260" s="10">
        <f>VLOOKUP(B260*1,[1]Sheet1!$A$5:$AB$376,25,0)</f>
        <v>5</v>
      </c>
      <c r="W260" s="10">
        <f>VLOOKUP(B260*1,[1]Sheet1!$A$5:$AB$376,28,0)</f>
        <v>4.25</v>
      </c>
      <c r="X260" s="12">
        <f t="shared" si="21"/>
        <v>7.7</v>
      </c>
      <c r="Y260" s="12">
        <f t="shared" si="22"/>
        <v>6.3</v>
      </c>
      <c r="Z260" s="12">
        <f t="shared" si="23"/>
        <v>3.95</v>
      </c>
      <c r="AA260" s="12"/>
      <c r="AB260" s="12"/>
      <c r="AC260" s="12"/>
      <c r="AD260" s="12">
        <f t="shared" si="24"/>
        <v>9</v>
      </c>
      <c r="AE260" s="12">
        <f t="shared" si="25"/>
        <v>7.25</v>
      </c>
      <c r="AF260" s="12">
        <f t="shared" si="26"/>
        <v>8.25</v>
      </c>
      <c r="AG260" s="3"/>
    </row>
    <row r="261" spans="1:33" ht="18.95" customHeight="1" x14ac:dyDescent="0.25">
      <c r="A261" s="3">
        <v>256</v>
      </c>
      <c r="B261" s="3" t="s">
        <v>709</v>
      </c>
      <c r="C261" s="4" t="s">
        <v>710</v>
      </c>
      <c r="D261" s="3" t="s">
        <v>711</v>
      </c>
      <c r="E261" s="3" t="s">
        <v>666</v>
      </c>
      <c r="F261" s="8">
        <v>2.75</v>
      </c>
      <c r="G261" s="8">
        <v>6</v>
      </c>
      <c r="H261" s="8">
        <v>2.2000000000000002</v>
      </c>
      <c r="I261" s="8"/>
      <c r="J261" s="8"/>
      <c r="K261" s="8"/>
      <c r="L261" s="8">
        <v>1</v>
      </c>
      <c r="M261" s="8">
        <v>3.25</v>
      </c>
      <c r="N261" s="8">
        <v>0.75</v>
      </c>
      <c r="O261" s="10">
        <f>VLOOKUP(B261*1,[1]Sheet1!$A$5:$AB$376,7,0)</f>
        <v>4.2</v>
      </c>
      <c r="P261" s="10"/>
      <c r="Q261" s="10">
        <f>VLOOKUP(B261*1,[1]Sheet1!$A$5:$AB$376,10,0)</f>
        <v>3.75</v>
      </c>
      <c r="R261" s="10"/>
      <c r="S261" s="10"/>
      <c r="T261" s="10"/>
      <c r="U261" s="10">
        <f>VLOOKUP(B261*1,[1]Sheet1!$A$5:$AB$376,22,0)</f>
        <v>5.4</v>
      </c>
      <c r="V261" s="10">
        <f>VLOOKUP(B261*1,[1]Sheet1!$A$5:$AB$376,25,0)</f>
        <v>4.75</v>
      </c>
      <c r="W261" s="10">
        <f>VLOOKUP(B261*1,[1]Sheet1!$A$5:$AB$376,28,0)</f>
        <v>5</v>
      </c>
      <c r="X261" s="12">
        <f t="shared" si="21"/>
        <v>6.95</v>
      </c>
      <c r="Y261" s="12">
        <f t="shared" si="22"/>
        <v>6</v>
      </c>
      <c r="Z261" s="12">
        <f t="shared" si="23"/>
        <v>5.95</v>
      </c>
      <c r="AA261" s="12"/>
      <c r="AB261" s="12"/>
      <c r="AC261" s="12"/>
      <c r="AD261" s="12">
        <f t="shared" si="24"/>
        <v>6.4</v>
      </c>
      <c r="AE261" s="12">
        <f t="shared" si="25"/>
        <v>8</v>
      </c>
      <c r="AF261" s="12">
        <f t="shared" si="26"/>
        <v>5.75</v>
      </c>
      <c r="AG261" s="3"/>
    </row>
    <row r="262" spans="1:33" ht="18.95" customHeight="1" x14ac:dyDescent="0.25">
      <c r="A262" s="3">
        <v>257</v>
      </c>
      <c r="B262" s="3" t="s">
        <v>712</v>
      </c>
      <c r="C262" s="4" t="s">
        <v>713</v>
      </c>
      <c r="D262" s="3" t="s">
        <v>714</v>
      </c>
      <c r="E262" s="3" t="s">
        <v>666</v>
      </c>
      <c r="F262" s="8">
        <v>3.25</v>
      </c>
      <c r="G262" s="8">
        <v>5.8</v>
      </c>
      <c r="H262" s="8">
        <v>2.7</v>
      </c>
      <c r="I262" s="8"/>
      <c r="J262" s="8"/>
      <c r="K262" s="8"/>
      <c r="L262" s="8">
        <v>2</v>
      </c>
      <c r="M262" s="8">
        <v>3</v>
      </c>
      <c r="N262" s="8">
        <v>2.25</v>
      </c>
      <c r="O262" s="10">
        <f>VLOOKUP(B262*1,[1]Sheet1!$A$5:$AB$376,7,0)</f>
        <v>3.4</v>
      </c>
      <c r="P262" s="10"/>
      <c r="Q262" s="10">
        <f>VLOOKUP(B262*1,[1]Sheet1!$A$5:$AB$376,10,0)</f>
        <v>2.1</v>
      </c>
      <c r="R262" s="10"/>
      <c r="S262" s="10"/>
      <c r="T262" s="10"/>
      <c r="U262" s="10">
        <f>VLOOKUP(B262*1,[1]Sheet1!$A$5:$AB$376,22,0)</f>
        <v>4.8</v>
      </c>
      <c r="V262" s="10">
        <f>VLOOKUP(B262*1,[1]Sheet1!$A$5:$AB$376,25,0)</f>
        <v>3.75</v>
      </c>
      <c r="W262" s="10">
        <f>VLOOKUP(B262*1,[1]Sheet1!$A$5:$AB$376,28,0)</f>
        <v>3.75</v>
      </c>
      <c r="X262" s="12">
        <f t="shared" si="21"/>
        <v>6.65</v>
      </c>
      <c r="Y262" s="12">
        <f t="shared" si="22"/>
        <v>5.8</v>
      </c>
      <c r="Z262" s="12">
        <f t="shared" si="23"/>
        <v>4.8000000000000007</v>
      </c>
      <c r="AA262" s="12"/>
      <c r="AB262" s="12"/>
      <c r="AC262" s="12"/>
      <c r="AD262" s="12">
        <f t="shared" si="24"/>
        <v>6.8</v>
      </c>
      <c r="AE262" s="12">
        <f t="shared" si="25"/>
        <v>6.75</v>
      </c>
      <c r="AF262" s="12">
        <f t="shared" si="26"/>
        <v>6</v>
      </c>
      <c r="AG262" s="3"/>
    </row>
    <row r="263" spans="1:33" ht="18.95" customHeight="1" x14ac:dyDescent="0.25">
      <c r="A263" s="3">
        <v>258</v>
      </c>
      <c r="B263" s="3" t="s">
        <v>715</v>
      </c>
      <c r="C263" s="4" t="s">
        <v>716</v>
      </c>
      <c r="D263" s="3" t="s">
        <v>717</v>
      </c>
      <c r="E263" s="3" t="s">
        <v>666</v>
      </c>
      <c r="F263" s="8">
        <v>2.75</v>
      </c>
      <c r="G263" s="8">
        <v>6.8</v>
      </c>
      <c r="H263" s="8">
        <v>2</v>
      </c>
      <c r="I263" s="8"/>
      <c r="J263" s="8"/>
      <c r="K263" s="8"/>
      <c r="L263" s="8">
        <v>3.75</v>
      </c>
      <c r="M263" s="8">
        <v>4</v>
      </c>
      <c r="N263" s="8">
        <v>2</v>
      </c>
      <c r="O263" s="10">
        <f>VLOOKUP(B263*1,[1]Sheet1!$A$5:$AB$376,7,0)</f>
        <v>3.4</v>
      </c>
      <c r="P263" s="10"/>
      <c r="Q263" s="10">
        <f>VLOOKUP(B263*1,[1]Sheet1!$A$5:$AB$376,10,0)</f>
        <v>3.6</v>
      </c>
      <c r="R263" s="10"/>
      <c r="S263" s="10"/>
      <c r="T263" s="10"/>
      <c r="U263" s="10">
        <f>VLOOKUP(B263*1,[1]Sheet1!$A$5:$AB$376,22,0)</f>
        <v>5</v>
      </c>
      <c r="V263" s="10">
        <f>VLOOKUP(B263*1,[1]Sheet1!$A$5:$AB$376,25,0)</f>
        <v>4</v>
      </c>
      <c r="W263" s="10">
        <f>VLOOKUP(B263*1,[1]Sheet1!$A$5:$AB$376,28,0)</f>
        <v>2.75</v>
      </c>
      <c r="X263" s="12">
        <f t="shared" ref="X263:X326" si="27">SUM(F263,O263)</f>
        <v>6.15</v>
      </c>
      <c r="Y263" s="12">
        <f t="shared" ref="Y263:Y326" si="28">SUM(G263)</f>
        <v>6.8</v>
      </c>
      <c r="Z263" s="12">
        <f t="shared" ref="Z263:Z326" si="29">SUM(H263,Q263)</f>
        <v>5.6</v>
      </c>
      <c r="AA263" s="12"/>
      <c r="AB263" s="12"/>
      <c r="AC263" s="12"/>
      <c r="AD263" s="12">
        <f t="shared" si="24"/>
        <v>8.75</v>
      </c>
      <c r="AE263" s="12">
        <f t="shared" si="25"/>
        <v>8</v>
      </c>
      <c r="AF263" s="12">
        <f t="shared" si="26"/>
        <v>4.75</v>
      </c>
      <c r="AG263" s="3"/>
    </row>
    <row r="264" spans="1:33" ht="18.95" customHeight="1" x14ac:dyDescent="0.25">
      <c r="A264" s="3">
        <v>259</v>
      </c>
      <c r="B264" s="3" t="s">
        <v>718</v>
      </c>
      <c r="C264" s="4" t="s">
        <v>719</v>
      </c>
      <c r="D264" s="3" t="s">
        <v>16</v>
      </c>
      <c r="E264" s="3" t="s">
        <v>666</v>
      </c>
      <c r="F264" s="8">
        <v>3.5</v>
      </c>
      <c r="G264" s="8">
        <v>6</v>
      </c>
      <c r="H264" s="8">
        <v>2.5</v>
      </c>
      <c r="I264" s="8"/>
      <c r="J264" s="8"/>
      <c r="K264" s="8"/>
      <c r="L264" s="8">
        <v>3.5</v>
      </c>
      <c r="M264" s="8">
        <v>3.5</v>
      </c>
      <c r="N264" s="8">
        <v>2.25</v>
      </c>
      <c r="O264" s="10">
        <f>VLOOKUP(B264*1,[1]Sheet1!$A$5:$AB$376,7,0)</f>
        <v>3.2</v>
      </c>
      <c r="P264" s="10"/>
      <c r="Q264" s="10">
        <f>VLOOKUP(B264*1,[1]Sheet1!$A$5:$AB$376,10,0)</f>
        <v>3.3</v>
      </c>
      <c r="R264" s="10"/>
      <c r="S264" s="10"/>
      <c r="T264" s="10"/>
      <c r="U264" s="10">
        <f>VLOOKUP(B264*1,[1]Sheet1!$A$5:$AB$376,22,0)</f>
        <v>5.8</v>
      </c>
      <c r="V264" s="10">
        <f>VLOOKUP(B264*1,[1]Sheet1!$A$5:$AB$376,25,0)</f>
        <v>4.25</v>
      </c>
      <c r="W264" s="10">
        <f>VLOOKUP(B264*1,[1]Sheet1!$A$5:$AB$376,28,0)</f>
        <v>3.75</v>
      </c>
      <c r="X264" s="12">
        <f t="shared" si="27"/>
        <v>6.7</v>
      </c>
      <c r="Y264" s="12">
        <f t="shared" si="28"/>
        <v>6</v>
      </c>
      <c r="Z264" s="12">
        <f t="shared" si="29"/>
        <v>5.8</v>
      </c>
      <c r="AA264" s="12"/>
      <c r="AB264" s="12"/>
      <c r="AC264" s="12"/>
      <c r="AD264" s="12">
        <f t="shared" si="24"/>
        <v>9.3000000000000007</v>
      </c>
      <c r="AE264" s="12">
        <f t="shared" si="25"/>
        <v>7.75</v>
      </c>
      <c r="AF264" s="12">
        <f t="shared" si="26"/>
        <v>6</v>
      </c>
      <c r="AG264" s="3"/>
    </row>
    <row r="265" spans="1:33" ht="18.95" customHeight="1" x14ac:dyDescent="0.25">
      <c r="A265" s="3">
        <v>260</v>
      </c>
      <c r="B265" s="3" t="s">
        <v>720</v>
      </c>
      <c r="C265" s="4" t="s">
        <v>721</v>
      </c>
      <c r="D265" s="3" t="s">
        <v>58</v>
      </c>
      <c r="E265" s="3" t="s">
        <v>666</v>
      </c>
      <c r="F265" s="8">
        <v>1.5</v>
      </c>
      <c r="G265" s="8">
        <v>5.8</v>
      </c>
      <c r="H265" s="8">
        <v>1.1000000000000001</v>
      </c>
      <c r="I265" s="8"/>
      <c r="J265" s="8"/>
      <c r="K265" s="8"/>
      <c r="L265" s="8">
        <v>1.75</v>
      </c>
      <c r="M265" s="8">
        <v>4</v>
      </c>
      <c r="N265" s="8">
        <v>2.25</v>
      </c>
      <c r="O265" s="10">
        <f>VLOOKUP(B265*1,[1]Sheet1!$A$5:$AB$376,7,0)</f>
        <v>2</v>
      </c>
      <c r="P265" s="10"/>
      <c r="Q265" s="10">
        <f>VLOOKUP(B265*1,[1]Sheet1!$A$5:$AB$376,10,0)</f>
        <v>2.1</v>
      </c>
      <c r="R265" s="10"/>
      <c r="S265" s="10"/>
      <c r="T265" s="10"/>
      <c r="U265" s="10">
        <f>VLOOKUP(B265*1,[1]Sheet1!$A$5:$AB$376,22,0)</f>
        <v>4</v>
      </c>
      <c r="V265" s="10">
        <f>VLOOKUP(B265*1,[1]Sheet1!$A$5:$AB$376,25,0)</f>
        <v>4.75</v>
      </c>
      <c r="W265" s="10">
        <f>VLOOKUP(B265*1,[1]Sheet1!$A$5:$AB$376,28,0)</f>
        <v>3.25</v>
      </c>
      <c r="X265" s="12">
        <f t="shared" si="27"/>
        <v>3.5</v>
      </c>
      <c r="Y265" s="12">
        <f t="shared" si="28"/>
        <v>5.8</v>
      </c>
      <c r="Z265" s="12">
        <f t="shared" si="29"/>
        <v>3.2</v>
      </c>
      <c r="AA265" s="12"/>
      <c r="AB265" s="12"/>
      <c r="AC265" s="12"/>
      <c r="AD265" s="12">
        <f t="shared" si="24"/>
        <v>5.75</v>
      </c>
      <c r="AE265" s="12">
        <f t="shared" si="25"/>
        <v>8.75</v>
      </c>
      <c r="AF265" s="12">
        <f t="shared" si="26"/>
        <v>5.5</v>
      </c>
      <c r="AG265" s="3"/>
    </row>
    <row r="266" spans="1:33" ht="18.95" customHeight="1" x14ac:dyDescent="0.25">
      <c r="A266" s="3">
        <v>261</v>
      </c>
      <c r="B266" s="3" t="s">
        <v>722</v>
      </c>
      <c r="C266" s="4" t="s">
        <v>723</v>
      </c>
      <c r="D266" s="3" t="s">
        <v>169</v>
      </c>
      <c r="E266" s="3" t="s">
        <v>666</v>
      </c>
      <c r="F266" s="8">
        <v>2.5</v>
      </c>
      <c r="G266" s="8">
        <v>7.5</v>
      </c>
      <c r="H266" s="8">
        <v>3</v>
      </c>
      <c r="I266" s="8"/>
      <c r="J266" s="8"/>
      <c r="K266" s="8"/>
      <c r="L266" s="8">
        <v>2.25</v>
      </c>
      <c r="M266" s="8">
        <v>2.5</v>
      </c>
      <c r="N266" s="8">
        <v>0.5</v>
      </c>
      <c r="O266" s="10">
        <f>VLOOKUP(B266*1,[1]Sheet1!$A$5:$AB$376,7,0)</f>
        <v>3.8</v>
      </c>
      <c r="P266" s="10"/>
      <c r="Q266" s="10">
        <f>VLOOKUP(B266*1,[1]Sheet1!$A$5:$AB$376,10,0)</f>
        <v>2.4</v>
      </c>
      <c r="R266" s="10"/>
      <c r="S266" s="10"/>
      <c r="T266" s="10"/>
      <c r="U266" s="10">
        <f>VLOOKUP(B266*1,[1]Sheet1!$A$5:$AB$376,22,0)</f>
        <v>3.4</v>
      </c>
      <c r="V266" s="10">
        <f>VLOOKUP(B266*1,[1]Sheet1!$A$5:$AB$376,25,0)</f>
        <v>3</v>
      </c>
      <c r="W266" s="10">
        <f>VLOOKUP(B266*1,[1]Sheet1!$A$5:$AB$376,28,0)</f>
        <v>3.5</v>
      </c>
      <c r="X266" s="12">
        <f t="shared" si="27"/>
        <v>6.3</v>
      </c>
      <c r="Y266" s="12">
        <f t="shared" si="28"/>
        <v>7.5</v>
      </c>
      <c r="Z266" s="12">
        <f t="shared" si="29"/>
        <v>5.4</v>
      </c>
      <c r="AA266" s="12"/>
      <c r="AB266" s="12"/>
      <c r="AC266" s="12"/>
      <c r="AD266" s="12">
        <f t="shared" si="24"/>
        <v>5.65</v>
      </c>
      <c r="AE266" s="12">
        <f t="shared" si="25"/>
        <v>5.5</v>
      </c>
      <c r="AF266" s="12">
        <f t="shared" si="26"/>
        <v>4</v>
      </c>
      <c r="AG266" s="3"/>
    </row>
    <row r="267" spans="1:33" ht="18.95" customHeight="1" x14ac:dyDescent="0.25">
      <c r="A267" s="3">
        <v>262</v>
      </c>
      <c r="B267" s="3" t="s">
        <v>724</v>
      </c>
      <c r="C267" s="4" t="s">
        <v>725</v>
      </c>
      <c r="D267" s="3" t="s">
        <v>726</v>
      </c>
      <c r="E267" s="3" t="s">
        <v>666</v>
      </c>
      <c r="F267" s="8">
        <v>2</v>
      </c>
      <c r="G267" s="8">
        <v>6.5</v>
      </c>
      <c r="H267" s="8">
        <v>3</v>
      </c>
      <c r="I267" s="8"/>
      <c r="J267" s="8"/>
      <c r="K267" s="8"/>
      <c r="L267" s="8">
        <v>2.5</v>
      </c>
      <c r="M267" s="8">
        <v>3.8</v>
      </c>
      <c r="N267" s="8">
        <v>3.5</v>
      </c>
      <c r="O267" s="10">
        <f>VLOOKUP(B267*1,[1]Sheet1!$A$5:$AB$376,7,0)</f>
        <v>3.4</v>
      </c>
      <c r="P267" s="10"/>
      <c r="Q267" s="10">
        <f>VLOOKUP(B267*1,[1]Sheet1!$A$5:$AB$376,10,0)</f>
        <v>3.15</v>
      </c>
      <c r="R267" s="10"/>
      <c r="S267" s="10"/>
      <c r="T267" s="10"/>
      <c r="U267" s="10">
        <f>VLOOKUP(B267*1,[1]Sheet1!$A$5:$AB$376,22,0)</f>
        <v>4.2</v>
      </c>
      <c r="V267" s="10">
        <f>VLOOKUP(B267*1,[1]Sheet1!$A$5:$AB$376,25,0)</f>
        <v>4.25</v>
      </c>
      <c r="W267" s="10">
        <f>VLOOKUP(B267*1,[1]Sheet1!$A$5:$AB$376,28,0)</f>
        <v>3.5</v>
      </c>
      <c r="X267" s="12">
        <f t="shared" si="27"/>
        <v>5.4</v>
      </c>
      <c r="Y267" s="12">
        <f t="shared" si="28"/>
        <v>6.5</v>
      </c>
      <c r="Z267" s="12">
        <f t="shared" si="29"/>
        <v>6.15</v>
      </c>
      <c r="AA267" s="12"/>
      <c r="AB267" s="12"/>
      <c r="AC267" s="12"/>
      <c r="AD267" s="12">
        <f t="shared" si="24"/>
        <v>6.7</v>
      </c>
      <c r="AE267" s="12">
        <f t="shared" si="25"/>
        <v>8.0500000000000007</v>
      </c>
      <c r="AF267" s="12">
        <f t="shared" si="26"/>
        <v>7</v>
      </c>
      <c r="AG267" s="3"/>
    </row>
    <row r="268" spans="1:33" ht="18.95" customHeight="1" x14ac:dyDescent="0.25">
      <c r="A268" s="3">
        <v>263</v>
      </c>
      <c r="B268" s="3" t="s">
        <v>727</v>
      </c>
      <c r="C268" s="4" t="s">
        <v>728</v>
      </c>
      <c r="D268" s="3" t="s">
        <v>181</v>
      </c>
      <c r="E268" s="3" t="s">
        <v>666</v>
      </c>
      <c r="F268" s="8">
        <v>0.75</v>
      </c>
      <c r="G268" s="8">
        <v>6.8</v>
      </c>
      <c r="H268" s="8">
        <v>1.7</v>
      </c>
      <c r="I268" s="8"/>
      <c r="J268" s="8"/>
      <c r="K268" s="8"/>
      <c r="L268" s="8">
        <v>3</v>
      </c>
      <c r="M268" s="8">
        <v>3</v>
      </c>
      <c r="N268" s="8">
        <v>2.5</v>
      </c>
      <c r="O268" s="10">
        <f>VLOOKUP(B268*1,[1]Sheet1!$A$5:$AB$376,7,0)</f>
        <v>2.8</v>
      </c>
      <c r="P268" s="10"/>
      <c r="Q268" s="10">
        <f>VLOOKUP(B268*1,[1]Sheet1!$A$5:$AB$376,10,0)</f>
        <v>2.5499999999999998</v>
      </c>
      <c r="R268" s="10"/>
      <c r="S268" s="10"/>
      <c r="T268" s="10"/>
      <c r="U268" s="10">
        <f>VLOOKUP(B268*1,[1]Sheet1!$A$5:$AB$376,22,0)</f>
        <v>4.5999999999999996</v>
      </c>
      <c r="V268" s="10">
        <f>VLOOKUP(B268*1,[1]Sheet1!$A$5:$AB$376,25,0)</f>
        <v>4</v>
      </c>
      <c r="W268" s="10">
        <f>VLOOKUP(B268*1,[1]Sheet1!$A$5:$AB$376,28,0)</f>
        <v>4</v>
      </c>
      <c r="X268" s="12">
        <f t="shared" si="27"/>
        <v>3.55</v>
      </c>
      <c r="Y268" s="12">
        <f t="shared" si="28"/>
        <v>6.8</v>
      </c>
      <c r="Z268" s="12">
        <f t="shared" si="29"/>
        <v>4.25</v>
      </c>
      <c r="AA268" s="12"/>
      <c r="AB268" s="12"/>
      <c r="AC268" s="12"/>
      <c r="AD268" s="12">
        <f t="shared" si="24"/>
        <v>7.6</v>
      </c>
      <c r="AE268" s="12">
        <f t="shared" si="25"/>
        <v>7</v>
      </c>
      <c r="AF268" s="12">
        <f t="shared" si="26"/>
        <v>6.5</v>
      </c>
      <c r="AG268" s="3"/>
    </row>
    <row r="269" spans="1:33" ht="18.95" customHeight="1" x14ac:dyDescent="0.25">
      <c r="A269" s="3">
        <v>264</v>
      </c>
      <c r="B269" s="3" t="s">
        <v>729</v>
      </c>
      <c r="C269" s="4" t="s">
        <v>730</v>
      </c>
      <c r="D269" s="3" t="s">
        <v>731</v>
      </c>
      <c r="E269" s="3" t="s">
        <v>666</v>
      </c>
      <c r="F269" s="8">
        <v>1.75</v>
      </c>
      <c r="G269" s="8">
        <v>5.8</v>
      </c>
      <c r="H269" s="8">
        <v>3.5</v>
      </c>
      <c r="I269" s="8"/>
      <c r="J269" s="8"/>
      <c r="K269" s="8"/>
      <c r="L269" s="8">
        <v>3</v>
      </c>
      <c r="M269" s="8">
        <v>2.5</v>
      </c>
      <c r="N269" s="8">
        <v>2.25</v>
      </c>
      <c r="O269" s="10">
        <f>VLOOKUP(B269*1,[1]Sheet1!$A$5:$AB$376,7,0)</f>
        <v>3.8</v>
      </c>
      <c r="P269" s="10"/>
      <c r="Q269" s="10">
        <f>VLOOKUP(B269*1,[1]Sheet1!$A$5:$AB$376,10,0)</f>
        <v>2.1</v>
      </c>
      <c r="R269" s="10"/>
      <c r="S269" s="10"/>
      <c r="T269" s="10"/>
      <c r="U269" s="10">
        <f>VLOOKUP(B269*1,[1]Sheet1!$A$5:$AB$376,22,0)</f>
        <v>4.8</v>
      </c>
      <c r="V269" s="10">
        <f>VLOOKUP(B269*1,[1]Sheet1!$A$5:$AB$376,25,0)</f>
        <v>4.25</v>
      </c>
      <c r="W269" s="10">
        <f>VLOOKUP(B269*1,[1]Sheet1!$A$5:$AB$376,28,0)</f>
        <v>4.25</v>
      </c>
      <c r="X269" s="12">
        <f t="shared" si="27"/>
        <v>5.55</v>
      </c>
      <c r="Y269" s="12">
        <f t="shared" si="28"/>
        <v>5.8</v>
      </c>
      <c r="Z269" s="12">
        <f t="shared" si="29"/>
        <v>5.6</v>
      </c>
      <c r="AA269" s="12"/>
      <c r="AB269" s="12"/>
      <c r="AC269" s="12"/>
      <c r="AD269" s="12">
        <f t="shared" si="24"/>
        <v>7.8</v>
      </c>
      <c r="AE269" s="12">
        <f t="shared" si="25"/>
        <v>6.75</v>
      </c>
      <c r="AF269" s="12">
        <f t="shared" si="26"/>
        <v>6.5</v>
      </c>
      <c r="AG269" s="3"/>
    </row>
    <row r="270" spans="1:33" ht="18.95" customHeight="1" x14ac:dyDescent="0.25">
      <c r="A270" s="3">
        <v>265</v>
      </c>
      <c r="B270" s="3" t="s">
        <v>732</v>
      </c>
      <c r="C270" s="4" t="s">
        <v>733</v>
      </c>
      <c r="D270" s="3" t="s">
        <v>166</v>
      </c>
      <c r="E270" s="3" t="s">
        <v>666</v>
      </c>
      <c r="F270" s="8">
        <v>4</v>
      </c>
      <c r="G270" s="8">
        <v>7.5</v>
      </c>
      <c r="H270" s="8">
        <v>3.5</v>
      </c>
      <c r="I270" s="8"/>
      <c r="J270" s="8"/>
      <c r="K270" s="8"/>
      <c r="L270" s="8">
        <v>4</v>
      </c>
      <c r="M270" s="8">
        <v>3.75</v>
      </c>
      <c r="N270" s="8">
        <v>4</v>
      </c>
      <c r="O270" s="10">
        <f>VLOOKUP(B270*1,[1]Sheet1!$A$5:$AB$376,7,0)</f>
        <v>4.4000000000000004</v>
      </c>
      <c r="P270" s="10"/>
      <c r="Q270" s="10">
        <f>VLOOKUP(B270*1,[1]Sheet1!$A$5:$AB$376,10,0)</f>
        <v>3</v>
      </c>
      <c r="R270" s="10"/>
      <c r="S270" s="10"/>
      <c r="T270" s="10"/>
      <c r="U270" s="10">
        <f>VLOOKUP(B270*1,[1]Sheet1!$A$5:$AB$376,22,0)</f>
        <v>5.4</v>
      </c>
      <c r="V270" s="10">
        <f>VLOOKUP(B270*1,[1]Sheet1!$A$5:$AB$376,25,0)</f>
        <v>5</v>
      </c>
      <c r="W270" s="10">
        <f>VLOOKUP(B270*1,[1]Sheet1!$A$5:$AB$376,28,0)</f>
        <v>4.75</v>
      </c>
      <c r="X270" s="12">
        <f t="shared" si="27"/>
        <v>8.4</v>
      </c>
      <c r="Y270" s="12">
        <f t="shared" si="28"/>
        <v>7.5</v>
      </c>
      <c r="Z270" s="12">
        <f t="shared" si="29"/>
        <v>6.5</v>
      </c>
      <c r="AA270" s="12"/>
      <c r="AB270" s="12"/>
      <c r="AC270" s="12"/>
      <c r="AD270" s="12">
        <f t="shared" si="24"/>
        <v>9.4</v>
      </c>
      <c r="AE270" s="12">
        <f t="shared" si="25"/>
        <v>8.75</v>
      </c>
      <c r="AF270" s="12">
        <f t="shared" si="26"/>
        <v>8.75</v>
      </c>
      <c r="AG270" s="3"/>
    </row>
    <row r="271" spans="1:33" ht="18.95" customHeight="1" x14ac:dyDescent="0.25">
      <c r="A271" s="3">
        <v>266</v>
      </c>
      <c r="B271" s="3" t="s">
        <v>734</v>
      </c>
      <c r="C271" s="4" t="s">
        <v>735</v>
      </c>
      <c r="D271" s="3" t="s">
        <v>267</v>
      </c>
      <c r="E271" s="3" t="s">
        <v>666</v>
      </c>
      <c r="F271" s="8">
        <v>3.25</v>
      </c>
      <c r="G271" s="8">
        <v>6.8</v>
      </c>
      <c r="H271" s="8">
        <v>3</v>
      </c>
      <c r="I271" s="8"/>
      <c r="J271" s="8"/>
      <c r="K271" s="8"/>
      <c r="L271" s="8">
        <v>3.75</v>
      </c>
      <c r="M271" s="8">
        <v>3.75</v>
      </c>
      <c r="N271" s="8">
        <v>4</v>
      </c>
      <c r="O271" s="10">
        <f>VLOOKUP(B271*1,[1]Sheet1!$A$5:$AB$376,7,0)</f>
        <v>3.2</v>
      </c>
      <c r="P271" s="10"/>
      <c r="Q271" s="10">
        <f>VLOOKUP(B271*1,[1]Sheet1!$A$5:$AB$376,10,0)</f>
        <v>3.45</v>
      </c>
      <c r="R271" s="10"/>
      <c r="S271" s="10"/>
      <c r="T271" s="10"/>
      <c r="U271" s="10">
        <f>VLOOKUP(B271*1,[1]Sheet1!$A$5:$AB$376,22,0)</f>
        <v>5.4</v>
      </c>
      <c r="V271" s="10">
        <f>VLOOKUP(B271*1,[1]Sheet1!$A$5:$AB$376,25,0)</f>
        <v>4.25</v>
      </c>
      <c r="W271" s="10">
        <f>VLOOKUP(B271*1,[1]Sheet1!$A$5:$AB$376,28,0)</f>
        <v>4</v>
      </c>
      <c r="X271" s="12">
        <f t="shared" si="27"/>
        <v>6.45</v>
      </c>
      <c r="Y271" s="12">
        <f t="shared" si="28"/>
        <v>6.8</v>
      </c>
      <c r="Z271" s="12">
        <f t="shared" si="29"/>
        <v>6.45</v>
      </c>
      <c r="AA271" s="12"/>
      <c r="AB271" s="12"/>
      <c r="AC271" s="12"/>
      <c r="AD271" s="12">
        <f t="shared" si="24"/>
        <v>9.15</v>
      </c>
      <c r="AE271" s="12">
        <f t="shared" si="25"/>
        <v>8</v>
      </c>
      <c r="AF271" s="12">
        <f t="shared" si="26"/>
        <v>8</v>
      </c>
      <c r="AG271" s="3"/>
    </row>
    <row r="272" spans="1:33" ht="18.95" customHeight="1" x14ac:dyDescent="0.25">
      <c r="A272" s="3">
        <v>267</v>
      </c>
      <c r="B272" s="3" t="s">
        <v>736</v>
      </c>
      <c r="C272" s="4" t="s">
        <v>737</v>
      </c>
      <c r="D272" s="3" t="s">
        <v>738</v>
      </c>
      <c r="E272" s="3" t="s">
        <v>666</v>
      </c>
      <c r="F272" s="8">
        <v>1.25</v>
      </c>
      <c r="G272" s="8">
        <v>6.5</v>
      </c>
      <c r="H272" s="8">
        <v>2.2000000000000002</v>
      </c>
      <c r="I272" s="8"/>
      <c r="J272" s="8"/>
      <c r="K272" s="8"/>
      <c r="L272" s="8">
        <v>2</v>
      </c>
      <c r="M272" s="8">
        <v>2.25</v>
      </c>
      <c r="N272" s="8">
        <v>3</v>
      </c>
      <c r="O272" s="10">
        <f>VLOOKUP(B272*1,[1]Sheet1!$A$5:$AB$376,7,0)</f>
        <v>2.4</v>
      </c>
      <c r="P272" s="10"/>
      <c r="Q272" s="10">
        <f>VLOOKUP(B272*1,[1]Sheet1!$A$5:$AB$376,10,0)</f>
        <v>2.25</v>
      </c>
      <c r="R272" s="10"/>
      <c r="S272" s="10"/>
      <c r="T272" s="10"/>
      <c r="U272" s="10">
        <f>VLOOKUP(B272*1,[1]Sheet1!$A$5:$AB$376,22,0)</f>
        <v>3.4</v>
      </c>
      <c r="V272" s="10">
        <f>VLOOKUP(B272*1,[1]Sheet1!$A$5:$AB$376,25,0)</f>
        <v>3.25</v>
      </c>
      <c r="W272" s="10">
        <f>VLOOKUP(B272*1,[1]Sheet1!$A$5:$AB$376,28,0)</f>
        <v>3.5</v>
      </c>
      <c r="X272" s="12">
        <f t="shared" si="27"/>
        <v>3.65</v>
      </c>
      <c r="Y272" s="12">
        <f t="shared" si="28"/>
        <v>6.5</v>
      </c>
      <c r="Z272" s="12">
        <f t="shared" si="29"/>
        <v>4.45</v>
      </c>
      <c r="AA272" s="12"/>
      <c r="AB272" s="12"/>
      <c r="AC272" s="12"/>
      <c r="AD272" s="12">
        <f t="shared" si="24"/>
        <v>5.4</v>
      </c>
      <c r="AE272" s="12">
        <f t="shared" si="25"/>
        <v>5.5</v>
      </c>
      <c r="AF272" s="12">
        <f t="shared" si="26"/>
        <v>6.5</v>
      </c>
      <c r="AG272" s="3"/>
    </row>
    <row r="273" spans="1:33" ht="18.95" customHeight="1" x14ac:dyDescent="0.25">
      <c r="A273" s="3">
        <v>268</v>
      </c>
      <c r="B273" s="3" t="s">
        <v>739</v>
      </c>
      <c r="C273" s="4" t="s">
        <v>740</v>
      </c>
      <c r="D273" s="3" t="s">
        <v>256</v>
      </c>
      <c r="E273" s="3" t="s">
        <v>666</v>
      </c>
      <c r="F273" s="8">
        <v>1</v>
      </c>
      <c r="G273" s="8">
        <v>6.5</v>
      </c>
      <c r="H273" s="8">
        <v>3.3</v>
      </c>
      <c r="I273" s="8"/>
      <c r="J273" s="8"/>
      <c r="K273" s="8"/>
      <c r="L273" s="8">
        <v>2.5</v>
      </c>
      <c r="M273" s="8">
        <v>3.75</v>
      </c>
      <c r="N273" s="8">
        <v>3</v>
      </c>
      <c r="O273" s="10">
        <f>VLOOKUP(B273*1,[1]Sheet1!$A$5:$AB$376,7,0)</f>
        <v>3</v>
      </c>
      <c r="P273" s="10"/>
      <c r="Q273" s="10">
        <f>VLOOKUP(B273*1,[1]Sheet1!$A$5:$AB$376,10,0)</f>
        <v>2.7</v>
      </c>
      <c r="R273" s="10"/>
      <c r="S273" s="10"/>
      <c r="T273" s="10"/>
      <c r="U273" s="10">
        <f>VLOOKUP(B273*1,[1]Sheet1!$A$5:$AB$376,22,0)</f>
        <v>3.4</v>
      </c>
      <c r="V273" s="10">
        <f>VLOOKUP(B273*1,[1]Sheet1!$A$5:$AB$376,25,0)</f>
        <v>3.25</v>
      </c>
      <c r="W273" s="10">
        <f>VLOOKUP(B273*1,[1]Sheet1!$A$5:$AB$376,28,0)</f>
        <v>3.5</v>
      </c>
      <c r="X273" s="12">
        <f t="shared" si="27"/>
        <v>4</v>
      </c>
      <c r="Y273" s="12">
        <f t="shared" si="28"/>
        <v>6.5</v>
      </c>
      <c r="Z273" s="12">
        <f t="shared" si="29"/>
        <v>6</v>
      </c>
      <c r="AA273" s="12"/>
      <c r="AB273" s="12"/>
      <c r="AC273" s="12"/>
      <c r="AD273" s="12">
        <f t="shared" si="24"/>
        <v>5.9</v>
      </c>
      <c r="AE273" s="12">
        <f t="shared" si="25"/>
        <v>7</v>
      </c>
      <c r="AF273" s="12">
        <f t="shared" si="26"/>
        <v>6.5</v>
      </c>
      <c r="AG273" s="3"/>
    </row>
    <row r="274" spans="1:33" ht="18.95" customHeight="1" x14ac:dyDescent="0.25">
      <c r="A274" s="3">
        <v>269</v>
      </c>
      <c r="B274" s="3" t="s">
        <v>741</v>
      </c>
      <c r="C274" s="4" t="s">
        <v>742</v>
      </c>
      <c r="D274" s="3" t="s">
        <v>401</v>
      </c>
      <c r="E274" s="3" t="s">
        <v>666</v>
      </c>
      <c r="F274" s="8">
        <v>2.75</v>
      </c>
      <c r="G274" s="8">
        <v>7.5</v>
      </c>
      <c r="H274" s="8">
        <v>2.2000000000000002</v>
      </c>
      <c r="I274" s="8"/>
      <c r="J274" s="8"/>
      <c r="K274" s="8"/>
      <c r="L274" s="8">
        <v>4</v>
      </c>
      <c r="M274" s="8">
        <v>4</v>
      </c>
      <c r="N274" s="8">
        <v>4</v>
      </c>
      <c r="O274" s="10">
        <f>VLOOKUP(B274*1,[1]Sheet1!$A$5:$AB$376,7,0)</f>
        <v>2.4</v>
      </c>
      <c r="P274" s="10"/>
      <c r="Q274" s="10">
        <f>VLOOKUP(B274*1,[1]Sheet1!$A$5:$AB$376,10,0)</f>
        <v>2.25</v>
      </c>
      <c r="R274" s="10"/>
      <c r="S274" s="10"/>
      <c r="T274" s="10"/>
      <c r="U274" s="10">
        <f>VLOOKUP(B274*1,[1]Sheet1!$A$5:$AB$376,22,0)</f>
        <v>5.6</v>
      </c>
      <c r="V274" s="10">
        <f>VLOOKUP(B274*1,[1]Sheet1!$A$5:$AB$376,25,0)</f>
        <v>5.5</v>
      </c>
      <c r="W274" s="10">
        <f>VLOOKUP(B274*1,[1]Sheet1!$A$5:$AB$376,28,0)</f>
        <v>4.5</v>
      </c>
      <c r="X274" s="12">
        <f t="shared" si="27"/>
        <v>5.15</v>
      </c>
      <c r="Y274" s="12">
        <f t="shared" si="28"/>
        <v>7.5</v>
      </c>
      <c r="Z274" s="12">
        <f t="shared" si="29"/>
        <v>4.45</v>
      </c>
      <c r="AA274" s="12"/>
      <c r="AB274" s="12"/>
      <c r="AC274" s="12"/>
      <c r="AD274" s="12">
        <f t="shared" si="24"/>
        <v>9.6</v>
      </c>
      <c r="AE274" s="12">
        <f t="shared" si="25"/>
        <v>9.5</v>
      </c>
      <c r="AF274" s="12">
        <f t="shared" si="26"/>
        <v>8.5</v>
      </c>
      <c r="AG274" s="3"/>
    </row>
    <row r="275" spans="1:33" ht="18.95" customHeight="1" x14ac:dyDescent="0.25">
      <c r="A275" s="3">
        <v>270</v>
      </c>
      <c r="B275" s="3" t="s">
        <v>743</v>
      </c>
      <c r="C275" s="4" t="s">
        <v>744</v>
      </c>
      <c r="D275" s="3" t="s">
        <v>745</v>
      </c>
      <c r="E275" s="3" t="s">
        <v>666</v>
      </c>
      <c r="F275" s="8">
        <v>1.25</v>
      </c>
      <c r="G275" s="8">
        <v>6.3</v>
      </c>
      <c r="H275" s="8">
        <v>2.4</v>
      </c>
      <c r="I275" s="8"/>
      <c r="J275" s="8"/>
      <c r="K275" s="8"/>
      <c r="L275" s="8">
        <v>2</v>
      </c>
      <c r="M275" s="8">
        <v>2</v>
      </c>
      <c r="N275" s="8">
        <v>2.5</v>
      </c>
      <c r="O275" s="10">
        <f>VLOOKUP(B275*1,[1]Sheet1!$A$5:$AB$376,7,0)</f>
        <v>2.2000000000000002</v>
      </c>
      <c r="P275" s="10"/>
      <c r="Q275" s="10">
        <f>VLOOKUP(B275*1,[1]Sheet1!$A$5:$AB$376,10,0)</f>
        <v>2.5499999999999998</v>
      </c>
      <c r="R275" s="10"/>
      <c r="S275" s="10"/>
      <c r="T275" s="10"/>
      <c r="U275" s="10">
        <f>VLOOKUP(B275*1,[1]Sheet1!$A$5:$AB$376,22,0)</f>
        <v>5.6</v>
      </c>
      <c r="V275" s="10">
        <f>VLOOKUP(B275*1,[1]Sheet1!$A$5:$AB$376,25,0)</f>
        <v>4.5</v>
      </c>
      <c r="W275" s="10">
        <f>VLOOKUP(B275*1,[1]Sheet1!$A$5:$AB$376,28,0)</f>
        <v>2.75</v>
      </c>
      <c r="X275" s="12">
        <f t="shared" si="27"/>
        <v>3.45</v>
      </c>
      <c r="Y275" s="12">
        <f t="shared" si="28"/>
        <v>6.3</v>
      </c>
      <c r="Z275" s="12">
        <f t="shared" si="29"/>
        <v>4.9499999999999993</v>
      </c>
      <c r="AA275" s="12"/>
      <c r="AB275" s="12"/>
      <c r="AC275" s="12"/>
      <c r="AD275" s="12">
        <f t="shared" si="24"/>
        <v>7.6</v>
      </c>
      <c r="AE275" s="12">
        <f t="shared" si="25"/>
        <v>6.5</v>
      </c>
      <c r="AF275" s="12">
        <f t="shared" si="26"/>
        <v>5.25</v>
      </c>
      <c r="AG275" s="3"/>
    </row>
    <row r="276" spans="1:33" ht="18.95" customHeight="1" x14ac:dyDescent="0.25">
      <c r="A276" s="3">
        <v>271</v>
      </c>
      <c r="B276" s="3" t="s">
        <v>746</v>
      </c>
      <c r="C276" s="4" t="s">
        <v>747</v>
      </c>
      <c r="D276" s="3" t="s">
        <v>748</v>
      </c>
      <c r="E276" s="3" t="s">
        <v>666</v>
      </c>
      <c r="F276" s="8">
        <v>0.25</v>
      </c>
      <c r="G276" s="8">
        <v>4.3</v>
      </c>
      <c r="H276" s="8">
        <v>2</v>
      </c>
      <c r="I276" s="8"/>
      <c r="J276" s="8"/>
      <c r="K276" s="8"/>
      <c r="L276" s="8">
        <v>0.5</v>
      </c>
      <c r="M276" s="8">
        <v>1.5</v>
      </c>
      <c r="N276" s="8">
        <v>0</v>
      </c>
      <c r="O276" s="10">
        <f>VLOOKUP(B276*1,[1]Sheet1!$A$5:$AB$376,7,0)</f>
        <v>4.8</v>
      </c>
      <c r="P276" s="10"/>
      <c r="Q276" s="10">
        <f>VLOOKUP(B276*1,[1]Sheet1!$A$5:$AB$376,10,0)</f>
        <v>1.5</v>
      </c>
      <c r="R276" s="10"/>
      <c r="S276" s="10"/>
      <c r="T276" s="10"/>
      <c r="U276" s="10">
        <f>VLOOKUP(B276*1,[1]Sheet1!$A$5:$AB$376,22,0)</f>
        <v>5</v>
      </c>
      <c r="V276" s="10">
        <f>VLOOKUP(B276*1,[1]Sheet1!$A$5:$AB$376,25,0)</f>
        <v>3.5</v>
      </c>
      <c r="W276" s="10">
        <f>VLOOKUP(B276*1,[1]Sheet1!$A$5:$AB$376,28,0)</f>
        <v>3.25</v>
      </c>
      <c r="X276" s="12">
        <f t="shared" si="27"/>
        <v>5.05</v>
      </c>
      <c r="Y276" s="12">
        <f t="shared" si="28"/>
        <v>4.3</v>
      </c>
      <c r="Z276" s="12">
        <f t="shared" si="29"/>
        <v>3.5</v>
      </c>
      <c r="AA276" s="12"/>
      <c r="AB276" s="12"/>
      <c r="AC276" s="12"/>
      <c r="AD276" s="12">
        <f t="shared" si="24"/>
        <v>5.5</v>
      </c>
      <c r="AE276" s="12">
        <f t="shared" si="25"/>
        <v>5</v>
      </c>
      <c r="AF276" s="12">
        <f t="shared" si="26"/>
        <v>3.25</v>
      </c>
      <c r="AG276" s="3"/>
    </row>
    <row r="277" spans="1:33" ht="18.95" customHeight="1" x14ac:dyDescent="0.25">
      <c r="A277" s="3">
        <v>272</v>
      </c>
      <c r="B277" s="3" t="s">
        <v>749</v>
      </c>
      <c r="C277" s="4" t="s">
        <v>750</v>
      </c>
      <c r="D277" s="3" t="s">
        <v>751</v>
      </c>
      <c r="E277" s="3" t="s">
        <v>666</v>
      </c>
      <c r="F277" s="8">
        <v>3</v>
      </c>
      <c r="G277" s="8">
        <v>6</v>
      </c>
      <c r="H277" s="8">
        <v>2.5</v>
      </c>
      <c r="I277" s="8"/>
      <c r="J277" s="8"/>
      <c r="K277" s="8"/>
      <c r="L277" s="8">
        <v>3.75</v>
      </c>
      <c r="M277" s="8">
        <v>3.25</v>
      </c>
      <c r="N277" s="8">
        <v>2</v>
      </c>
      <c r="O277" s="10">
        <f>VLOOKUP(B277*1,[1]Sheet1!$A$5:$AB$376,7,0)</f>
        <v>2.8</v>
      </c>
      <c r="P277" s="10"/>
      <c r="Q277" s="10">
        <f>VLOOKUP(B277*1,[1]Sheet1!$A$5:$AB$376,10,0)</f>
        <v>1.65</v>
      </c>
      <c r="R277" s="10"/>
      <c r="S277" s="10"/>
      <c r="T277" s="10"/>
      <c r="U277" s="10">
        <f>VLOOKUP(B277*1,[1]Sheet1!$A$5:$AB$376,22,0)</f>
        <v>5.4</v>
      </c>
      <c r="V277" s="10">
        <f>VLOOKUP(B277*1,[1]Sheet1!$A$5:$AB$376,25,0)</f>
        <v>4</v>
      </c>
      <c r="W277" s="10">
        <f>VLOOKUP(B277*1,[1]Sheet1!$A$5:$AB$376,28,0)</f>
        <v>4.5</v>
      </c>
      <c r="X277" s="12">
        <f t="shared" si="27"/>
        <v>5.8</v>
      </c>
      <c r="Y277" s="12">
        <f t="shared" si="28"/>
        <v>6</v>
      </c>
      <c r="Z277" s="12">
        <f t="shared" si="29"/>
        <v>4.1500000000000004</v>
      </c>
      <c r="AA277" s="12"/>
      <c r="AB277" s="12"/>
      <c r="AC277" s="12"/>
      <c r="AD277" s="12">
        <f t="shared" si="24"/>
        <v>9.15</v>
      </c>
      <c r="AE277" s="12">
        <f t="shared" si="25"/>
        <v>7.25</v>
      </c>
      <c r="AF277" s="12">
        <f t="shared" si="26"/>
        <v>6.5</v>
      </c>
      <c r="AG277" s="3"/>
    </row>
    <row r="278" spans="1:33" ht="18.95" customHeight="1" x14ac:dyDescent="0.25">
      <c r="A278" s="3">
        <v>273</v>
      </c>
      <c r="B278" s="3" t="s">
        <v>752</v>
      </c>
      <c r="C278" s="4" t="s">
        <v>753</v>
      </c>
      <c r="D278" s="3" t="s">
        <v>754</v>
      </c>
      <c r="E278" s="3" t="s">
        <v>666</v>
      </c>
      <c r="F278" s="8">
        <v>1.75</v>
      </c>
      <c r="G278" s="8">
        <v>4.8</v>
      </c>
      <c r="H278" s="8">
        <v>3</v>
      </c>
      <c r="I278" s="8"/>
      <c r="J278" s="8"/>
      <c r="K278" s="8"/>
      <c r="L278" s="8">
        <v>3</v>
      </c>
      <c r="M278" s="8">
        <v>2.5</v>
      </c>
      <c r="N278" s="8">
        <v>2.75</v>
      </c>
      <c r="O278" s="10">
        <f>VLOOKUP(B278*1,[1]Sheet1!$A$5:$AB$376,7,0)</f>
        <v>4.5999999999999996</v>
      </c>
      <c r="P278" s="10"/>
      <c r="Q278" s="10">
        <f>VLOOKUP(B278*1,[1]Sheet1!$A$5:$AB$376,10,0)</f>
        <v>1.65</v>
      </c>
      <c r="R278" s="10"/>
      <c r="S278" s="10"/>
      <c r="T278" s="10"/>
      <c r="U278" s="10">
        <f>VLOOKUP(B278*1,[1]Sheet1!$A$5:$AB$376,22,0)</f>
        <v>4.8</v>
      </c>
      <c r="V278" s="10">
        <f>VLOOKUP(B278*1,[1]Sheet1!$A$5:$AB$376,25,0)</f>
        <v>4</v>
      </c>
      <c r="W278" s="10">
        <f>VLOOKUP(B278*1,[1]Sheet1!$A$5:$AB$376,28,0)</f>
        <v>4</v>
      </c>
      <c r="X278" s="12">
        <f t="shared" si="27"/>
        <v>6.35</v>
      </c>
      <c r="Y278" s="12">
        <f t="shared" si="28"/>
        <v>4.8</v>
      </c>
      <c r="Z278" s="12">
        <f t="shared" si="29"/>
        <v>4.6500000000000004</v>
      </c>
      <c r="AA278" s="12"/>
      <c r="AB278" s="12"/>
      <c r="AC278" s="12"/>
      <c r="AD278" s="12">
        <f t="shared" si="24"/>
        <v>7.8</v>
      </c>
      <c r="AE278" s="12">
        <f t="shared" si="25"/>
        <v>6.5</v>
      </c>
      <c r="AF278" s="12">
        <f t="shared" si="26"/>
        <v>6.75</v>
      </c>
      <c r="AG278" s="3"/>
    </row>
    <row r="279" spans="1:33" ht="18.95" customHeight="1" x14ac:dyDescent="0.25">
      <c r="A279" s="3">
        <v>274</v>
      </c>
      <c r="B279" s="3" t="s">
        <v>755</v>
      </c>
      <c r="C279" s="4" t="s">
        <v>756</v>
      </c>
      <c r="D279" s="3" t="s">
        <v>380</v>
      </c>
      <c r="E279" s="3" t="s">
        <v>666</v>
      </c>
      <c r="F279" s="8">
        <v>1.25</v>
      </c>
      <c r="G279" s="8">
        <v>5.5</v>
      </c>
      <c r="H279" s="8">
        <v>3</v>
      </c>
      <c r="I279" s="8"/>
      <c r="J279" s="8"/>
      <c r="K279" s="8"/>
      <c r="L279" s="8">
        <v>4</v>
      </c>
      <c r="M279" s="8">
        <v>4</v>
      </c>
      <c r="N279" s="8">
        <v>1</v>
      </c>
      <c r="O279" s="10">
        <f>VLOOKUP(B279*1,[1]Sheet1!$A$5:$AB$376,7,0)</f>
        <v>4.8</v>
      </c>
      <c r="P279" s="10"/>
      <c r="Q279" s="10">
        <f>VLOOKUP(B279*1,[1]Sheet1!$A$5:$AB$376,10,0)</f>
        <v>1.95</v>
      </c>
      <c r="R279" s="10"/>
      <c r="S279" s="10"/>
      <c r="T279" s="10"/>
      <c r="U279" s="10">
        <f>VLOOKUP(B279*1,[1]Sheet1!$A$5:$AB$376,22,0)</f>
        <v>3.8</v>
      </c>
      <c r="V279" s="10">
        <f>VLOOKUP(B279*1,[1]Sheet1!$A$5:$AB$376,25,0)</f>
        <v>3.5</v>
      </c>
      <c r="W279" s="10">
        <f>VLOOKUP(B279*1,[1]Sheet1!$A$5:$AB$376,28,0)</f>
        <v>3.5</v>
      </c>
      <c r="X279" s="12">
        <f t="shared" si="27"/>
        <v>6.05</v>
      </c>
      <c r="Y279" s="12">
        <f t="shared" si="28"/>
        <v>5.5</v>
      </c>
      <c r="Z279" s="12">
        <f t="shared" si="29"/>
        <v>4.95</v>
      </c>
      <c r="AA279" s="12"/>
      <c r="AB279" s="12"/>
      <c r="AC279" s="12"/>
      <c r="AD279" s="12">
        <f t="shared" si="24"/>
        <v>7.8</v>
      </c>
      <c r="AE279" s="12">
        <f t="shared" si="25"/>
        <v>7.5</v>
      </c>
      <c r="AF279" s="12">
        <f t="shared" si="26"/>
        <v>4.5</v>
      </c>
      <c r="AG279" s="3"/>
    </row>
    <row r="280" spans="1:33" ht="18.95" customHeight="1" x14ac:dyDescent="0.25">
      <c r="A280" s="3">
        <v>275</v>
      </c>
      <c r="B280" s="3" t="s">
        <v>757</v>
      </c>
      <c r="C280" s="4" t="s">
        <v>758</v>
      </c>
      <c r="D280" s="3" t="s">
        <v>303</v>
      </c>
      <c r="E280" s="3" t="s">
        <v>666</v>
      </c>
      <c r="F280" s="8">
        <v>2.25</v>
      </c>
      <c r="G280" s="8">
        <v>7.3</v>
      </c>
      <c r="H280" s="8">
        <v>2.7</v>
      </c>
      <c r="I280" s="8"/>
      <c r="J280" s="8"/>
      <c r="K280" s="8"/>
      <c r="L280" s="8">
        <v>4</v>
      </c>
      <c r="M280" s="8">
        <v>4</v>
      </c>
      <c r="N280" s="8">
        <v>3.5</v>
      </c>
      <c r="O280" s="10">
        <f>VLOOKUP(B280*1,[1]Sheet1!$A$5:$AB$376,7,0)</f>
        <v>4.4000000000000004</v>
      </c>
      <c r="P280" s="10"/>
      <c r="Q280" s="10">
        <f>VLOOKUP(B280*1,[1]Sheet1!$A$5:$AB$376,10,0)</f>
        <v>4.3499999999999996</v>
      </c>
      <c r="R280" s="10"/>
      <c r="S280" s="10"/>
      <c r="T280" s="10"/>
      <c r="U280" s="10">
        <f>VLOOKUP(B280*1,[1]Sheet1!$A$5:$AB$376,22,0)</f>
        <v>5.4</v>
      </c>
      <c r="V280" s="10">
        <f>VLOOKUP(B280*1,[1]Sheet1!$A$5:$AB$376,25,0)</f>
        <v>5.25</v>
      </c>
      <c r="W280" s="10">
        <f>VLOOKUP(B280*1,[1]Sheet1!$A$5:$AB$376,28,0)</f>
        <v>3.5</v>
      </c>
      <c r="X280" s="12">
        <f t="shared" si="27"/>
        <v>6.65</v>
      </c>
      <c r="Y280" s="12">
        <f t="shared" si="28"/>
        <v>7.3</v>
      </c>
      <c r="Z280" s="12">
        <f t="shared" si="29"/>
        <v>7.05</v>
      </c>
      <c r="AA280" s="12"/>
      <c r="AB280" s="12"/>
      <c r="AC280" s="12"/>
      <c r="AD280" s="12">
        <f t="shared" si="24"/>
        <v>9.4</v>
      </c>
      <c r="AE280" s="12">
        <f t="shared" si="25"/>
        <v>9.25</v>
      </c>
      <c r="AF280" s="12">
        <f t="shared" si="26"/>
        <v>7</v>
      </c>
      <c r="AG280" s="3"/>
    </row>
    <row r="281" spans="1:33" ht="18.95" customHeight="1" x14ac:dyDescent="0.25">
      <c r="A281" s="3">
        <v>276</v>
      </c>
      <c r="B281" s="3" t="s">
        <v>759</v>
      </c>
      <c r="C281" s="4" t="s">
        <v>760</v>
      </c>
      <c r="D281" s="3" t="s">
        <v>135</v>
      </c>
      <c r="E281" s="3" t="s">
        <v>666</v>
      </c>
      <c r="F281" s="8">
        <v>2.25</v>
      </c>
      <c r="G281" s="8">
        <v>6.8</v>
      </c>
      <c r="H281" s="8">
        <v>1.9</v>
      </c>
      <c r="I281" s="8"/>
      <c r="J281" s="8"/>
      <c r="K281" s="8"/>
      <c r="L281" s="8">
        <v>3.5</v>
      </c>
      <c r="M281" s="8">
        <v>3.75</v>
      </c>
      <c r="N281" s="8">
        <v>3.5</v>
      </c>
      <c r="O281" s="10">
        <f>VLOOKUP(B281*1,[1]Sheet1!$A$5:$AB$376,7,0)</f>
        <v>2.4</v>
      </c>
      <c r="P281" s="10"/>
      <c r="Q281" s="10">
        <f>VLOOKUP(B281*1,[1]Sheet1!$A$5:$AB$376,10,0)</f>
        <v>2.5499999999999998</v>
      </c>
      <c r="R281" s="10"/>
      <c r="S281" s="10"/>
      <c r="T281" s="10"/>
      <c r="U281" s="10">
        <f>VLOOKUP(B281*1,[1]Sheet1!$A$5:$AB$376,22,0)</f>
        <v>4.8</v>
      </c>
      <c r="V281" s="10">
        <f>VLOOKUP(B281*1,[1]Sheet1!$A$5:$AB$376,25,0)</f>
        <v>4.75</v>
      </c>
      <c r="W281" s="10">
        <f>VLOOKUP(B281*1,[1]Sheet1!$A$5:$AB$376,28,0)</f>
        <v>2.75</v>
      </c>
      <c r="X281" s="12">
        <f t="shared" si="27"/>
        <v>4.6500000000000004</v>
      </c>
      <c r="Y281" s="12">
        <f t="shared" si="28"/>
        <v>6.8</v>
      </c>
      <c r="Z281" s="12">
        <f t="shared" si="29"/>
        <v>4.4499999999999993</v>
      </c>
      <c r="AA281" s="12"/>
      <c r="AB281" s="12"/>
      <c r="AC281" s="12"/>
      <c r="AD281" s="12">
        <f t="shared" si="24"/>
        <v>8.3000000000000007</v>
      </c>
      <c r="AE281" s="12">
        <f t="shared" si="25"/>
        <v>8.5</v>
      </c>
      <c r="AF281" s="12">
        <f t="shared" si="26"/>
        <v>6.25</v>
      </c>
      <c r="AG281" s="3"/>
    </row>
    <row r="282" spans="1:33" ht="18.95" customHeight="1" x14ac:dyDescent="0.25">
      <c r="A282" s="3">
        <v>277</v>
      </c>
      <c r="B282" s="3" t="s">
        <v>761</v>
      </c>
      <c r="C282" s="4" t="s">
        <v>762</v>
      </c>
      <c r="D282" s="3" t="s">
        <v>763</v>
      </c>
      <c r="E282" s="3" t="s">
        <v>666</v>
      </c>
      <c r="F282" s="8">
        <v>1.5</v>
      </c>
      <c r="G282" s="8">
        <v>6.8</v>
      </c>
      <c r="H282" s="8">
        <v>2.7</v>
      </c>
      <c r="I282" s="8"/>
      <c r="J282" s="8"/>
      <c r="K282" s="8"/>
      <c r="L282" s="8">
        <v>1</v>
      </c>
      <c r="M282" s="8">
        <v>2</v>
      </c>
      <c r="N282" s="8">
        <v>2.25</v>
      </c>
      <c r="O282" s="10">
        <f>VLOOKUP(B282*1,[1]Sheet1!$A$5:$AB$376,7,0)</f>
        <v>2.2000000000000002</v>
      </c>
      <c r="P282" s="10"/>
      <c r="Q282" s="10">
        <f>VLOOKUP(B282*1,[1]Sheet1!$A$5:$AB$376,10,0)</f>
        <v>3</v>
      </c>
      <c r="R282" s="10"/>
      <c r="S282" s="10"/>
      <c r="T282" s="10"/>
      <c r="U282" s="10">
        <f>VLOOKUP(B282*1,[1]Sheet1!$A$5:$AB$376,22,0)</f>
        <v>3.8</v>
      </c>
      <c r="V282" s="10">
        <f>VLOOKUP(B282*1,[1]Sheet1!$A$5:$AB$376,25,0)</f>
        <v>3.75</v>
      </c>
      <c r="W282" s="10">
        <f>VLOOKUP(B282*1,[1]Sheet1!$A$5:$AB$376,28,0)</f>
        <v>3</v>
      </c>
      <c r="X282" s="12">
        <f t="shared" si="27"/>
        <v>3.7</v>
      </c>
      <c r="Y282" s="12">
        <f t="shared" si="28"/>
        <v>6.8</v>
      </c>
      <c r="Z282" s="12">
        <f t="shared" si="29"/>
        <v>5.7</v>
      </c>
      <c r="AA282" s="12"/>
      <c r="AB282" s="12"/>
      <c r="AC282" s="12"/>
      <c r="AD282" s="12">
        <f t="shared" si="24"/>
        <v>4.8</v>
      </c>
      <c r="AE282" s="12">
        <f t="shared" si="25"/>
        <v>5.75</v>
      </c>
      <c r="AF282" s="12">
        <f t="shared" si="26"/>
        <v>5.25</v>
      </c>
      <c r="AG282" s="3"/>
    </row>
    <row r="283" spans="1:33" ht="18.95" customHeight="1" x14ac:dyDescent="0.25">
      <c r="A283" s="3">
        <v>278</v>
      </c>
      <c r="B283" s="3" t="s">
        <v>764</v>
      </c>
      <c r="C283" s="4" t="s">
        <v>765</v>
      </c>
      <c r="D283" s="3" t="s">
        <v>394</v>
      </c>
      <c r="E283" s="3" t="s">
        <v>666</v>
      </c>
      <c r="F283" s="8">
        <v>4</v>
      </c>
      <c r="G283" s="8">
        <v>7.8</v>
      </c>
      <c r="H283" s="8">
        <v>3.5</v>
      </c>
      <c r="I283" s="8"/>
      <c r="J283" s="8"/>
      <c r="K283" s="8"/>
      <c r="L283" s="8">
        <v>4</v>
      </c>
      <c r="M283" s="8">
        <v>3.75</v>
      </c>
      <c r="N283" s="8">
        <v>4</v>
      </c>
      <c r="O283" s="10">
        <f>VLOOKUP(B283*1,[1]Sheet1!$A$5:$AB$376,7,0)</f>
        <v>5.4</v>
      </c>
      <c r="P283" s="10"/>
      <c r="Q283" s="10">
        <f>VLOOKUP(B283*1,[1]Sheet1!$A$5:$AB$376,10,0)</f>
        <v>3.9</v>
      </c>
      <c r="R283" s="10"/>
      <c r="S283" s="10"/>
      <c r="T283" s="10"/>
      <c r="U283" s="10">
        <f>VLOOKUP(B283*1,[1]Sheet1!$A$5:$AB$376,22,0)</f>
        <v>5.8</v>
      </c>
      <c r="V283" s="10">
        <f>VLOOKUP(B283*1,[1]Sheet1!$A$5:$AB$376,25,0)</f>
        <v>5.5</v>
      </c>
      <c r="W283" s="10">
        <f>VLOOKUP(B283*1,[1]Sheet1!$A$5:$AB$376,28,0)</f>
        <v>4.75</v>
      </c>
      <c r="X283" s="12">
        <f t="shared" si="27"/>
        <v>9.4</v>
      </c>
      <c r="Y283" s="12">
        <f t="shared" si="28"/>
        <v>7.8</v>
      </c>
      <c r="Z283" s="12">
        <f t="shared" si="29"/>
        <v>7.4</v>
      </c>
      <c r="AA283" s="12"/>
      <c r="AB283" s="12"/>
      <c r="AC283" s="12"/>
      <c r="AD283" s="12">
        <f t="shared" ref="AD283:AD346" si="30">SUM(L283,U283)</f>
        <v>9.8000000000000007</v>
      </c>
      <c r="AE283" s="12">
        <f t="shared" ref="AE283:AE346" si="31">SUM(M283,V283)</f>
        <v>9.25</v>
      </c>
      <c r="AF283" s="12">
        <f t="shared" ref="AF283:AF346" si="32">SUM(N283,W283)</f>
        <v>8.75</v>
      </c>
      <c r="AG283" s="3"/>
    </row>
    <row r="284" spans="1:33" ht="18.95" customHeight="1" x14ac:dyDescent="0.25">
      <c r="A284" s="3">
        <v>279</v>
      </c>
      <c r="B284" s="3" t="s">
        <v>766</v>
      </c>
      <c r="C284" s="4" t="s">
        <v>767</v>
      </c>
      <c r="D284" s="3" t="s">
        <v>768</v>
      </c>
      <c r="E284" s="3" t="s">
        <v>666</v>
      </c>
      <c r="F284" s="8">
        <v>4</v>
      </c>
      <c r="G284" s="8">
        <v>7</v>
      </c>
      <c r="H284" s="8">
        <v>2.8</v>
      </c>
      <c r="I284" s="8"/>
      <c r="J284" s="8"/>
      <c r="K284" s="8"/>
      <c r="L284" s="8">
        <v>4</v>
      </c>
      <c r="M284" s="8">
        <v>4</v>
      </c>
      <c r="N284" s="8">
        <v>3.75</v>
      </c>
      <c r="O284" s="10">
        <f>VLOOKUP(B284*1,[1]Sheet1!$A$5:$AB$376,7,0)</f>
        <v>5</v>
      </c>
      <c r="P284" s="10"/>
      <c r="Q284" s="10">
        <f>VLOOKUP(B284*1,[1]Sheet1!$A$5:$AB$376,10,0)</f>
        <v>2.25</v>
      </c>
      <c r="R284" s="10"/>
      <c r="S284" s="10"/>
      <c r="T284" s="10"/>
      <c r="U284" s="10">
        <f>VLOOKUP(B284*1,[1]Sheet1!$A$5:$AB$376,22,0)</f>
        <v>4.5999999999999996</v>
      </c>
      <c r="V284" s="10">
        <f>VLOOKUP(B284*1,[1]Sheet1!$A$5:$AB$376,25,0)</f>
        <v>4.75</v>
      </c>
      <c r="W284" s="10">
        <f>VLOOKUP(B284*1,[1]Sheet1!$A$5:$AB$376,28,0)</f>
        <v>3.5</v>
      </c>
      <c r="X284" s="12">
        <f t="shared" si="27"/>
        <v>9</v>
      </c>
      <c r="Y284" s="12">
        <f t="shared" si="28"/>
        <v>7</v>
      </c>
      <c r="Z284" s="12">
        <f t="shared" si="29"/>
        <v>5.05</v>
      </c>
      <c r="AA284" s="12"/>
      <c r="AB284" s="12"/>
      <c r="AC284" s="12"/>
      <c r="AD284" s="12">
        <f t="shared" si="30"/>
        <v>8.6</v>
      </c>
      <c r="AE284" s="12">
        <f t="shared" si="31"/>
        <v>8.75</v>
      </c>
      <c r="AF284" s="12">
        <f t="shared" si="32"/>
        <v>7.25</v>
      </c>
      <c r="AG284" s="3"/>
    </row>
    <row r="285" spans="1:33" ht="18.95" customHeight="1" x14ac:dyDescent="0.25">
      <c r="A285" s="3">
        <v>280</v>
      </c>
      <c r="B285" s="3" t="s">
        <v>769</v>
      </c>
      <c r="C285" s="4" t="s">
        <v>770</v>
      </c>
      <c r="D285" s="3" t="s">
        <v>86</v>
      </c>
      <c r="E285" s="3" t="s">
        <v>666</v>
      </c>
      <c r="F285" s="8">
        <v>3.75</v>
      </c>
      <c r="G285" s="8">
        <v>7</v>
      </c>
      <c r="H285" s="8">
        <v>2.9</v>
      </c>
      <c r="I285" s="8"/>
      <c r="J285" s="8"/>
      <c r="K285" s="8"/>
      <c r="L285" s="8">
        <v>4</v>
      </c>
      <c r="M285" s="8">
        <v>3.75</v>
      </c>
      <c r="N285" s="8">
        <v>4</v>
      </c>
      <c r="O285" s="10">
        <f>VLOOKUP(B285*1,[1]Sheet1!$A$5:$AB$376,7,0)</f>
        <v>2.8</v>
      </c>
      <c r="P285" s="10"/>
      <c r="Q285" s="10">
        <f>VLOOKUP(B285*1,[1]Sheet1!$A$5:$AB$376,10,0)</f>
        <v>3.6</v>
      </c>
      <c r="R285" s="10"/>
      <c r="S285" s="10"/>
      <c r="T285" s="10"/>
      <c r="U285" s="10">
        <f>VLOOKUP(B285*1,[1]Sheet1!$A$5:$AB$376,22,0)</f>
        <v>5.4</v>
      </c>
      <c r="V285" s="10">
        <f>VLOOKUP(B285*1,[1]Sheet1!$A$5:$AB$376,25,0)</f>
        <v>5</v>
      </c>
      <c r="W285" s="10">
        <f>VLOOKUP(B285*1,[1]Sheet1!$A$5:$AB$376,28,0)</f>
        <v>3.5</v>
      </c>
      <c r="X285" s="12">
        <f t="shared" si="27"/>
        <v>6.55</v>
      </c>
      <c r="Y285" s="12">
        <f t="shared" si="28"/>
        <v>7</v>
      </c>
      <c r="Z285" s="12">
        <f t="shared" si="29"/>
        <v>6.5</v>
      </c>
      <c r="AA285" s="12"/>
      <c r="AB285" s="12"/>
      <c r="AC285" s="12"/>
      <c r="AD285" s="12">
        <f t="shared" si="30"/>
        <v>9.4</v>
      </c>
      <c r="AE285" s="12">
        <f t="shared" si="31"/>
        <v>8.75</v>
      </c>
      <c r="AF285" s="12">
        <f t="shared" si="32"/>
        <v>7.5</v>
      </c>
      <c r="AG285" s="3"/>
    </row>
    <row r="286" spans="1:33" ht="18.95" customHeight="1" x14ac:dyDescent="0.25">
      <c r="A286" s="3">
        <v>281</v>
      </c>
      <c r="B286" s="3" t="s">
        <v>771</v>
      </c>
      <c r="C286" s="4" t="s">
        <v>772</v>
      </c>
      <c r="D286" s="3" t="s">
        <v>773</v>
      </c>
      <c r="E286" s="3" t="s">
        <v>666</v>
      </c>
      <c r="F286" s="8">
        <v>2</v>
      </c>
      <c r="G286" s="8">
        <v>7.5</v>
      </c>
      <c r="H286" s="8">
        <v>1.4</v>
      </c>
      <c r="I286" s="8"/>
      <c r="J286" s="8"/>
      <c r="K286" s="8"/>
      <c r="L286" s="8">
        <v>3.25</v>
      </c>
      <c r="M286" s="8">
        <v>3.25</v>
      </c>
      <c r="N286" s="8">
        <v>3.5</v>
      </c>
      <c r="O286" s="10">
        <f>VLOOKUP(B286*1,[1]Sheet1!$A$5:$AB$376,7,0)</f>
        <v>3</v>
      </c>
      <c r="P286" s="10"/>
      <c r="Q286" s="10">
        <f>VLOOKUP(B286*1,[1]Sheet1!$A$5:$AB$376,10,0)</f>
        <v>1.65</v>
      </c>
      <c r="R286" s="10"/>
      <c r="S286" s="10"/>
      <c r="T286" s="10"/>
      <c r="U286" s="10">
        <f>VLOOKUP(B286*1,[1]Sheet1!$A$5:$AB$376,22,0)</f>
        <v>4.2</v>
      </c>
      <c r="V286" s="10">
        <f>VLOOKUP(B286*1,[1]Sheet1!$A$5:$AB$376,25,0)</f>
        <v>4.75</v>
      </c>
      <c r="W286" s="10">
        <f>VLOOKUP(B286*1,[1]Sheet1!$A$5:$AB$376,28,0)</f>
        <v>3.5</v>
      </c>
      <c r="X286" s="12">
        <f t="shared" si="27"/>
        <v>5</v>
      </c>
      <c r="Y286" s="12">
        <f t="shared" si="28"/>
        <v>7.5</v>
      </c>
      <c r="Z286" s="12">
        <f t="shared" si="29"/>
        <v>3.05</v>
      </c>
      <c r="AA286" s="12"/>
      <c r="AB286" s="12"/>
      <c r="AC286" s="12"/>
      <c r="AD286" s="12">
        <f t="shared" si="30"/>
        <v>7.45</v>
      </c>
      <c r="AE286" s="12">
        <f t="shared" si="31"/>
        <v>8</v>
      </c>
      <c r="AF286" s="12">
        <f t="shared" si="32"/>
        <v>7</v>
      </c>
      <c r="AG286" s="3"/>
    </row>
    <row r="287" spans="1:33" ht="18.95" customHeight="1" x14ac:dyDescent="0.25">
      <c r="A287" s="3">
        <v>282</v>
      </c>
      <c r="B287" s="3" t="s">
        <v>774</v>
      </c>
      <c r="C287" s="4" t="s">
        <v>775</v>
      </c>
      <c r="D287" s="3" t="s">
        <v>203</v>
      </c>
      <c r="E287" s="3" t="s">
        <v>666</v>
      </c>
      <c r="F287" s="8">
        <v>1.5</v>
      </c>
      <c r="G287" s="8">
        <v>6</v>
      </c>
      <c r="H287" s="8">
        <v>2.4</v>
      </c>
      <c r="I287" s="8"/>
      <c r="J287" s="8"/>
      <c r="K287" s="8"/>
      <c r="L287" s="8">
        <v>2.25</v>
      </c>
      <c r="M287" s="8">
        <v>2.8</v>
      </c>
      <c r="N287" s="8">
        <v>2</v>
      </c>
      <c r="O287" s="10">
        <f>VLOOKUP(B287*1,[1]Sheet1!$A$5:$AB$376,7,0)</f>
        <v>3.6</v>
      </c>
      <c r="P287" s="10"/>
      <c r="Q287" s="10">
        <f>VLOOKUP(B287*1,[1]Sheet1!$A$5:$AB$376,10,0)</f>
        <v>2.1</v>
      </c>
      <c r="R287" s="10"/>
      <c r="S287" s="10"/>
      <c r="T287" s="10"/>
      <c r="U287" s="10">
        <f>VLOOKUP(B287*1,[1]Sheet1!$A$5:$AB$376,22,0)</f>
        <v>4</v>
      </c>
      <c r="V287" s="10">
        <f>VLOOKUP(B287*1,[1]Sheet1!$A$5:$AB$376,25,0)</f>
        <v>5</v>
      </c>
      <c r="W287" s="10">
        <f>VLOOKUP(B287*1,[1]Sheet1!$A$5:$AB$376,28,0)</f>
        <v>4</v>
      </c>
      <c r="X287" s="12">
        <f t="shared" si="27"/>
        <v>5.0999999999999996</v>
      </c>
      <c r="Y287" s="12">
        <f t="shared" si="28"/>
        <v>6</v>
      </c>
      <c r="Z287" s="12">
        <f t="shared" si="29"/>
        <v>4.5</v>
      </c>
      <c r="AA287" s="12"/>
      <c r="AB287" s="12"/>
      <c r="AC287" s="12"/>
      <c r="AD287" s="12">
        <f t="shared" si="30"/>
        <v>6.25</v>
      </c>
      <c r="AE287" s="12">
        <f t="shared" si="31"/>
        <v>7.8</v>
      </c>
      <c r="AF287" s="12">
        <f t="shared" si="32"/>
        <v>6</v>
      </c>
      <c r="AG287" s="3"/>
    </row>
    <row r="288" spans="1:33" ht="18.95" customHeight="1" x14ac:dyDescent="0.25">
      <c r="A288" s="3">
        <v>283</v>
      </c>
      <c r="B288" s="3" t="s">
        <v>776</v>
      </c>
      <c r="C288" s="4" t="s">
        <v>777</v>
      </c>
      <c r="D288" s="3" t="s">
        <v>778</v>
      </c>
      <c r="E288" s="3" t="s">
        <v>666</v>
      </c>
      <c r="F288" s="8">
        <v>2.75</v>
      </c>
      <c r="G288" s="8">
        <v>7</v>
      </c>
      <c r="H288" s="8">
        <v>3</v>
      </c>
      <c r="I288" s="8"/>
      <c r="J288" s="8"/>
      <c r="K288" s="8"/>
      <c r="L288" s="8">
        <v>3.75</v>
      </c>
      <c r="M288" s="8">
        <v>2.8</v>
      </c>
      <c r="N288" s="8">
        <v>2.25</v>
      </c>
      <c r="O288" s="10">
        <f>VLOOKUP(B288*1,[1]Sheet1!$A$5:$AB$376,7,0)</f>
        <v>2.2000000000000002</v>
      </c>
      <c r="P288" s="10"/>
      <c r="Q288" s="10">
        <f>VLOOKUP(B288*1,[1]Sheet1!$A$5:$AB$376,10,0)</f>
        <v>2.85</v>
      </c>
      <c r="R288" s="10"/>
      <c r="S288" s="10"/>
      <c r="T288" s="10"/>
      <c r="U288" s="10">
        <f>VLOOKUP(B288*1,[1]Sheet1!$A$5:$AB$376,22,0)</f>
        <v>4.2</v>
      </c>
      <c r="V288" s="10">
        <f>VLOOKUP(B288*1,[1]Sheet1!$A$5:$AB$376,25,0)</f>
        <v>3.5</v>
      </c>
      <c r="W288" s="10">
        <f>VLOOKUP(B288*1,[1]Sheet1!$A$5:$AB$376,28,0)</f>
        <v>2.75</v>
      </c>
      <c r="X288" s="12">
        <f t="shared" si="27"/>
        <v>4.95</v>
      </c>
      <c r="Y288" s="12">
        <f t="shared" si="28"/>
        <v>7</v>
      </c>
      <c r="Z288" s="12">
        <f t="shared" si="29"/>
        <v>5.85</v>
      </c>
      <c r="AA288" s="12"/>
      <c r="AB288" s="12"/>
      <c r="AC288" s="12"/>
      <c r="AD288" s="12">
        <f t="shared" si="30"/>
        <v>7.95</v>
      </c>
      <c r="AE288" s="12">
        <f t="shared" si="31"/>
        <v>6.3</v>
      </c>
      <c r="AF288" s="12">
        <f t="shared" si="32"/>
        <v>5</v>
      </c>
      <c r="AG288" s="3"/>
    </row>
    <row r="289" spans="1:33" ht="18.95" customHeight="1" x14ac:dyDescent="0.25">
      <c r="A289" s="3">
        <v>284</v>
      </c>
      <c r="B289" s="3" t="s">
        <v>779</v>
      </c>
      <c r="C289" s="4" t="s">
        <v>780</v>
      </c>
      <c r="D289" s="3" t="s">
        <v>568</v>
      </c>
      <c r="E289" s="3" t="s">
        <v>781</v>
      </c>
      <c r="F289" s="8">
        <v>4</v>
      </c>
      <c r="G289" s="8">
        <v>6.5</v>
      </c>
      <c r="H289" s="8">
        <v>3.5</v>
      </c>
      <c r="I289" s="8"/>
      <c r="J289" s="8"/>
      <c r="K289" s="8"/>
      <c r="L289" s="8">
        <v>3.25</v>
      </c>
      <c r="M289" s="8">
        <v>3.3</v>
      </c>
      <c r="N289" s="8">
        <v>4</v>
      </c>
      <c r="O289" s="10">
        <f>VLOOKUP(B289*1,[1]Sheet1!$A$5:$AB$376,7,0)</f>
        <v>5.2</v>
      </c>
      <c r="P289" s="10"/>
      <c r="Q289" s="10">
        <f>VLOOKUP(B289*1,[1]Sheet1!$A$5:$AB$376,10,0)</f>
        <v>4.5</v>
      </c>
      <c r="R289" s="10"/>
      <c r="S289" s="10"/>
      <c r="T289" s="10"/>
      <c r="U289" s="10">
        <f>VLOOKUP(B289*1,[1]Sheet1!$A$5:$AB$376,22,0)</f>
        <v>5</v>
      </c>
      <c r="V289" s="10">
        <f>VLOOKUP(B289*1,[1]Sheet1!$A$5:$AB$376,25,0)</f>
        <v>5</v>
      </c>
      <c r="W289" s="10">
        <f>VLOOKUP(B289*1,[1]Sheet1!$A$5:$AB$376,28,0)</f>
        <v>5.25</v>
      </c>
      <c r="X289" s="12">
        <f t="shared" si="27"/>
        <v>9.1999999999999993</v>
      </c>
      <c r="Y289" s="12">
        <f t="shared" si="28"/>
        <v>6.5</v>
      </c>
      <c r="Z289" s="12">
        <f t="shared" si="29"/>
        <v>8</v>
      </c>
      <c r="AA289" s="12"/>
      <c r="AB289" s="12"/>
      <c r="AC289" s="12"/>
      <c r="AD289" s="12">
        <f t="shared" si="30"/>
        <v>8.25</v>
      </c>
      <c r="AE289" s="12">
        <f t="shared" si="31"/>
        <v>8.3000000000000007</v>
      </c>
      <c r="AF289" s="12">
        <f t="shared" si="32"/>
        <v>9.25</v>
      </c>
      <c r="AG289" s="3"/>
    </row>
    <row r="290" spans="1:33" ht="18.95" customHeight="1" x14ac:dyDescent="0.25">
      <c r="A290" s="3">
        <v>285</v>
      </c>
      <c r="B290" s="3" t="s">
        <v>782</v>
      </c>
      <c r="C290" s="4" t="s">
        <v>783</v>
      </c>
      <c r="D290" s="3" t="s">
        <v>784</v>
      </c>
      <c r="E290" s="3" t="s">
        <v>781</v>
      </c>
      <c r="F290" s="8">
        <v>4</v>
      </c>
      <c r="G290" s="8">
        <v>7</v>
      </c>
      <c r="H290" s="8">
        <v>3.3</v>
      </c>
      <c r="I290" s="8"/>
      <c r="J290" s="8"/>
      <c r="K290" s="8"/>
      <c r="L290" s="8">
        <v>4</v>
      </c>
      <c r="M290" s="8">
        <v>3.8</v>
      </c>
      <c r="N290" s="8">
        <v>3</v>
      </c>
      <c r="O290" s="10">
        <f>VLOOKUP(B290*1,[1]Sheet1!$A$5:$AB$376,7,0)</f>
        <v>4</v>
      </c>
      <c r="P290" s="10"/>
      <c r="Q290" s="10">
        <f>VLOOKUP(B290*1,[1]Sheet1!$A$5:$AB$376,10,0)</f>
        <v>4.2</v>
      </c>
      <c r="R290" s="10"/>
      <c r="S290" s="10"/>
      <c r="T290" s="10"/>
      <c r="U290" s="10">
        <f>VLOOKUP(B290*1,[1]Sheet1!$A$5:$AB$376,22,0)</f>
        <v>4.8</v>
      </c>
      <c r="V290" s="10">
        <f>VLOOKUP(B290*1,[1]Sheet1!$A$5:$AB$376,25,0)</f>
        <v>4.75</v>
      </c>
      <c r="W290" s="10">
        <f>VLOOKUP(B290*1,[1]Sheet1!$A$5:$AB$376,28,0)</f>
        <v>4.5</v>
      </c>
      <c r="X290" s="12">
        <f t="shared" si="27"/>
        <v>8</v>
      </c>
      <c r="Y290" s="12">
        <f t="shared" si="28"/>
        <v>7</v>
      </c>
      <c r="Z290" s="12">
        <f t="shared" si="29"/>
        <v>7.5</v>
      </c>
      <c r="AA290" s="12"/>
      <c r="AB290" s="12"/>
      <c r="AC290" s="12"/>
      <c r="AD290" s="12">
        <f t="shared" si="30"/>
        <v>8.8000000000000007</v>
      </c>
      <c r="AE290" s="12">
        <f t="shared" si="31"/>
        <v>8.5500000000000007</v>
      </c>
      <c r="AF290" s="12">
        <f t="shared" si="32"/>
        <v>7.5</v>
      </c>
      <c r="AG290" s="3"/>
    </row>
    <row r="291" spans="1:33" ht="18.95" customHeight="1" x14ac:dyDescent="0.25">
      <c r="A291" s="3">
        <v>286</v>
      </c>
      <c r="B291" s="3" t="s">
        <v>785</v>
      </c>
      <c r="C291" s="4" t="s">
        <v>786</v>
      </c>
      <c r="D291" s="3" t="s">
        <v>234</v>
      </c>
      <c r="E291" s="3" t="s">
        <v>781</v>
      </c>
      <c r="F291" s="8">
        <v>3</v>
      </c>
      <c r="G291" s="8">
        <v>6.5</v>
      </c>
      <c r="H291" s="8">
        <v>2.9</v>
      </c>
      <c r="I291" s="8"/>
      <c r="J291" s="8"/>
      <c r="K291" s="8"/>
      <c r="L291" s="8">
        <v>4</v>
      </c>
      <c r="M291" s="8">
        <v>3.3</v>
      </c>
      <c r="N291" s="8">
        <v>3.5</v>
      </c>
      <c r="O291" s="10">
        <f>VLOOKUP(B291*1,[1]Sheet1!$A$5:$AB$376,7,0)</f>
        <v>2.8</v>
      </c>
      <c r="P291" s="10"/>
      <c r="Q291" s="10">
        <f>VLOOKUP(B291*1,[1]Sheet1!$A$5:$AB$376,10,0)</f>
        <v>3.6</v>
      </c>
      <c r="R291" s="10"/>
      <c r="S291" s="10"/>
      <c r="T291" s="10"/>
      <c r="U291" s="10">
        <f>VLOOKUP(B291*1,[1]Sheet1!$A$5:$AB$376,22,0)</f>
        <v>5</v>
      </c>
      <c r="V291" s="10">
        <f>VLOOKUP(B291*1,[1]Sheet1!$A$5:$AB$376,25,0)</f>
        <v>3</v>
      </c>
      <c r="W291" s="10">
        <f>VLOOKUP(B291*1,[1]Sheet1!$A$5:$AB$376,28,0)</f>
        <v>3.5</v>
      </c>
      <c r="X291" s="12">
        <f t="shared" si="27"/>
        <v>5.8</v>
      </c>
      <c r="Y291" s="12">
        <f t="shared" si="28"/>
        <v>6.5</v>
      </c>
      <c r="Z291" s="12">
        <f t="shared" si="29"/>
        <v>6.5</v>
      </c>
      <c r="AA291" s="12"/>
      <c r="AB291" s="12"/>
      <c r="AC291" s="12"/>
      <c r="AD291" s="12">
        <f t="shared" si="30"/>
        <v>9</v>
      </c>
      <c r="AE291" s="12">
        <f t="shared" si="31"/>
        <v>6.3</v>
      </c>
      <c r="AF291" s="12">
        <f t="shared" si="32"/>
        <v>7</v>
      </c>
      <c r="AG291" s="3"/>
    </row>
    <row r="292" spans="1:33" ht="18.95" customHeight="1" x14ac:dyDescent="0.25">
      <c r="A292" s="3">
        <v>287</v>
      </c>
      <c r="B292" s="3" t="s">
        <v>787</v>
      </c>
      <c r="C292" s="4" t="s">
        <v>788</v>
      </c>
      <c r="D292" s="3" t="s">
        <v>789</v>
      </c>
      <c r="E292" s="3" t="s">
        <v>781</v>
      </c>
      <c r="F292" s="8">
        <v>2.75</v>
      </c>
      <c r="G292" s="8">
        <v>6</v>
      </c>
      <c r="H292" s="8">
        <v>2.4</v>
      </c>
      <c r="I292" s="8"/>
      <c r="J292" s="8"/>
      <c r="K292" s="8"/>
      <c r="L292" s="8">
        <v>3.5</v>
      </c>
      <c r="M292" s="8">
        <v>3</v>
      </c>
      <c r="N292" s="8">
        <v>3.5</v>
      </c>
      <c r="O292" s="10">
        <f>VLOOKUP(B292*1,[1]Sheet1!$A$5:$AB$376,7,0)</f>
        <v>3</v>
      </c>
      <c r="P292" s="10"/>
      <c r="Q292" s="10">
        <f>VLOOKUP(B292*1,[1]Sheet1!$A$5:$AB$376,10,0)</f>
        <v>4.3499999999999996</v>
      </c>
      <c r="R292" s="10"/>
      <c r="S292" s="10"/>
      <c r="T292" s="10"/>
      <c r="U292" s="10">
        <f>VLOOKUP(B292*1,[1]Sheet1!$A$5:$AB$376,22,0)</f>
        <v>5.4</v>
      </c>
      <c r="V292" s="10">
        <f>VLOOKUP(B292*1,[1]Sheet1!$A$5:$AB$376,25,0)</f>
        <v>3.5</v>
      </c>
      <c r="W292" s="10">
        <f>VLOOKUP(B292*1,[1]Sheet1!$A$5:$AB$376,28,0)</f>
        <v>5</v>
      </c>
      <c r="X292" s="12">
        <f t="shared" si="27"/>
        <v>5.75</v>
      </c>
      <c r="Y292" s="12">
        <f t="shared" si="28"/>
        <v>6</v>
      </c>
      <c r="Z292" s="12">
        <f t="shared" si="29"/>
        <v>6.75</v>
      </c>
      <c r="AA292" s="12"/>
      <c r="AB292" s="12"/>
      <c r="AC292" s="12"/>
      <c r="AD292" s="12">
        <f t="shared" si="30"/>
        <v>8.9</v>
      </c>
      <c r="AE292" s="12">
        <f t="shared" si="31"/>
        <v>6.5</v>
      </c>
      <c r="AF292" s="12">
        <f t="shared" si="32"/>
        <v>8.5</v>
      </c>
      <c r="AG292" s="3"/>
    </row>
    <row r="293" spans="1:33" ht="18.95" customHeight="1" x14ac:dyDescent="0.25">
      <c r="A293" s="3">
        <v>288</v>
      </c>
      <c r="B293" s="3" t="s">
        <v>790</v>
      </c>
      <c r="C293" s="4" t="s">
        <v>791</v>
      </c>
      <c r="D293" s="3" t="s">
        <v>792</v>
      </c>
      <c r="E293" s="3" t="s">
        <v>781</v>
      </c>
      <c r="F293" s="8">
        <v>3.5</v>
      </c>
      <c r="G293" s="8">
        <v>6.3</v>
      </c>
      <c r="H293" s="8">
        <v>3.3</v>
      </c>
      <c r="I293" s="8"/>
      <c r="J293" s="8"/>
      <c r="K293" s="8"/>
      <c r="L293" s="8">
        <v>3</v>
      </c>
      <c r="M293" s="8">
        <v>2</v>
      </c>
      <c r="N293" s="8">
        <v>2.75</v>
      </c>
      <c r="O293" s="10">
        <f>VLOOKUP(B293*1,[1]Sheet1!$A$5:$AB$376,7,0)</f>
        <v>3.2</v>
      </c>
      <c r="P293" s="10"/>
      <c r="Q293" s="10">
        <f>VLOOKUP(B293*1,[1]Sheet1!$A$5:$AB$376,10,0)</f>
        <v>3.3</v>
      </c>
      <c r="R293" s="10"/>
      <c r="S293" s="10"/>
      <c r="T293" s="10"/>
      <c r="U293" s="10">
        <f>VLOOKUP(B293*1,[1]Sheet1!$A$5:$AB$376,22,0)</f>
        <v>3.8</v>
      </c>
      <c r="V293" s="10">
        <f>VLOOKUP(B293*1,[1]Sheet1!$A$5:$AB$376,25,0)</f>
        <v>3</v>
      </c>
      <c r="W293" s="10">
        <f>VLOOKUP(B293*1,[1]Sheet1!$A$5:$AB$376,28,0)</f>
        <v>4.75</v>
      </c>
      <c r="X293" s="12">
        <f t="shared" si="27"/>
        <v>6.7</v>
      </c>
      <c r="Y293" s="12">
        <f t="shared" si="28"/>
        <v>6.3</v>
      </c>
      <c r="Z293" s="12">
        <f t="shared" si="29"/>
        <v>6.6</v>
      </c>
      <c r="AA293" s="12"/>
      <c r="AB293" s="12"/>
      <c r="AC293" s="12"/>
      <c r="AD293" s="12">
        <f t="shared" si="30"/>
        <v>6.8</v>
      </c>
      <c r="AE293" s="12">
        <f t="shared" si="31"/>
        <v>5</v>
      </c>
      <c r="AF293" s="12">
        <f t="shared" si="32"/>
        <v>7.5</v>
      </c>
      <c r="AG293" s="3"/>
    </row>
    <row r="294" spans="1:33" ht="18.95" customHeight="1" x14ac:dyDescent="0.25">
      <c r="A294" s="3">
        <v>289</v>
      </c>
      <c r="B294" s="3" t="s">
        <v>793</v>
      </c>
      <c r="C294" s="4" t="s">
        <v>794</v>
      </c>
      <c r="D294" s="3" t="s">
        <v>217</v>
      </c>
      <c r="E294" s="3" t="s">
        <v>781</v>
      </c>
      <c r="F294" s="8">
        <v>4</v>
      </c>
      <c r="G294" s="8">
        <v>6.8</v>
      </c>
      <c r="H294" s="8">
        <v>2.9</v>
      </c>
      <c r="I294" s="8"/>
      <c r="J294" s="8"/>
      <c r="K294" s="8"/>
      <c r="L294" s="8">
        <v>2.75</v>
      </c>
      <c r="M294" s="8">
        <v>4</v>
      </c>
      <c r="N294" s="8">
        <v>3</v>
      </c>
      <c r="O294" s="10">
        <f>VLOOKUP(B294*1,[1]Sheet1!$A$5:$AB$376,7,0)</f>
        <v>4.4000000000000004</v>
      </c>
      <c r="P294" s="10"/>
      <c r="Q294" s="10">
        <f>VLOOKUP(B294*1,[1]Sheet1!$A$5:$AB$376,10,0)</f>
        <v>3.75</v>
      </c>
      <c r="R294" s="10"/>
      <c r="S294" s="10"/>
      <c r="T294" s="10"/>
      <c r="U294" s="10">
        <f>VLOOKUP(B294*1,[1]Sheet1!$A$5:$AB$376,22,0)</f>
        <v>4.2</v>
      </c>
      <c r="V294" s="10">
        <f>VLOOKUP(B294*1,[1]Sheet1!$A$5:$AB$376,25,0)</f>
        <v>5</v>
      </c>
      <c r="W294" s="10">
        <f>VLOOKUP(B294*1,[1]Sheet1!$A$5:$AB$376,28,0)</f>
        <v>4.75</v>
      </c>
      <c r="X294" s="12">
        <f t="shared" si="27"/>
        <v>8.4</v>
      </c>
      <c r="Y294" s="12">
        <f t="shared" si="28"/>
        <v>6.8</v>
      </c>
      <c r="Z294" s="12">
        <f t="shared" si="29"/>
        <v>6.65</v>
      </c>
      <c r="AA294" s="12"/>
      <c r="AB294" s="12"/>
      <c r="AC294" s="12"/>
      <c r="AD294" s="12">
        <f t="shared" si="30"/>
        <v>6.95</v>
      </c>
      <c r="AE294" s="12">
        <f t="shared" si="31"/>
        <v>9</v>
      </c>
      <c r="AF294" s="12">
        <f t="shared" si="32"/>
        <v>7.75</v>
      </c>
      <c r="AG294" s="3"/>
    </row>
    <row r="295" spans="1:33" ht="18.95" customHeight="1" x14ac:dyDescent="0.25">
      <c r="A295" s="3">
        <v>290</v>
      </c>
      <c r="B295" s="3" t="s">
        <v>795</v>
      </c>
      <c r="C295" s="4" t="s">
        <v>796</v>
      </c>
      <c r="D295" s="3" t="s">
        <v>394</v>
      </c>
      <c r="E295" s="3" t="s">
        <v>781</v>
      </c>
      <c r="F295" s="8">
        <v>3.75</v>
      </c>
      <c r="G295" s="8">
        <v>7</v>
      </c>
      <c r="H295" s="8">
        <v>3.3</v>
      </c>
      <c r="I295" s="8"/>
      <c r="J295" s="8"/>
      <c r="K295" s="8"/>
      <c r="L295" s="8">
        <v>2</v>
      </c>
      <c r="M295" s="8">
        <v>4</v>
      </c>
      <c r="N295" s="8">
        <v>4</v>
      </c>
      <c r="O295" s="10">
        <f>VLOOKUP(B295*1,[1]Sheet1!$A$5:$AB$376,7,0)</f>
        <v>4.5999999999999996</v>
      </c>
      <c r="P295" s="10"/>
      <c r="Q295" s="10">
        <f>VLOOKUP(B295*1,[1]Sheet1!$A$5:$AB$376,10,0)</f>
        <v>4.05</v>
      </c>
      <c r="R295" s="10"/>
      <c r="S295" s="10"/>
      <c r="T295" s="10"/>
      <c r="U295" s="10">
        <f>VLOOKUP(B295*1,[1]Sheet1!$A$5:$AB$376,22,0)</f>
        <v>4.5999999999999996</v>
      </c>
      <c r="V295" s="10">
        <f>VLOOKUP(B295*1,[1]Sheet1!$A$5:$AB$376,25,0)</f>
        <v>3.75</v>
      </c>
      <c r="W295" s="10">
        <f>VLOOKUP(B295*1,[1]Sheet1!$A$5:$AB$376,28,0)</f>
        <v>5</v>
      </c>
      <c r="X295" s="12">
        <f t="shared" si="27"/>
        <v>8.35</v>
      </c>
      <c r="Y295" s="12">
        <f t="shared" si="28"/>
        <v>7</v>
      </c>
      <c r="Z295" s="12">
        <f t="shared" si="29"/>
        <v>7.35</v>
      </c>
      <c r="AA295" s="12"/>
      <c r="AB295" s="12"/>
      <c r="AC295" s="12"/>
      <c r="AD295" s="12">
        <f t="shared" si="30"/>
        <v>6.6</v>
      </c>
      <c r="AE295" s="12">
        <f t="shared" si="31"/>
        <v>7.75</v>
      </c>
      <c r="AF295" s="12">
        <f t="shared" si="32"/>
        <v>9</v>
      </c>
      <c r="AG295" s="3"/>
    </row>
    <row r="296" spans="1:33" ht="18.95" customHeight="1" x14ac:dyDescent="0.25">
      <c r="A296" s="3">
        <v>291</v>
      </c>
      <c r="B296" s="3" t="s">
        <v>797</v>
      </c>
      <c r="C296" s="4" t="s">
        <v>798</v>
      </c>
      <c r="D296" s="3" t="s">
        <v>799</v>
      </c>
      <c r="E296" s="3" t="s">
        <v>781</v>
      </c>
      <c r="F296" s="8">
        <v>3</v>
      </c>
      <c r="G296" s="8">
        <v>7.5</v>
      </c>
      <c r="H296" s="8">
        <v>3</v>
      </c>
      <c r="I296" s="8"/>
      <c r="J296" s="8"/>
      <c r="K296" s="8"/>
      <c r="L296" s="8">
        <v>2.25</v>
      </c>
      <c r="M296" s="8">
        <v>4</v>
      </c>
      <c r="N296" s="8">
        <v>1.5</v>
      </c>
      <c r="O296" s="10">
        <f>VLOOKUP(B296*1,[1]Sheet1!$A$5:$AB$376,7,0)</f>
        <v>4</v>
      </c>
      <c r="P296" s="10"/>
      <c r="Q296" s="10">
        <f>VLOOKUP(B296*1,[1]Sheet1!$A$5:$AB$376,10,0)</f>
        <v>3</v>
      </c>
      <c r="R296" s="10"/>
      <c r="S296" s="10"/>
      <c r="T296" s="10"/>
      <c r="U296" s="10">
        <f>VLOOKUP(B296*1,[1]Sheet1!$A$5:$AB$376,22,0)</f>
        <v>3.8</v>
      </c>
      <c r="V296" s="10">
        <f>VLOOKUP(B296*1,[1]Sheet1!$A$5:$AB$376,25,0)</f>
        <v>4</v>
      </c>
      <c r="W296" s="10">
        <f>VLOOKUP(B296*1,[1]Sheet1!$A$5:$AB$376,28,0)</f>
        <v>3.5</v>
      </c>
      <c r="X296" s="12">
        <f t="shared" si="27"/>
        <v>7</v>
      </c>
      <c r="Y296" s="12">
        <f t="shared" si="28"/>
        <v>7.5</v>
      </c>
      <c r="Z296" s="12">
        <f t="shared" si="29"/>
        <v>6</v>
      </c>
      <c r="AA296" s="12"/>
      <c r="AB296" s="12"/>
      <c r="AC296" s="12"/>
      <c r="AD296" s="12">
        <f t="shared" si="30"/>
        <v>6.05</v>
      </c>
      <c r="AE296" s="12">
        <f t="shared" si="31"/>
        <v>8</v>
      </c>
      <c r="AF296" s="12">
        <f t="shared" si="32"/>
        <v>5</v>
      </c>
      <c r="AG296" s="3"/>
    </row>
    <row r="297" spans="1:33" ht="18.95" customHeight="1" x14ac:dyDescent="0.25">
      <c r="A297" s="3">
        <v>292</v>
      </c>
      <c r="B297" s="3" t="s">
        <v>800</v>
      </c>
      <c r="C297" s="4" t="s">
        <v>24</v>
      </c>
      <c r="D297" s="3" t="s">
        <v>801</v>
      </c>
      <c r="E297" s="3" t="s">
        <v>781</v>
      </c>
      <c r="F297" s="8">
        <v>3.25</v>
      </c>
      <c r="G297" s="8">
        <v>7</v>
      </c>
      <c r="H297" s="8">
        <v>3.5</v>
      </c>
      <c r="I297" s="8"/>
      <c r="J297" s="8"/>
      <c r="K297" s="8"/>
      <c r="L297" s="8">
        <v>3.25</v>
      </c>
      <c r="M297" s="8">
        <v>4</v>
      </c>
      <c r="N297" s="8">
        <v>3</v>
      </c>
      <c r="O297" s="10">
        <f>VLOOKUP(B297*1,[1]Sheet1!$A$5:$AB$376,7,0)</f>
        <v>4</v>
      </c>
      <c r="P297" s="10"/>
      <c r="Q297" s="10">
        <f>VLOOKUP(B297*1,[1]Sheet1!$A$5:$AB$376,10,0)</f>
        <v>3.15</v>
      </c>
      <c r="R297" s="10"/>
      <c r="S297" s="10"/>
      <c r="T297" s="10"/>
      <c r="U297" s="10">
        <f>VLOOKUP(B297*1,[1]Sheet1!$A$5:$AB$376,22,0)</f>
        <v>4.8</v>
      </c>
      <c r="V297" s="10">
        <f>VLOOKUP(B297*1,[1]Sheet1!$A$5:$AB$376,25,0)</f>
        <v>5.75</v>
      </c>
      <c r="W297" s="10">
        <f>VLOOKUP(B297*1,[1]Sheet1!$A$5:$AB$376,28,0)</f>
        <v>5.25</v>
      </c>
      <c r="X297" s="12">
        <f t="shared" si="27"/>
        <v>7.25</v>
      </c>
      <c r="Y297" s="12">
        <f t="shared" si="28"/>
        <v>7</v>
      </c>
      <c r="Z297" s="12">
        <f t="shared" si="29"/>
        <v>6.65</v>
      </c>
      <c r="AA297" s="12"/>
      <c r="AB297" s="12"/>
      <c r="AC297" s="12"/>
      <c r="AD297" s="12">
        <f t="shared" si="30"/>
        <v>8.0500000000000007</v>
      </c>
      <c r="AE297" s="12">
        <f t="shared" si="31"/>
        <v>9.75</v>
      </c>
      <c r="AF297" s="12">
        <f t="shared" si="32"/>
        <v>8.25</v>
      </c>
      <c r="AG297" s="3"/>
    </row>
    <row r="298" spans="1:33" ht="18.95" customHeight="1" x14ac:dyDescent="0.25">
      <c r="A298" s="3">
        <v>293</v>
      </c>
      <c r="B298" s="3" t="s">
        <v>802</v>
      </c>
      <c r="C298" s="4" t="s">
        <v>803</v>
      </c>
      <c r="D298" s="3" t="s">
        <v>554</v>
      </c>
      <c r="E298" s="3" t="s">
        <v>781</v>
      </c>
      <c r="F298" s="8">
        <v>3.5</v>
      </c>
      <c r="G298" s="8">
        <v>7.5</v>
      </c>
      <c r="H298" s="8">
        <v>2.5</v>
      </c>
      <c r="I298" s="8"/>
      <c r="J298" s="8"/>
      <c r="K298" s="8"/>
      <c r="L298" s="8">
        <v>2.5</v>
      </c>
      <c r="M298" s="8">
        <v>3.8</v>
      </c>
      <c r="N298" s="8">
        <v>3</v>
      </c>
      <c r="O298" s="10">
        <f>VLOOKUP(B298*1,[1]Sheet1!$A$5:$AB$376,7,0)</f>
        <v>4.5999999999999996</v>
      </c>
      <c r="P298" s="10"/>
      <c r="Q298" s="10">
        <f>VLOOKUP(B298*1,[1]Sheet1!$A$5:$AB$376,10,0)</f>
        <v>3.3</v>
      </c>
      <c r="R298" s="10"/>
      <c r="S298" s="10"/>
      <c r="T298" s="10"/>
      <c r="U298" s="10">
        <f>VLOOKUP(B298*1,[1]Sheet1!$A$5:$AB$376,22,0)</f>
        <v>5.4</v>
      </c>
      <c r="V298" s="10">
        <f>VLOOKUP(B298*1,[1]Sheet1!$A$5:$AB$376,25,0)</f>
        <v>4.75</v>
      </c>
      <c r="W298" s="10">
        <f>VLOOKUP(B298*1,[1]Sheet1!$A$5:$AB$376,28,0)</f>
        <v>5.25</v>
      </c>
      <c r="X298" s="12">
        <f t="shared" si="27"/>
        <v>8.1</v>
      </c>
      <c r="Y298" s="12">
        <f t="shared" si="28"/>
        <v>7.5</v>
      </c>
      <c r="Z298" s="12">
        <f t="shared" si="29"/>
        <v>5.8</v>
      </c>
      <c r="AA298" s="12"/>
      <c r="AB298" s="12"/>
      <c r="AC298" s="12"/>
      <c r="AD298" s="12">
        <f t="shared" si="30"/>
        <v>7.9</v>
      </c>
      <c r="AE298" s="12">
        <f t="shared" si="31"/>
        <v>8.5500000000000007</v>
      </c>
      <c r="AF298" s="12">
        <f t="shared" si="32"/>
        <v>8.25</v>
      </c>
      <c r="AG298" s="3"/>
    </row>
    <row r="299" spans="1:33" ht="18.95" customHeight="1" x14ac:dyDescent="0.25">
      <c r="A299" s="3">
        <v>294</v>
      </c>
      <c r="B299" s="3" t="s">
        <v>804</v>
      </c>
      <c r="C299" s="4" t="s">
        <v>805</v>
      </c>
      <c r="D299" s="3" t="s">
        <v>620</v>
      </c>
      <c r="E299" s="3" t="s">
        <v>781</v>
      </c>
      <c r="F299" s="8">
        <v>3.5</v>
      </c>
      <c r="G299" s="8">
        <v>7.8</v>
      </c>
      <c r="H299" s="8">
        <v>3.5</v>
      </c>
      <c r="I299" s="8"/>
      <c r="J299" s="8"/>
      <c r="K299" s="8"/>
      <c r="L299" s="8">
        <v>2.25</v>
      </c>
      <c r="M299" s="8">
        <v>3.8</v>
      </c>
      <c r="N299" s="8">
        <v>4</v>
      </c>
      <c r="O299" s="10">
        <f>VLOOKUP(B299*1,[1]Sheet1!$A$5:$AB$376,7,0)</f>
        <v>3.6</v>
      </c>
      <c r="P299" s="10"/>
      <c r="Q299" s="10">
        <f>VLOOKUP(B299*1,[1]Sheet1!$A$5:$AB$376,10,0)</f>
        <v>3.9</v>
      </c>
      <c r="R299" s="10"/>
      <c r="S299" s="10"/>
      <c r="T299" s="10"/>
      <c r="U299" s="10">
        <f>VLOOKUP(B299*1,[1]Sheet1!$A$5:$AB$376,22,0)</f>
        <v>5.2</v>
      </c>
      <c r="V299" s="10">
        <f>VLOOKUP(B299*1,[1]Sheet1!$A$5:$AB$376,25,0)</f>
        <v>5.25</v>
      </c>
      <c r="W299" s="10">
        <f>VLOOKUP(B299*1,[1]Sheet1!$A$5:$AB$376,28,0)</f>
        <v>4.75</v>
      </c>
      <c r="X299" s="12">
        <f t="shared" si="27"/>
        <v>7.1</v>
      </c>
      <c r="Y299" s="12">
        <f t="shared" si="28"/>
        <v>7.8</v>
      </c>
      <c r="Z299" s="12">
        <f t="shared" si="29"/>
        <v>7.4</v>
      </c>
      <c r="AA299" s="12"/>
      <c r="AB299" s="12"/>
      <c r="AC299" s="12"/>
      <c r="AD299" s="12">
        <f t="shared" si="30"/>
        <v>7.45</v>
      </c>
      <c r="AE299" s="12">
        <f t="shared" si="31"/>
        <v>9.0500000000000007</v>
      </c>
      <c r="AF299" s="12">
        <f t="shared" si="32"/>
        <v>8.75</v>
      </c>
      <c r="AG299" s="3"/>
    </row>
    <row r="300" spans="1:33" ht="18.95" customHeight="1" x14ac:dyDescent="0.25">
      <c r="A300" s="3">
        <v>295</v>
      </c>
      <c r="B300" s="3" t="s">
        <v>806</v>
      </c>
      <c r="C300" s="4" t="s">
        <v>807</v>
      </c>
      <c r="D300" s="3" t="s">
        <v>231</v>
      </c>
      <c r="E300" s="3" t="s">
        <v>781</v>
      </c>
      <c r="F300" s="8">
        <v>4</v>
      </c>
      <c r="G300" s="8">
        <v>7.5</v>
      </c>
      <c r="H300" s="8">
        <v>2.9</v>
      </c>
      <c r="I300" s="8"/>
      <c r="J300" s="8"/>
      <c r="K300" s="8"/>
      <c r="L300" s="8">
        <v>4</v>
      </c>
      <c r="M300" s="8">
        <v>3.8</v>
      </c>
      <c r="N300" s="8">
        <v>4</v>
      </c>
      <c r="O300" s="10">
        <f>VLOOKUP(B300*1,[1]Sheet1!$A$5:$AB$376,7,0)</f>
        <v>5.2</v>
      </c>
      <c r="P300" s="10"/>
      <c r="Q300" s="10">
        <f>VLOOKUP(B300*1,[1]Sheet1!$A$5:$AB$376,10,0)</f>
        <v>3.9</v>
      </c>
      <c r="R300" s="10"/>
      <c r="S300" s="10"/>
      <c r="T300" s="10"/>
      <c r="U300" s="10">
        <f>VLOOKUP(B300*1,[1]Sheet1!$A$5:$AB$376,22,0)</f>
        <v>5.2</v>
      </c>
      <c r="V300" s="10">
        <f>VLOOKUP(B300*1,[1]Sheet1!$A$5:$AB$376,25,0)</f>
        <v>4.5</v>
      </c>
      <c r="W300" s="10">
        <f>VLOOKUP(B300*1,[1]Sheet1!$A$5:$AB$376,28,0)</f>
        <v>4.75</v>
      </c>
      <c r="X300" s="12">
        <f t="shared" si="27"/>
        <v>9.1999999999999993</v>
      </c>
      <c r="Y300" s="12">
        <f t="shared" si="28"/>
        <v>7.5</v>
      </c>
      <c r="Z300" s="12">
        <f t="shared" si="29"/>
        <v>6.8</v>
      </c>
      <c r="AA300" s="12"/>
      <c r="AB300" s="12"/>
      <c r="AC300" s="12"/>
      <c r="AD300" s="12">
        <f t="shared" si="30"/>
        <v>9.1999999999999993</v>
      </c>
      <c r="AE300" s="12">
        <f t="shared" si="31"/>
        <v>8.3000000000000007</v>
      </c>
      <c r="AF300" s="12">
        <f t="shared" si="32"/>
        <v>8.75</v>
      </c>
      <c r="AG300" s="3"/>
    </row>
    <row r="301" spans="1:33" ht="18.95" customHeight="1" x14ac:dyDescent="0.25">
      <c r="A301" s="3">
        <v>296</v>
      </c>
      <c r="B301" s="3" t="s">
        <v>808</v>
      </c>
      <c r="C301" s="4" t="s">
        <v>809</v>
      </c>
      <c r="D301" s="3" t="s">
        <v>95</v>
      </c>
      <c r="E301" s="3" t="s">
        <v>781</v>
      </c>
      <c r="F301" s="8">
        <v>3.75</v>
      </c>
      <c r="G301" s="8">
        <v>8.3000000000000007</v>
      </c>
      <c r="H301" s="8">
        <v>3.5</v>
      </c>
      <c r="I301" s="8"/>
      <c r="J301" s="8"/>
      <c r="K301" s="8"/>
      <c r="L301" s="8">
        <v>3</v>
      </c>
      <c r="M301" s="8">
        <v>4</v>
      </c>
      <c r="N301" s="8">
        <v>2</v>
      </c>
      <c r="O301" s="10">
        <f>VLOOKUP(B301*1,[1]Sheet1!$A$5:$AB$376,7,0)</f>
        <v>3.8</v>
      </c>
      <c r="P301" s="10"/>
      <c r="Q301" s="10">
        <f>VLOOKUP(B301*1,[1]Sheet1!$A$5:$AB$376,10,0)</f>
        <v>3.3</v>
      </c>
      <c r="R301" s="10"/>
      <c r="S301" s="10"/>
      <c r="T301" s="10"/>
      <c r="U301" s="10">
        <f>VLOOKUP(B301*1,[1]Sheet1!$A$5:$AB$376,22,0)</f>
        <v>4.4000000000000004</v>
      </c>
      <c r="V301" s="10">
        <f>VLOOKUP(B301*1,[1]Sheet1!$A$5:$AB$376,25,0)</f>
        <v>4.75</v>
      </c>
      <c r="W301" s="10">
        <f>VLOOKUP(B301*1,[1]Sheet1!$A$5:$AB$376,28,0)</f>
        <v>5.25</v>
      </c>
      <c r="X301" s="12">
        <f t="shared" si="27"/>
        <v>7.55</v>
      </c>
      <c r="Y301" s="12">
        <f t="shared" si="28"/>
        <v>8.3000000000000007</v>
      </c>
      <c r="Z301" s="12">
        <f t="shared" si="29"/>
        <v>6.8</v>
      </c>
      <c r="AA301" s="12"/>
      <c r="AB301" s="12"/>
      <c r="AC301" s="12"/>
      <c r="AD301" s="12">
        <f t="shared" si="30"/>
        <v>7.4</v>
      </c>
      <c r="AE301" s="12">
        <f t="shared" si="31"/>
        <v>8.75</v>
      </c>
      <c r="AF301" s="12">
        <f t="shared" si="32"/>
        <v>7.25</v>
      </c>
      <c r="AG301" s="3"/>
    </row>
    <row r="302" spans="1:33" ht="18.95" customHeight="1" x14ac:dyDescent="0.25">
      <c r="A302" s="3">
        <v>297</v>
      </c>
      <c r="B302" s="3" t="s">
        <v>810</v>
      </c>
      <c r="C302" s="4" t="s">
        <v>811</v>
      </c>
      <c r="D302" s="3" t="s">
        <v>251</v>
      </c>
      <c r="E302" s="3" t="s">
        <v>781</v>
      </c>
      <c r="F302" s="8">
        <v>4</v>
      </c>
      <c r="G302" s="8">
        <v>6.5</v>
      </c>
      <c r="H302" s="8">
        <v>2.7</v>
      </c>
      <c r="I302" s="8"/>
      <c r="J302" s="8"/>
      <c r="K302" s="8"/>
      <c r="L302" s="8">
        <v>2.25</v>
      </c>
      <c r="M302" s="8">
        <v>3</v>
      </c>
      <c r="N302" s="8">
        <v>2.25</v>
      </c>
      <c r="O302" s="10">
        <f>VLOOKUP(B302*1,[1]Sheet1!$A$5:$AB$376,7,0)</f>
        <v>4</v>
      </c>
      <c r="P302" s="10"/>
      <c r="Q302" s="10">
        <f>VLOOKUP(B302*1,[1]Sheet1!$A$5:$AB$376,10,0)</f>
        <v>3</v>
      </c>
      <c r="R302" s="10"/>
      <c r="S302" s="10"/>
      <c r="T302" s="10"/>
      <c r="U302" s="10">
        <f>VLOOKUP(B302*1,[1]Sheet1!$A$5:$AB$376,22,0)</f>
        <v>4</v>
      </c>
      <c r="V302" s="10">
        <f>VLOOKUP(B302*1,[1]Sheet1!$A$5:$AB$376,25,0)</f>
        <v>3.75</v>
      </c>
      <c r="W302" s="10">
        <f>VLOOKUP(B302*1,[1]Sheet1!$A$5:$AB$376,28,0)</f>
        <v>4.5</v>
      </c>
      <c r="X302" s="12">
        <f t="shared" si="27"/>
        <v>8</v>
      </c>
      <c r="Y302" s="12">
        <f t="shared" si="28"/>
        <v>6.5</v>
      </c>
      <c r="Z302" s="12">
        <f t="shared" si="29"/>
        <v>5.7</v>
      </c>
      <c r="AA302" s="12"/>
      <c r="AB302" s="12"/>
      <c r="AC302" s="12"/>
      <c r="AD302" s="12">
        <f t="shared" si="30"/>
        <v>6.25</v>
      </c>
      <c r="AE302" s="12">
        <f t="shared" si="31"/>
        <v>6.75</v>
      </c>
      <c r="AF302" s="12">
        <f t="shared" si="32"/>
        <v>6.75</v>
      </c>
      <c r="AG302" s="3"/>
    </row>
    <row r="303" spans="1:33" ht="18.95" customHeight="1" x14ac:dyDescent="0.25">
      <c r="A303" s="3">
        <v>298</v>
      </c>
      <c r="B303" s="3" t="s">
        <v>812</v>
      </c>
      <c r="C303" s="4" t="s">
        <v>813</v>
      </c>
      <c r="D303" s="3" t="s">
        <v>608</v>
      </c>
      <c r="E303" s="3" t="s">
        <v>781</v>
      </c>
      <c r="F303" s="8">
        <v>4</v>
      </c>
      <c r="G303" s="8">
        <v>7</v>
      </c>
      <c r="H303" s="8">
        <v>3.5</v>
      </c>
      <c r="I303" s="8"/>
      <c r="J303" s="8"/>
      <c r="K303" s="8"/>
      <c r="L303" s="8">
        <v>2.5</v>
      </c>
      <c r="M303" s="8">
        <v>3.5</v>
      </c>
      <c r="N303" s="8">
        <v>2.5</v>
      </c>
      <c r="O303" s="10">
        <f>VLOOKUP(B303*1,[1]Sheet1!$A$5:$AB$376,7,0)</f>
        <v>5.4</v>
      </c>
      <c r="P303" s="10"/>
      <c r="Q303" s="10">
        <f>VLOOKUP(B303*1,[1]Sheet1!$A$5:$AB$376,10,0)</f>
        <v>3.75</v>
      </c>
      <c r="R303" s="10"/>
      <c r="S303" s="10"/>
      <c r="T303" s="10"/>
      <c r="U303" s="10">
        <f>VLOOKUP(B303*1,[1]Sheet1!$A$5:$AB$376,22,0)</f>
        <v>5.4</v>
      </c>
      <c r="V303" s="10">
        <f>VLOOKUP(B303*1,[1]Sheet1!$A$5:$AB$376,25,0)</f>
        <v>4.75</v>
      </c>
      <c r="W303" s="10">
        <f>VLOOKUP(B303*1,[1]Sheet1!$A$5:$AB$376,28,0)</f>
        <v>4</v>
      </c>
      <c r="X303" s="12">
        <f t="shared" si="27"/>
        <v>9.4</v>
      </c>
      <c r="Y303" s="12">
        <f t="shared" si="28"/>
        <v>7</v>
      </c>
      <c r="Z303" s="12">
        <f t="shared" si="29"/>
        <v>7.25</v>
      </c>
      <c r="AA303" s="12"/>
      <c r="AB303" s="12"/>
      <c r="AC303" s="12"/>
      <c r="AD303" s="12">
        <f t="shared" si="30"/>
        <v>7.9</v>
      </c>
      <c r="AE303" s="12">
        <f t="shared" si="31"/>
        <v>8.25</v>
      </c>
      <c r="AF303" s="12">
        <f t="shared" si="32"/>
        <v>6.5</v>
      </c>
      <c r="AG303" s="3"/>
    </row>
    <row r="304" spans="1:33" ht="18.95" customHeight="1" x14ac:dyDescent="0.25">
      <c r="A304" s="3">
        <v>299</v>
      </c>
      <c r="B304" s="3" t="s">
        <v>814</v>
      </c>
      <c r="C304" s="4" t="s">
        <v>815</v>
      </c>
      <c r="D304" s="3" t="s">
        <v>682</v>
      </c>
      <c r="E304" s="3" t="s">
        <v>781</v>
      </c>
      <c r="F304" s="8">
        <v>4</v>
      </c>
      <c r="G304" s="8">
        <v>7</v>
      </c>
      <c r="H304" s="8">
        <v>3.5</v>
      </c>
      <c r="I304" s="8"/>
      <c r="J304" s="8"/>
      <c r="K304" s="8"/>
      <c r="L304" s="8">
        <v>4</v>
      </c>
      <c r="M304" s="8">
        <v>3.5</v>
      </c>
      <c r="N304" s="8">
        <v>4</v>
      </c>
      <c r="O304" s="10">
        <f>VLOOKUP(B304*1,[1]Sheet1!$A$5:$AB$376,7,0)</f>
        <v>5</v>
      </c>
      <c r="P304" s="10"/>
      <c r="Q304" s="10">
        <f>VLOOKUP(B304*1,[1]Sheet1!$A$5:$AB$376,10,0)</f>
        <v>3.75</v>
      </c>
      <c r="R304" s="10"/>
      <c r="S304" s="10"/>
      <c r="T304" s="10"/>
      <c r="U304" s="10">
        <f>VLOOKUP(B304*1,[1]Sheet1!$A$5:$AB$376,22,0)</f>
        <v>5.6</v>
      </c>
      <c r="V304" s="10">
        <f>VLOOKUP(B304*1,[1]Sheet1!$A$5:$AB$376,25,0)</f>
        <v>5</v>
      </c>
      <c r="W304" s="10">
        <f>VLOOKUP(B304*1,[1]Sheet1!$A$5:$AB$376,28,0)</f>
        <v>4.25</v>
      </c>
      <c r="X304" s="12">
        <f t="shared" si="27"/>
        <v>9</v>
      </c>
      <c r="Y304" s="12">
        <f t="shared" si="28"/>
        <v>7</v>
      </c>
      <c r="Z304" s="12">
        <f t="shared" si="29"/>
        <v>7.25</v>
      </c>
      <c r="AA304" s="12"/>
      <c r="AB304" s="12"/>
      <c r="AC304" s="12"/>
      <c r="AD304" s="12">
        <f t="shared" si="30"/>
        <v>9.6</v>
      </c>
      <c r="AE304" s="12">
        <f t="shared" si="31"/>
        <v>8.5</v>
      </c>
      <c r="AF304" s="12">
        <f t="shared" si="32"/>
        <v>8.25</v>
      </c>
      <c r="AG304" s="3"/>
    </row>
    <row r="305" spans="1:33" ht="18.95" customHeight="1" x14ac:dyDescent="0.25">
      <c r="A305" s="3">
        <v>300</v>
      </c>
      <c r="B305" s="3" t="s">
        <v>816</v>
      </c>
      <c r="C305" s="4" t="s">
        <v>817</v>
      </c>
      <c r="D305" s="3" t="s">
        <v>818</v>
      </c>
      <c r="E305" s="3" t="s">
        <v>781</v>
      </c>
      <c r="F305" s="8">
        <v>3.25</v>
      </c>
      <c r="G305" s="8">
        <v>6</v>
      </c>
      <c r="H305" s="8">
        <v>3</v>
      </c>
      <c r="I305" s="8"/>
      <c r="J305" s="8"/>
      <c r="K305" s="8"/>
      <c r="L305" s="8">
        <v>3.5</v>
      </c>
      <c r="M305" s="8">
        <v>2</v>
      </c>
      <c r="N305" s="8">
        <v>3.75</v>
      </c>
      <c r="O305" s="10">
        <f>VLOOKUP(B305*1,[1]Sheet1!$A$5:$AB$376,7,0)</f>
        <v>5.2</v>
      </c>
      <c r="P305" s="10"/>
      <c r="Q305" s="10">
        <f>VLOOKUP(B305*1,[1]Sheet1!$A$5:$AB$376,10,0)</f>
        <v>3.9</v>
      </c>
      <c r="R305" s="10"/>
      <c r="S305" s="10"/>
      <c r="T305" s="10"/>
      <c r="U305" s="10">
        <f>VLOOKUP(B305*1,[1]Sheet1!$A$5:$AB$376,22,0)</f>
        <v>5</v>
      </c>
      <c r="V305" s="10">
        <f>VLOOKUP(B305*1,[1]Sheet1!$A$5:$AB$376,25,0)</f>
        <v>4.25</v>
      </c>
      <c r="W305" s="10">
        <f>VLOOKUP(B305*1,[1]Sheet1!$A$5:$AB$376,28,0)</f>
        <v>4</v>
      </c>
      <c r="X305" s="12">
        <f t="shared" si="27"/>
        <v>8.4499999999999993</v>
      </c>
      <c r="Y305" s="12">
        <f t="shared" si="28"/>
        <v>6</v>
      </c>
      <c r="Z305" s="12">
        <f t="shared" si="29"/>
        <v>6.9</v>
      </c>
      <c r="AA305" s="12"/>
      <c r="AB305" s="12"/>
      <c r="AC305" s="12"/>
      <c r="AD305" s="12">
        <f t="shared" si="30"/>
        <v>8.5</v>
      </c>
      <c r="AE305" s="12">
        <f t="shared" si="31"/>
        <v>6.25</v>
      </c>
      <c r="AF305" s="12">
        <f t="shared" si="32"/>
        <v>7.75</v>
      </c>
      <c r="AG305" s="3"/>
    </row>
    <row r="306" spans="1:33" ht="18.95" customHeight="1" x14ac:dyDescent="0.25">
      <c r="A306" s="3">
        <v>301</v>
      </c>
      <c r="B306" s="3" t="s">
        <v>819</v>
      </c>
      <c r="C306" s="4" t="s">
        <v>820</v>
      </c>
      <c r="D306" s="3" t="s">
        <v>821</v>
      </c>
      <c r="E306" s="3" t="s">
        <v>781</v>
      </c>
      <c r="F306" s="8">
        <v>2.75</v>
      </c>
      <c r="G306" s="8">
        <v>7.5</v>
      </c>
      <c r="H306" s="8">
        <v>3.3</v>
      </c>
      <c r="I306" s="8"/>
      <c r="J306" s="8"/>
      <c r="K306" s="8"/>
      <c r="L306" s="8">
        <v>4</v>
      </c>
      <c r="M306" s="8">
        <v>2.2999999999999998</v>
      </c>
      <c r="N306" s="8">
        <v>2.25</v>
      </c>
      <c r="O306" s="10">
        <f>VLOOKUP(B306*1,[1]Sheet1!$A$5:$AB$376,7,0)</f>
        <v>3.2</v>
      </c>
      <c r="P306" s="10"/>
      <c r="Q306" s="10">
        <f>VLOOKUP(B306*1,[1]Sheet1!$A$5:$AB$376,10,0)</f>
        <v>3.3</v>
      </c>
      <c r="R306" s="10"/>
      <c r="S306" s="10"/>
      <c r="T306" s="10"/>
      <c r="U306" s="10">
        <f>VLOOKUP(B306*1,[1]Sheet1!$A$5:$AB$376,22,0)</f>
        <v>5.8</v>
      </c>
      <c r="V306" s="10">
        <f>VLOOKUP(B306*1,[1]Sheet1!$A$5:$AB$376,25,0)</f>
        <v>3.75</v>
      </c>
      <c r="W306" s="10">
        <f>VLOOKUP(B306*1,[1]Sheet1!$A$5:$AB$376,28,0)</f>
        <v>4.75</v>
      </c>
      <c r="X306" s="12">
        <f t="shared" si="27"/>
        <v>5.95</v>
      </c>
      <c r="Y306" s="12">
        <f t="shared" si="28"/>
        <v>7.5</v>
      </c>
      <c r="Z306" s="12">
        <f t="shared" si="29"/>
        <v>6.6</v>
      </c>
      <c r="AA306" s="12"/>
      <c r="AB306" s="12"/>
      <c r="AC306" s="12"/>
      <c r="AD306" s="12">
        <f t="shared" si="30"/>
        <v>9.8000000000000007</v>
      </c>
      <c r="AE306" s="12">
        <f t="shared" si="31"/>
        <v>6.05</v>
      </c>
      <c r="AF306" s="12">
        <f t="shared" si="32"/>
        <v>7</v>
      </c>
      <c r="AG306" s="3"/>
    </row>
    <row r="307" spans="1:33" ht="18.95" customHeight="1" x14ac:dyDescent="0.25">
      <c r="A307" s="3">
        <v>302</v>
      </c>
      <c r="B307" s="3" t="s">
        <v>822</v>
      </c>
      <c r="C307" s="4" t="s">
        <v>823</v>
      </c>
      <c r="D307" s="3" t="s">
        <v>89</v>
      </c>
      <c r="E307" s="3" t="s">
        <v>781</v>
      </c>
      <c r="F307" s="8">
        <v>3.5</v>
      </c>
      <c r="G307" s="8">
        <v>7.5</v>
      </c>
      <c r="H307" s="8">
        <v>3</v>
      </c>
      <c r="I307" s="8"/>
      <c r="J307" s="8"/>
      <c r="K307" s="8"/>
      <c r="L307" s="8">
        <v>4</v>
      </c>
      <c r="M307" s="8">
        <v>3.8</v>
      </c>
      <c r="N307" s="8">
        <v>4</v>
      </c>
      <c r="O307" s="10">
        <f>VLOOKUP(B307*1,[1]Sheet1!$A$5:$AB$376,7,0)</f>
        <v>3.2</v>
      </c>
      <c r="P307" s="10"/>
      <c r="Q307" s="10">
        <f>VLOOKUP(B307*1,[1]Sheet1!$A$5:$AB$376,10,0)</f>
        <v>3.6</v>
      </c>
      <c r="R307" s="10"/>
      <c r="S307" s="10"/>
      <c r="T307" s="10"/>
      <c r="U307" s="10">
        <f>VLOOKUP(B307*1,[1]Sheet1!$A$5:$AB$376,22,0)</f>
        <v>4.8</v>
      </c>
      <c r="V307" s="10">
        <f>VLOOKUP(B307*1,[1]Sheet1!$A$5:$AB$376,25,0)</f>
        <v>4.75</v>
      </c>
      <c r="W307" s="10">
        <f>VLOOKUP(B307*1,[1]Sheet1!$A$5:$AB$376,28,0)</f>
        <v>5.5</v>
      </c>
      <c r="X307" s="12">
        <f t="shared" si="27"/>
        <v>6.7</v>
      </c>
      <c r="Y307" s="12">
        <f t="shared" si="28"/>
        <v>7.5</v>
      </c>
      <c r="Z307" s="12">
        <f t="shared" si="29"/>
        <v>6.6</v>
      </c>
      <c r="AA307" s="12"/>
      <c r="AB307" s="12"/>
      <c r="AC307" s="12"/>
      <c r="AD307" s="12">
        <f t="shared" si="30"/>
        <v>8.8000000000000007</v>
      </c>
      <c r="AE307" s="12">
        <f t="shared" si="31"/>
        <v>8.5500000000000007</v>
      </c>
      <c r="AF307" s="12">
        <f t="shared" si="32"/>
        <v>9.5</v>
      </c>
      <c r="AG307" s="3"/>
    </row>
    <row r="308" spans="1:33" ht="18.95" customHeight="1" x14ac:dyDescent="0.25">
      <c r="A308" s="3">
        <v>303</v>
      </c>
      <c r="B308" s="3" t="s">
        <v>824</v>
      </c>
      <c r="C308" s="4" t="s">
        <v>825</v>
      </c>
      <c r="D308" s="3" t="s">
        <v>617</v>
      </c>
      <c r="E308" s="3" t="s">
        <v>781</v>
      </c>
      <c r="F308" s="8">
        <v>3.25</v>
      </c>
      <c r="G308" s="8">
        <v>7</v>
      </c>
      <c r="H308" s="8">
        <v>3.3</v>
      </c>
      <c r="I308" s="8"/>
      <c r="J308" s="8"/>
      <c r="K308" s="8"/>
      <c r="L308" s="8">
        <v>2.5</v>
      </c>
      <c r="M308" s="8">
        <v>3.5</v>
      </c>
      <c r="N308" s="8">
        <v>4</v>
      </c>
      <c r="O308" s="10">
        <f>VLOOKUP(B308*1,[1]Sheet1!$A$5:$AB$376,7,0)</f>
        <v>4.2</v>
      </c>
      <c r="P308" s="10"/>
      <c r="Q308" s="10">
        <f>VLOOKUP(B308*1,[1]Sheet1!$A$5:$AB$376,10,0)</f>
        <v>3.75</v>
      </c>
      <c r="R308" s="10"/>
      <c r="S308" s="10"/>
      <c r="T308" s="10"/>
      <c r="U308" s="10">
        <f>VLOOKUP(B308*1,[1]Sheet1!$A$5:$AB$376,22,0)</f>
        <v>5.8</v>
      </c>
      <c r="V308" s="10">
        <f>VLOOKUP(B308*1,[1]Sheet1!$A$5:$AB$376,25,0)</f>
        <v>4</v>
      </c>
      <c r="W308" s="10">
        <f>VLOOKUP(B308*1,[1]Sheet1!$A$5:$AB$376,28,0)</f>
        <v>4.75</v>
      </c>
      <c r="X308" s="12">
        <f t="shared" si="27"/>
        <v>7.45</v>
      </c>
      <c r="Y308" s="12">
        <f t="shared" si="28"/>
        <v>7</v>
      </c>
      <c r="Z308" s="12">
        <f t="shared" si="29"/>
        <v>7.05</v>
      </c>
      <c r="AA308" s="12"/>
      <c r="AB308" s="12"/>
      <c r="AC308" s="12"/>
      <c r="AD308" s="12">
        <f t="shared" si="30"/>
        <v>8.3000000000000007</v>
      </c>
      <c r="AE308" s="12">
        <f t="shared" si="31"/>
        <v>7.5</v>
      </c>
      <c r="AF308" s="12">
        <f t="shared" si="32"/>
        <v>8.75</v>
      </c>
      <c r="AG308" s="3"/>
    </row>
    <row r="309" spans="1:33" ht="18.95" customHeight="1" x14ac:dyDescent="0.25">
      <c r="A309" s="3">
        <v>304</v>
      </c>
      <c r="B309" s="3" t="s">
        <v>826</v>
      </c>
      <c r="C309" s="4" t="s">
        <v>827</v>
      </c>
      <c r="D309" s="3" t="s">
        <v>828</v>
      </c>
      <c r="E309" s="3" t="s">
        <v>781</v>
      </c>
      <c r="F309" s="8">
        <v>3.5</v>
      </c>
      <c r="G309" s="8">
        <v>7.3</v>
      </c>
      <c r="H309" s="8">
        <v>3.2</v>
      </c>
      <c r="I309" s="8"/>
      <c r="J309" s="8"/>
      <c r="K309" s="8"/>
      <c r="L309" s="8">
        <v>3.5</v>
      </c>
      <c r="M309" s="8">
        <v>3</v>
      </c>
      <c r="N309" s="8">
        <v>1.75</v>
      </c>
      <c r="O309" s="10">
        <f>VLOOKUP(B309*1,[1]Sheet1!$A$5:$AB$376,7,0)</f>
        <v>4.5999999999999996</v>
      </c>
      <c r="P309" s="10"/>
      <c r="Q309" s="10">
        <f>VLOOKUP(B309*1,[1]Sheet1!$A$5:$AB$376,10,0)</f>
        <v>3.6</v>
      </c>
      <c r="R309" s="10"/>
      <c r="S309" s="10"/>
      <c r="T309" s="10"/>
      <c r="U309" s="10">
        <f>VLOOKUP(B309*1,[1]Sheet1!$A$5:$AB$376,22,0)</f>
        <v>3.6</v>
      </c>
      <c r="V309" s="10">
        <f>VLOOKUP(B309*1,[1]Sheet1!$A$5:$AB$376,25,0)</f>
        <v>3.75</v>
      </c>
      <c r="W309" s="10">
        <f>VLOOKUP(B309*1,[1]Sheet1!$A$5:$AB$376,28,0)</f>
        <v>4.5</v>
      </c>
      <c r="X309" s="12">
        <f t="shared" si="27"/>
        <v>8.1</v>
      </c>
      <c r="Y309" s="12">
        <f t="shared" si="28"/>
        <v>7.3</v>
      </c>
      <c r="Z309" s="12">
        <f t="shared" si="29"/>
        <v>6.8000000000000007</v>
      </c>
      <c r="AA309" s="12"/>
      <c r="AB309" s="12"/>
      <c r="AC309" s="12"/>
      <c r="AD309" s="12">
        <f t="shared" si="30"/>
        <v>7.1</v>
      </c>
      <c r="AE309" s="12">
        <f t="shared" si="31"/>
        <v>6.75</v>
      </c>
      <c r="AF309" s="12">
        <f t="shared" si="32"/>
        <v>6.25</v>
      </c>
      <c r="AG309" s="3"/>
    </row>
    <row r="310" spans="1:33" ht="18.95" customHeight="1" x14ac:dyDescent="0.25">
      <c r="A310" s="3">
        <v>305</v>
      </c>
      <c r="B310" s="3" t="s">
        <v>829</v>
      </c>
      <c r="C310" s="4" t="s">
        <v>830</v>
      </c>
      <c r="D310" s="3" t="s">
        <v>358</v>
      </c>
      <c r="E310" s="3" t="s">
        <v>781</v>
      </c>
      <c r="F310" s="8">
        <v>3.5</v>
      </c>
      <c r="G310" s="8">
        <v>3.5</v>
      </c>
      <c r="H310" s="8">
        <v>2.7</v>
      </c>
      <c r="I310" s="8"/>
      <c r="J310" s="8"/>
      <c r="K310" s="8"/>
      <c r="L310" s="8">
        <v>4</v>
      </c>
      <c r="M310" s="8">
        <v>3</v>
      </c>
      <c r="N310" s="8">
        <v>4</v>
      </c>
      <c r="O310" s="10">
        <f>VLOOKUP(B310*1,[1]Sheet1!$A$5:$AB$376,7,0)</f>
        <v>3.4</v>
      </c>
      <c r="P310" s="10"/>
      <c r="Q310" s="10">
        <f>VLOOKUP(B310*1,[1]Sheet1!$A$5:$AB$376,10,0)</f>
        <v>4.2</v>
      </c>
      <c r="R310" s="10"/>
      <c r="S310" s="10"/>
      <c r="T310" s="10"/>
      <c r="U310" s="10">
        <f>VLOOKUP(B310*1,[1]Sheet1!$A$5:$AB$376,22,0)</f>
        <v>6</v>
      </c>
      <c r="V310" s="10">
        <f>VLOOKUP(B310*1,[1]Sheet1!$A$5:$AB$376,25,0)</f>
        <v>4.75</v>
      </c>
      <c r="W310" s="10">
        <f>VLOOKUP(B310*1,[1]Sheet1!$A$5:$AB$376,28,0)</f>
        <v>5.25</v>
      </c>
      <c r="X310" s="12">
        <f t="shared" si="27"/>
        <v>6.9</v>
      </c>
      <c r="Y310" s="12">
        <f t="shared" si="28"/>
        <v>3.5</v>
      </c>
      <c r="Z310" s="12">
        <f t="shared" si="29"/>
        <v>6.9</v>
      </c>
      <c r="AA310" s="12"/>
      <c r="AB310" s="12"/>
      <c r="AC310" s="12"/>
      <c r="AD310" s="12">
        <f t="shared" si="30"/>
        <v>10</v>
      </c>
      <c r="AE310" s="12">
        <f t="shared" si="31"/>
        <v>7.75</v>
      </c>
      <c r="AF310" s="12">
        <f t="shared" si="32"/>
        <v>9.25</v>
      </c>
      <c r="AG310" s="3"/>
    </row>
    <row r="311" spans="1:33" ht="18.95" customHeight="1" x14ac:dyDescent="0.25">
      <c r="A311" s="3">
        <v>306</v>
      </c>
      <c r="B311" s="3" t="s">
        <v>831</v>
      </c>
      <c r="C311" s="4" t="s">
        <v>832</v>
      </c>
      <c r="D311" s="3" t="s">
        <v>589</v>
      </c>
      <c r="E311" s="3" t="s">
        <v>781</v>
      </c>
      <c r="F311" s="8">
        <v>2.75</v>
      </c>
      <c r="G311" s="8">
        <v>7.8</v>
      </c>
      <c r="H311" s="8">
        <v>2.7</v>
      </c>
      <c r="I311" s="8"/>
      <c r="J311" s="8"/>
      <c r="K311" s="8"/>
      <c r="L311" s="8">
        <v>2.5</v>
      </c>
      <c r="M311" s="8">
        <v>3.8</v>
      </c>
      <c r="N311" s="8">
        <v>3.5</v>
      </c>
      <c r="O311" s="10">
        <f>VLOOKUP(B311*1,[1]Sheet1!$A$5:$AB$376,7,0)</f>
        <v>3.2</v>
      </c>
      <c r="P311" s="10"/>
      <c r="Q311" s="10">
        <f>VLOOKUP(B311*1,[1]Sheet1!$A$5:$AB$376,10,0)</f>
        <v>3</v>
      </c>
      <c r="R311" s="10"/>
      <c r="S311" s="10"/>
      <c r="T311" s="10"/>
      <c r="U311" s="10">
        <f>VLOOKUP(B311*1,[1]Sheet1!$A$5:$AB$376,22,0)</f>
        <v>3.6</v>
      </c>
      <c r="V311" s="10">
        <f>VLOOKUP(B311*1,[1]Sheet1!$A$5:$AB$376,25,0)</f>
        <v>4.25</v>
      </c>
      <c r="W311" s="10">
        <f>VLOOKUP(B311*1,[1]Sheet1!$A$5:$AB$376,28,0)</f>
        <v>4</v>
      </c>
      <c r="X311" s="12">
        <f t="shared" si="27"/>
        <v>5.95</v>
      </c>
      <c r="Y311" s="12">
        <f t="shared" si="28"/>
        <v>7.8</v>
      </c>
      <c r="Z311" s="12">
        <f t="shared" si="29"/>
        <v>5.7</v>
      </c>
      <c r="AA311" s="12"/>
      <c r="AB311" s="12"/>
      <c r="AC311" s="12"/>
      <c r="AD311" s="12">
        <f t="shared" si="30"/>
        <v>6.1</v>
      </c>
      <c r="AE311" s="12">
        <f t="shared" si="31"/>
        <v>8.0500000000000007</v>
      </c>
      <c r="AF311" s="12">
        <f t="shared" si="32"/>
        <v>7.5</v>
      </c>
      <c r="AG311" s="3"/>
    </row>
    <row r="312" spans="1:33" ht="18.95" customHeight="1" x14ac:dyDescent="0.25">
      <c r="A312" s="3">
        <v>307</v>
      </c>
      <c r="B312" s="3" t="s">
        <v>833</v>
      </c>
      <c r="C312" s="4" t="s">
        <v>834</v>
      </c>
      <c r="D312" s="3" t="s">
        <v>835</v>
      </c>
      <c r="E312" s="3" t="s">
        <v>781</v>
      </c>
      <c r="F312" s="8">
        <v>4</v>
      </c>
      <c r="G312" s="8">
        <v>6.5</v>
      </c>
      <c r="H312" s="8">
        <v>3.5</v>
      </c>
      <c r="I312" s="8"/>
      <c r="J312" s="8"/>
      <c r="K312" s="8"/>
      <c r="L312" s="8">
        <v>2.5</v>
      </c>
      <c r="M312" s="8">
        <v>4</v>
      </c>
      <c r="N312" s="8">
        <v>4</v>
      </c>
      <c r="O312" s="10">
        <f>VLOOKUP(B312*1,[1]Sheet1!$A$5:$AB$376,7,0)</f>
        <v>5.4</v>
      </c>
      <c r="P312" s="10"/>
      <c r="Q312" s="10">
        <f>VLOOKUP(B312*1,[1]Sheet1!$A$5:$AB$376,10,0)</f>
        <v>3.9</v>
      </c>
      <c r="R312" s="10"/>
      <c r="S312" s="10"/>
      <c r="T312" s="10"/>
      <c r="U312" s="10">
        <f>VLOOKUP(B312*1,[1]Sheet1!$A$5:$AB$376,22,0)</f>
        <v>6</v>
      </c>
      <c r="V312" s="10">
        <f>VLOOKUP(B312*1,[1]Sheet1!$A$5:$AB$376,25,0)</f>
        <v>5.75</v>
      </c>
      <c r="W312" s="10">
        <f>VLOOKUP(B312*1,[1]Sheet1!$A$5:$AB$376,28,0)</f>
        <v>4.75</v>
      </c>
      <c r="X312" s="12">
        <f t="shared" si="27"/>
        <v>9.4</v>
      </c>
      <c r="Y312" s="12">
        <f t="shared" si="28"/>
        <v>6.5</v>
      </c>
      <c r="Z312" s="12">
        <f t="shared" si="29"/>
        <v>7.4</v>
      </c>
      <c r="AA312" s="12"/>
      <c r="AB312" s="12"/>
      <c r="AC312" s="12"/>
      <c r="AD312" s="12">
        <f t="shared" si="30"/>
        <v>8.5</v>
      </c>
      <c r="AE312" s="12">
        <f t="shared" si="31"/>
        <v>9.75</v>
      </c>
      <c r="AF312" s="12">
        <f t="shared" si="32"/>
        <v>8.75</v>
      </c>
      <c r="AG312" s="3"/>
    </row>
    <row r="313" spans="1:33" ht="18.95" customHeight="1" x14ac:dyDescent="0.25">
      <c r="A313" s="3">
        <v>308</v>
      </c>
      <c r="B313" s="3" t="s">
        <v>836</v>
      </c>
      <c r="C313" s="4" t="s">
        <v>837</v>
      </c>
      <c r="D313" s="3" t="s">
        <v>267</v>
      </c>
      <c r="E313" s="3" t="s">
        <v>781</v>
      </c>
      <c r="F313" s="8">
        <v>3.5</v>
      </c>
      <c r="G313" s="8">
        <v>7.3</v>
      </c>
      <c r="H313" s="8">
        <v>3.3</v>
      </c>
      <c r="I313" s="8"/>
      <c r="J313" s="8"/>
      <c r="K313" s="8"/>
      <c r="L313" s="8">
        <v>3.75</v>
      </c>
      <c r="M313" s="8">
        <v>4</v>
      </c>
      <c r="N313" s="8">
        <v>4</v>
      </c>
      <c r="O313" s="10">
        <f>VLOOKUP(B313*1,[1]Sheet1!$A$5:$AB$376,7,0)</f>
        <v>5</v>
      </c>
      <c r="P313" s="10"/>
      <c r="Q313" s="10">
        <f>VLOOKUP(B313*1,[1]Sheet1!$A$5:$AB$376,10,0)</f>
        <v>3.6</v>
      </c>
      <c r="R313" s="10"/>
      <c r="S313" s="10"/>
      <c r="T313" s="10"/>
      <c r="U313" s="10">
        <f>VLOOKUP(B313*1,[1]Sheet1!$A$5:$AB$376,22,0)</f>
        <v>5</v>
      </c>
      <c r="V313" s="10">
        <f>VLOOKUP(B313*1,[1]Sheet1!$A$5:$AB$376,25,0)</f>
        <v>4.5</v>
      </c>
      <c r="W313" s="10">
        <f>VLOOKUP(B313*1,[1]Sheet1!$A$5:$AB$376,28,0)</f>
        <v>3</v>
      </c>
      <c r="X313" s="12">
        <f t="shared" si="27"/>
        <v>8.5</v>
      </c>
      <c r="Y313" s="12">
        <f t="shared" si="28"/>
        <v>7.3</v>
      </c>
      <c r="Z313" s="12">
        <f t="shared" si="29"/>
        <v>6.9</v>
      </c>
      <c r="AA313" s="12"/>
      <c r="AB313" s="12"/>
      <c r="AC313" s="12"/>
      <c r="AD313" s="12">
        <f t="shared" si="30"/>
        <v>8.75</v>
      </c>
      <c r="AE313" s="12">
        <f t="shared" si="31"/>
        <v>8.5</v>
      </c>
      <c r="AF313" s="12">
        <f t="shared" si="32"/>
        <v>7</v>
      </c>
      <c r="AG313" s="3"/>
    </row>
    <row r="314" spans="1:33" ht="18.95" customHeight="1" x14ac:dyDescent="0.25">
      <c r="A314" s="3">
        <v>309</v>
      </c>
      <c r="B314" s="3" t="s">
        <v>838</v>
      </c>
      <c r="C314" s="4" t="s">
        <v>839</v>
      </c>
      <c r="D314" s="3" t="s">
        <v>840</v>
      </c>
      <c r="E314" s="3" t="s">
        <v>781</v>
      </c>
      <c r="F314" s="8">
        <v>4</v>
      </c>
      <c r="G314" s="8">
        <v>6.8</v>
      </c>
      <c r="H314" s="8">
        <v>3</v>
      </c>
      <c r="I314" s="8"/>
      <c r="J314" s="8"/>
      <c r="K314" s="8"/>
      <c r="L314" s="8">
        <v>3</v>
      </c>
      <c r="M314" s="8">
        <v>4</v>
      </c>
      <c r="N314" s="8">
        <v>3.75</v>
      </c>
      <c r="O314" s="10">
        <f>VLOOKUP(B314*1,[1]Sheet1!$A$5:$AB$376,7,0)</f>
        <v>4.2</v>
      </c>
      <c r="P314" s="10"/>
      <c r="Q314" s="10">
        <f>VLOOKUP(B314*1,[1]Sheet1!$A$5:$AB$376,10,0)</f>
        <v>2.7</v>
      </c>
      <c r="R314" s="10"/>
      <c r="S314" s="10"/>
      <c r="T314" s="10"/>
      <c r="U314" s="10">
        <f>VLOOKUP(B314*1,[1]Sheet1!$A$5:$AB$376,22,0)</f>
        <v>5.6</v>
      </c>
      <c r="V314" s="10">
        <f>VLOOKUP(B314*1,[1]Sheet1!$A$5:$AB$376,25,0)</f>
        <v>5.5</v>
      </c>
      <c r="W314" s="10">
        <f>VLOOKUP(B314*1,[1]Sheet1!$A$5:$AB$376,28,0)</f>
        <v>4.75</v>
      </c>
      <c r="X314" s="12">
        <f t="shared" si="27"/>
        <v>8.1999999999999993</v>
      </c>
      <c r="Y314" s="12">
        <f t="shared" si="28"/>
        <v>6.8</v>
      </c>
      <c r="Z314" s="12">
        <f t="shared" si="29"/>
        <v>5.7</v>
      </c>
      <c r="AA314" s="12"/>
      <c r="AB314" s="12"/>
      <c r="AC314" s="12"/>
      <c r="AD314" s="12">
        <f t="shared" si="30"/>
        <v>8.6</v>
      </c>
      <c r="AE314" s="12">
        <f t="shared" si="31"/>
        <v>9.5</v>
      </c>
      <c r="AF314" s="12">
        <f t="shared" si="32"/>
        <v>8.5</v>
      </c>
      <c r="AG314" s="3"/>
    </row>
    <row r="315" spans="1:33" ht="18.95" customHeight="1" x14ac:dyDescent="0.25">
      <c r="A315" s="3">
        <v>310</v>
      </c>
      <c r="B315" s="3" t="s">
        <v>841</v>
      </c>
      <c r="C315" s="4" t="s">
        <v>842</v>
      </c>
      <c r="D315" s="3" t="s">
        <v>843</v>
      </c>
      <c r="E315" s="3" t="s">
        <v>781</v>
      </c>
      <c r="F315" s="8">
        <v>2.75</v>
      </c>
      <c r="G315" s="8">
        <v>7</v>
      </c>
      <c r="H315" s="8">
        <v>3</v>
      </c>
      <c r="I315" s="8"/>
      <c r="J315" s="8"/>
      <c r="K315" s="8"/>
      <c r="L315" s="8">
        <v>2.5</v>
      </c>
      <c r="M315" s="8">
        <v>2.75</v>
      </c>
      <c r="N315" s="8">
        <v>3</v>
      </c>
      <c r="O315" s="10">
        <f>VLOOKUP(B315*1,[1]Sheet1!$A$5:$AB$376,7,0)</f>
        <v>4.2</v>
      </c>
      <c r="P315" s="10"/>
      <c r="Q315" s="10">
        <f>VLOOKUP(B315*1,[1]Sheet1!$A$5:$AB$376,10,0)</f>
        <v>2.25</v>
      </c>
      <c r="R315" s="10"/>
      <c r="S315" s="10"/>
      <c r="T315" s="10"/>
      <c r="U315" s="10">
        <f>VLOOKUP(B315*1,[1]Sheet1!$A$5:$AB$376,22,0)</f>
        <v>2.8</v>
      </c>
      <c r="V315" s="10">
        <f>VLOOKUP(B315*1,[1]Sheet1!$A$5:$AB$376,25,0)</f>
        <v>3.75</v>
      </c>
      <c r="W315" s="10">
        <f>VLOOKUP(B315*1,[1]Sheet1!$A$5:$AB$376,28,0)</f>
        <v>4.5</v>
      </c>
      <c r="X315" s="12">
        <f t="shared" si="27"/>
        <v>6.95</v>
      </c>
      <c r="Y315" s="12">
        <f t="shared" si="28"/>
        <v>7</v>
      </c>
      <c r="Z315" s="12">
        <f t="shared" si="29"/>
        <v>5.25</v>
      </c>
      <c r="AA315" s="12"/>
      <c r="AB315" s="12"/>
      <c r="AC315" s="12"/>
      <c r="AD315" s="12">
        <f t="shared" si="30"/>
        <v>5.3</v>
      </c>
      <c r="AE315" s="12">
        <f t="shared" si="31"/>
        <v>6.5</v>
      </c>
      <c r="AF315" s="12">
        <f t="shared" si="32"/>
        <v>7.5</v>
      </c>
      <c r="AG315" s="3"/>
    </row>
    <row r="316" spans="1:33" ht="18.95" customHeight="1" x14ac:dyDescent="0.25">
      <c r="A316" s="3">
        <v>311</v>
      </c>
      <c r="B316" s="3" t="s">
        <v>844</v>
      </c>
      <c r="C316" s="4" t="s">
        <v>845</v>
      </c>
      <c r="D316" s="3" t="s">
        <v>478</v>
      </c>
      <c r="E316" s="3" t="s">
        <v>781</v>
      </c>
      <c r="F316" s="8">
        <v>4</v>
      </c>
      <c r="G316" s="8">
        <v>7.8</v>
      </c>
      <c r="H316" s="8">
        <v>3.5</v>
      </c>
      <c r="I316" s="8"/>
      <c r="J316" s="8"/>
      <c r="K316" s="8"/>
      <c r="L316" s="8">
        <v>2.5</v>
      </c>
      <c r="M316" s="8">
        <v>2.75</v>
      </c>
      <c r="N316" s="8">
        <v>4</v>
      </c>
      <c r="O316" s="10">
        <f>VLOOKUP(B316*1,[1]Sheet1!$A$5:$AB$376,7,0)</f>
        <v>4.5999999999999996</v>
      </c>
      <c r="P316" s="10"/>
      <c r="Q316" s="10">
        <f>VLOOKUP(B316*1,[1]Sheet1!$A$5:$AB$376,10,0)</f>
        <v>4.3499999999999996</v>
      </c>
      <c r="R316" s="10"/>
      <c r="S316" s="10"/>
      <c r="T316" s="10"/>
      <c r="U316" s="10">
        <f>VLOOKUP(B316*1,[1]Sheet1!$A$5:$AB$376,22,0)</f>
        <v>4.2</v>
      </c>
      <c r="V316" s="10">
        <f>VLOOKUP(B316*1,[1]Sheet1!$A$5:$AB$376,25,0)</f>
        <v>4.5</v>
      </c>
      <c r="W316" s="10">
        <f>VLOOKUP(B316*1,[1]Sheet1!$A$5:$AB$376,28,0)</f>
        <v>5.25</v>
      </c>
      <c r="X316" s="12">
        <f t="shared" si="27"/>
        <v>8.6</v>
      </c>
      <c r="Y316" s="12">
        <f t="shared" si="28"/>
        <v>7.8</v>
      </c>
      <c r="Z316" s="12">
        <f t="shared" si="29"/>
        <v>7.85</v>
      </c>
      <c r="AA316" s="12"/>
      <c r="AB316" s="12"/>
      <c r="AC316" s="12"/>
      <c r="AD316" s="12">
        <f t="shared" si="30"/>
        <v>6.7</v>
      </c>
      <c r="AE316" s="12">
        <f t="shared" si="31"/>
        <v>7.25</v>
      </c>
      <c r="AF316" s="12">
        <f t="shared" si="32"/>
        <v>9.25</v>
      </c>
      <c r="AG316" s="3"/>
    </row>
    <row r="317" spans="1:33" ht="18.95" customHeight="1" x14ac:dyDescent="0.25">
      <c r="A317" s="3">
        <v>312</v>
      </c>
      <c r="B317" s="3" t="s">
        <v>846</v>
      </c>
      <c r="C317" s="4" t="s">
        <v>847</v>
      </c>
      <c r="D317" s="3" t="s">
        <v>848</v>
      </c>
      <c r="E317" s="3" t="s">
        <v>781</v>
      </c>
      <c r="F317" s="8">
        <v>4</v>
      </c>
      <c r="G317" s="8">
        <v>7.8</v>
      </c>
      <c r="H317" s="8">
        <v>3.5</v>
      </c>
      <c r="I317" s="8"/>
      <c r="J317" s="8"/>
      <c r="K317" s="8"/>
      <c r="L317" s="8">
        <v>4</v>
      </c>
      <c r="M317" s="8">
        <v>4</v>
      </c>
      <c r="N317" s="8">
        <v>4</v>
      </c>
      <c r="O317" s="10">
        <f>VLOOKUP(B317*1,[1]Sheet1!$A$5:$AB$376,7,0)</f>
        <v>4.4000000000000004</v>
      </c>
      <c r="P317" s="10"/>
      <c r="Q317" s="10">
        <f>VLOOKUP(B317*1,[1]Sheet1!$A$5:$AB$376,10,0)</f>
        <v>3.3</v>
      </c>
      <c r="R317" s="10"/>
      <c r="S317" s="10"/>
      <c r="T317" s="10"/>
      <c r="U317" s="10">
        <f>VLOOKUP(B317*1,[1]Sheet1!$A$5:$AB$376,22,0)</f>
        <v>5.4</v>
      </c>
      <c r="V317" s="10">
        <f>VLOOKUP(B317*1,[1]Sheet1!$A$5:$AB$376,25,0)</f>
        <v>5</v>
      </c>
      <c r="W317" s="10">
        <f>VLOOKUP(B317*1,[1]Sheet1!$A$5:$AB$376,28,0)</f>
        <v>4.5</v>
      </c>
      <c r="X317" s="12">
        <f t="shared" si="27"/>
        <v>8.4</v>
      </c>
      <c r="Y317" s="12">
        <f t="shared" si="28"/>
        <v>7.8</v>
      </c>
      <c r="Z317" s="12">
        <f t="shared" si="29"/>
        <v>6.8</v>
      </c>
      <c r="AA317" s="12"/>
      <c r="AB317" s="12"/>
      <c r="AC317" s="12"/>
      <c r="AD317" s="12">
        <f t="shared" si="30"/>
        <v>9.4</v>
      </c>
      <c r="AE317" s="12">
        <f t="shared" si="31"/>
        <v>9</v>
      </c>
      <c r="AF317" s="12">
        <f t="shared" si="32"/>
        <v>8.5</v>
      </c>
      <c r="AG317" s="3"/>
    </row>
    <row r="318" spans="1:33" ht="18.95" customHeight="1" x14ac:dyDescent="0.25">
      <c r="A318" s="3">
        <v>313</v>
      </c>
      <c r="B318" s="3" t="s">
        <v>849</v>
      </c>
      <c r="C318" s="4" t="s">
        <v>850</v>
      </c>
      <c r="D318" s="3" t="s">
        <v>851</v>
      </c>
      <c r="E318" s="3" t="s">
        <v>781</v>
      </c>
      <c r="F318" s="8">
        <v>3.25</v>
      </c>
      <c r="G318" s="8">
        <v>7.5</v>
      </c>
      <c r="H318" s="8">
        <v>3.2</v>
      </c>
      <c r="I318" s="8"/>
      <c r="J318" s="8"/>
      <c r="K318" s="8"/>
      <c r="L318" s="8">
        <v>2.75</v>
      </c>
      <c r="M318" s="8">
        <v>2.5</v>
      </c>
      <c r="N318" s="8">
        <v>3</v>
      </c>
      <c r="O318" s="10">
        <f>VLOOKUP(B318*1,[1]Sheet1!$A$5:$AB$376,7,0)</f>
        <v>3.6</v>
      </c>
      <c r="P318" s="10"/>
      <c r="Q318" s="10">
        <f>VLOOKUP(B318*1,[1]Sheet1!$A$5:$AB$376,10,0)</f>
        <v>3.3</v>
      </c>
      <c r="R318" s="10"/>
      <c r="S318" s="10"/>
      <c r="T318" s="10"/>
      <c r="U318" s="10">
        <f>VLOOKUP(B318*1,[1]Sheet1!$A$5:$AB$376,22,0)</f>
        <v>3.4</v>
      </c>
      <c r="V318" s="10">
        <f>VLOOKUP(B318*1,[1]Sheet1!$A$5:$AB$376,25,0)</f>
        <v>4.25</v>
      </c>
      <c r="W318" s="10">
        <f>VLOOKUP(B318*1,[1]Sheet1!$A$5:$AB$376,28,0)</f>
        <v>5</v>
      </c>
      <c r="X318" s="12">
        <f t="shared" si="27"/>
        <v>6.85</v>
      </c>
      <c r="Y318" s="12">
        <f t="shared" si="28"/>
        <v>7.5</v>
      </c>
      <c r="Z318" s="12">
        <f t="shared" si="29"/>
        <v>6.5</v>
      </c>
      <c r="AA318" s="12"/>
      <c r="AB318" s="12"/>
      <c r="AC318" s="12"/>
      <c r="AD318" s="12">
        <f t="shared" si="30"/>
        <v>6.15</v>
      </c>
      <c r="AE318" s="12">
        <f t="shared" si="31"/>
        <v>6.75</v>
      </c>
      <c r="AF318" s="12">
        <f t="shared" si="32"/>
        <v>8</v>
      </c>
      <c r="AG318" s="3"/>
    </row>
    <row r="319" spans="1:33" ht="18.95" customHeight="1" x14ac:dyDescent="0.25">
      <c r="A319" s="3">
        <v>314</v>
      </c>
      <c r="B319" s="3" t="s">
        <v>852</v>
      </c>
      <c r="C319" s="4" t="s">
        <v>853</v>
      </c>
      <c r="D319" s="3" t="s">
        <v>854</v>
      </c>
      <c r="E319" s="3" t="s">
        <v>781</v>
      </c>
      <c r="F319" s="8">
        <v>3</v>
      </c>
      <c r="G319" s="8">
        <v>4.3</v>
      </c>
      <c r="H319" s="8">
        <v>3.3</v>
      </c>
      <c r="I319" s="8"/>
      <c r="J319" s="8"/>
      <c r="K319" s="8"/>
      <c r="L319" s="8">
        <v>1.5</v>
      </c>
      <c r="M319" s="8">
        <v>3.5</v>
      </c>
      <c r="N319" s="8">
        <v>1</v>
      </c>
      <c r="O319" s="10">
        <f>VLOOKUP(B319*1,[1]Sheet1!$A$5:$AB$376,7,0)</f>
        <v>2.6</v>
      </c>
      <c r="P319" s="10"/>
      <c r="Q319" s="10">
        <f>VLOOKUP(B319*1,[1]Sheet1!$A$5:$AB$376,10,0)</f>
        <v>1.95</v>
      </c>
      <c r="R319" s="10"/>
      <c r="S319" s="10"/>
      <c r="T319" s="10"/>
      <c r="U319" s="10">
        <f>VLOOKUP(B319*1,[1]Sheet1!$A$5:$AB$376,22,0)</f>
        <v>4.2</v>
      </c>
      <c r="V319" s="10">
        <f>VLOOKUP(B319*1,[1]Sheet1!$A$5:$AB$376,25,0)</f>
        <v>3.5</v>
      </c>
      <c r="W319" s="10">
        <f>VLOOKUP(B319*1,[1]Sheet1!$A$5:$AB$376,28,0)</f>
        <v>3</v>
      </c>
      <c r="X319" s="12">
        <f t="shared" si="27"/>
        <v>5.6</v>
      </c>
      <c r="Y319" s="12">
        <f t="shared" si="28"/>
        <v>4.3</v>
      </c>
      <c r="Z319" s="12">
        <f t="shared" si="29"/>
        <v>5.25</v>
      </c>
      <c r="AA319" s="12"/>
      <c r="AB319" s="12"/>
      <c r="AC319" s="12"/>
      <c r="AD319" s="12">
        <f t="shared" si="30"/>
        <v>5.7</v>
      </c>
      <c r="AE319" s="12">
        <f t="shared" si="31"/>
        <v>7</v>
      </c>
      <c r="AF319" s="12">
        <f t="shared" si="32"/>
        <v>4</v>
      </c>
      <c r="AG319" s="3"/>
    </row>
    <row r="320" spans="1:33" ht="18.95" customHeight="1" x14ac:dyDescent="0.25">
      <c r="A320" s="3">
        <v>315</v>
      </c>
      <c r="B320" s="3" t="s">
        <v>855</v>
      </c>
      <c r="C320" s="4" t="s">
        <v>856</v>
      </c>
      <c r="D320" s="3" t="s">
        <v>857</v>
      </c>
      <c r="E320" s="3" t="s">
        <v>781</v>
      </c>
      <c r="F320" s="8">
        <v>4</v>
      </c>
      <c r="G320" s="8">
        <v>6</v>
      </c>
      <c r="H320" s="8">
        <v>2.7</v>
      </c>
      <c r="I320" s="8"/>
      <c r="J320" s="8"/>
      <c r="K320" s="8"/>
      <c r="L320" s="8">
        <v>4</v>
      </c>
      <c r="M320" s="8">
        <v>4</v>
      </c>
      <c r="N320" s="8">
        <v>4</v>
      </c>
      <c r="O320" s="10">
        <f>VLOOKUP(B320*1,[1]Sheet1!$A$5:$AB$376,7,0)</f>
        <v>4.5999999999999996</v>
      </c>
      <c r="P320" s="10"/>
      <c r="Q320" s="10">
        <f>VLOOKUP(B320*1,[1]Sheet1!$A$5:$AB$376,10,0)</f>
        <v>3.75</v>
      </c>
      <c r="R320" s="10"/>
      <c r="S320" s="10"/>
      <c r="T320" s="10"/>
      <c r="U320" s="10">
        <f>VLOOKUP(B320*1,[1]Sheet1!$A$5:$AB$376,22,0)</f>
        <v>4.2</v>
      </c>
      <c r="V320" s="10">
        <f>VLOOKUP(B320*1,[1]Sheet1!$A$5:$AB$376,25,0)</f>
        <v>3.25</v>
      </c>
      <c r="W320" s="10">
        <f>VLOOKUP(B320*1,[1]Sheet1!$A$5:$AB$376,28,0)</f>
        <v>4.75</v>
      </c>
      <c r="X320" s="12">
        <f t="shared" si="27"/>
        <v>8.6</v>
      </c>
      <c r="Y320" s="12">
        <f t="shared" si="28"/>
        <v>6</v>
      </c>
      <c r="Z320" s="12">
        <f t="shared" si="29"/>
        <v>6.45</v>
      </c>
      <c r="AA320" s="12"/>
      <c r="AB320" s="12"/>
      <c r="AC320" s="12"/>
      <c r="AD320" s="12">
        <f t="shared" si="30"/>
        <v>8.1999999999999993</v>
      </c>
      <c r="AE320" s="12">
        <f t="shared" si="31"/>
        <v>7.25</v>
      </c>
      <c r="AF320" s="12">
        <f t="shared" si="32"/>
        <v>8.75</v>
      </c>
      <c r="AG320" s="3"/>
    </row>
    <row r="321" spans="1:33" ht="18.95" customHeight="1" x14ac:dyDescent="0.25">
      <c r="A321" s="3">
        <v>316</v>
      </c>
      <c r="B321" s="3" t="s">
        <v>858</v>
      </c>
      <c r="C321" s="4" t="s">
        <v>859</v>
      </c>
      <c r="D321" s="3" t="s">
        <v>860</v>
      </c>
      <c r="E321" s="3" t="s">
        <v>781</v>
      </c>
      <c r="F321" s="8">
        <v>1.5</v>
      </c>
      <c r="G321" s="8">
        <v>6.5</v>
      </c>
      <c r="H321" s="8">
        <v>3.5</v>
      </c>
      <c r="I321" s="8"/>
      <c r="J321" s="8"/>
      <c r="K321" s="8"/>
      <c r="L321" s="8">
        <v>1.5</v>
      </c>
      <c r="M321" s="8">
        <v>2.5</v>
      </c>
      <c r="N321" s="8">
        <v>3.25</v>
      </c>
      <c r="O321" s="10">
        <f>VLOOKUP(B321*1,[1]Sheet1!$A$5:$AB$376,7,0)</f>
        <v>2.2000000000000002</v>
      </c>
      <c r="P321" s="10"/>
      <c r="Q321" s="10">
        <f>VLOOKUP(B321*1,[1]Sheet1!$A$5:$AB$376,10,0)</f>
        <v>3.6</v>
      </c>
      <c r="R321" s="10"/>
      <c r="S321" s="10"/>
      <c r="T321" s="10"/>
      <c r="U321" s="10">
        <f>VLOOKUP(B321*1,[1]Sheet1!$A$5:$AB$376,22,0)</f>
        <v>3.6</v>
      </c>
      <c r="V321" s="10">
        <f>VLOOKUP(B321*1,[1]Sheet1!$A$5:$AB$376,25,0)</f>
        <v>4.75</v>
      </c>
      <c r="W321" s="10">
        <f>VLOOKUP(B321*1,[1]Sheet1!$A$5:$AB$376,28,0)</f>
        <v>4.5</v>
      </c>
      <c r="X321" s="12">
        <f t="shared" si="27"/>
        <v>3.7</v>
      </c>
      <c r="Y321" s="12">
        <f t="shared" si="28"/>
        <v>6.5</v>
      </c>
      <c r="Z321" s="12">
        <f t="shared" si="29"/>
        <v>7.1</v>
      </c>
      <c r="AA321" s="12"/>
      <c r="AB321" s="12"/>
      <c r="AC321" s="12"/>
      <c r="AD321" s="12">
        <f t="shared" si="30"/>
        <v>5.0999999999999996</v>
      </c>
      <c r="AE321" s="12">
        <f t="shared" si="31"/>
        <v>7.25</v>
      </c>
      <c r="AF321" s="12">
        <f t="shared" si="32"/>
        <v>7.75</v>
      </c>
      <c r="AG321" s="3"/>
    </row>
    <row r="322" spans="1:33" ht="18.95" customHeight="1" x14ac:dyDescent="0.25">
      <c r="A322" s="3">
        <v>317</v>
      </c>
      <c r="B322" s="3" t="s">
        <v>861</v>
      </c>
      <c r="C322" s="4" t="s">
        <v>862</v>
      </c>
      <c r="D322" s="3" t="s">
        <v>449</v>
      </c>
      <c r="E322" s="3" t="s">
        <v>781</v>
      </c>
      <c r="F322" s="8">
        <v>3</v>
      </c>
      <c r="G322" s="8">
        <v>6.5</v>
      </c>
      <c r="H322" s="8">
        <v>3.3</v>
      </c>
      <c r="I322" s="8"/>
      <c r="J322" s="8"/>
      <c r="K322" s="8"/>
      <c r="L322" s="8">
        <v>2.5</v>
      </c>
      <c r="M322" s="8">
        <v>3</v>
      </c>
      <c r="N322" s="8">
        <v>4</v>
      </c>
      <c r="O322" s="10">
        <f>VLOOKUP(B322*1,[1]Sheet1!$A$5:$AB$376,7,0)</f>
        <v>4</v>
      </c>
      <c r="P322" s="10"/>
      <c r="Q322" s="10">
        <f>VLOOKUP(B322*1,[1]Sheet1!$A$5:$AB$376,10,0)</f>
        <v>3.9</v>
      </c>
      <c r="R322" s="10"/>
      <c r="S322" s="10"/>
      <c r="T322" s="10"/>
      <c r="U322" s="10">
        <f>VLOOKUP(B322*1,[1]Sheet1!$A$5:$AB$376,22,0)</f>
        <v>4</v>
      </c>
      <c r="V322" s="10">
        <f>VLOOKUP(B322*1,[1]Sheet1!$A$5:$AB$376,25,0)</f>
        <v>4.75</v>
      </c>
      <c r="W322" s="10">
        <f>VLOOKUP(B322*1,[1]Sheet1!$A$5:$AB$376,28,0)</f>
        <v>5.25</v>
      </c>
      <c r="X322" s="12">
        <f t="shared" si="27"/>
        <v>7</v>
      </c>
      <c r="Y322" s="12">
        <f t="shared" si="28"/>
        <v>6.5</v>
      </c>
      <c r="Z322" s="12">
        <f t="shared" si="29"/>
        <v>7.1999999999999993</v>
      </c>
      <c r="AA322" s="12"/>
      <c r="AB322" s="12"/>
      <c r="AC322" s="12"/>
      <c r="AD322" s="12">
        <f t="shared" si="30"/>
        <v>6.5</v>
      </c>
      <c r="AE322" s="12">
        <f t="shared" si="31"/>
        <v>7.75</v>
      </c>
      <c r="AF322" s="12">
        <f t="shared" si="32"/>
        <v>9.25</v>
      </c>
      <c r="AG322" s="3"/>
    </row>
    <row r="323" spans="1:33" ht="18.95" customHeight="1" x14ac:dyDescent="0.25">
      <c r="A323" s="3">
        <v>318</v>
      </c>
      <c r="B323" s="3" t="s">
        <v>863</v>
      </c>
      <c r="C323" s="4" t="s">
        <v>864</v>
      </c>
      <c r="D323" s="3" t="s">
        <v>682</v>
      </c>
      <c r="E323" s="3" t="s">
        <v>781</v>
      </c>
      <c r="F323" s="8">
        <v>4</v>
      </c>
      <c r="G323" s="8">
        <v>6</v>
      </c>
      <c r="H323" s="8">
        <v>3.3</v>
      </c>
      <c r="I323" s="8"/>
      <c r="J323" s="8"/>
      <c r="K323" s="8"/>
      <c r="L323" s="8">
        <v>2.75</v>
      </c>
      <c r="M323" s="8">
        <v>4</v>
      </c>
      <c r="N323" s="8">
        <v>3.75</v>
      </c>
      <c r="O323" s="10">
        <f>VLOOKUP(B323*1,[1]Sheet1!$A$5:$AB$376,7,0)</f>
        <v>4.5999999999999996</v>
      </c>
      <c r="P323" s="10"/>
      <c r="Q323" s="10">
        <f>VLOOKUP(B323*1,[1]Sheet1!$A$5:$AB$376,10,0)</f>
        <v>3.15</v>
      </c>
      <c r="R323" s="10"/>
      <c r="S323" s="10"/>
      <c r="T323" s="10"/>
      <c r="U323" s="10">
        <f>VLOOKUP(B323*1,[1]Sheet1!$A$5:$AB$376,22,0)</f>
        <v>4</v>
      </c>
      <c r="V323" s="10">
        <f>VLOOKUP(B323*1,[1]Sheet1!$A$5:$AB$376,25,0)</f>
        <v>3.5</v>
      </c>
      <c r="W323" s="10">
        <f>VLOOKUP(B323*1,[1]Sheet1!$A$5:$AB$376,28,0)</f>
        <v>3.5</v>
      </c>
      <c r="X323" s="12">
        <f t="shared" si="27"/>
        <v>8.6</v>
      </c>
      <c r="Y323" s="12">
        <f t="shared" si="28"/>
        <v>6</v>
      </c>
      <c r="Z323" s="12">
        <f t="shared" si="29"/>
        <v>6.4499999999999993</v>
      </c>
      <c r="AA323" s="12"/>
      <c r="AB323" s="12"/>
      <c r="AC323" s="12"/>
      <c r="AD323" s="12">
        <f t="shared" si="30"/>
        <v>6.75</v>
      </c>
      <c r="AE323" s="12">
        <f t="shared" si="31"/>
        <v>7.5</v>
      </c>
      <c r="AF323" s="12">
        <f t="shared" si="32"/>
        <v>7.25</v>
      </c>
      <c r="AG323" s="3"/>
    </row>
    <row r="324" spans="1:33" ht="18.95" customHeight="1" x14ac:dyDescent="0.25">
      <c r="A324" s="3">
        <v>319</v>
      </c>
      <c r="B324" s="3" t="s">
        <v>865</v>
      </c>
      <c r="C324" s="4" t="s">
        <v>866</v>
      </c>
      <c r="D324" s="3" t="s">
        <v>867</v>
      </c>
      <c r="E324" s="3" t="s">
        <v>781</v>
      </c>
      <c r="F324" s="8">
        <v>4</v>
      </c>
      <c r="G324" s="8">
        <v>6.5</v>
      </c>
      <c r="H324" s="8">
        <v>2.7</v>
      </c>
      <c r="I324" s="8"/>
      <c r="J324" s="8"/>
      <c r="K324" s="8"/>
      <c r="L324" s="8">
        <v>4</v>
      </c>
      <c r="M324" s="8">
        <v>3.5</v>
      </c>
      <c r="N324" s="8">
        <v>4</v>
      </c>
      <c r="O324" s="10">
        <f>VLOOKUP(B324*1,[1]Sheet1!$A$5:$AB$376,7,0)</f>
        <v>4.8</v>
      </c>
      <c r="P324" s="10"/>
      <c r="Q324" s="10">
        <f>VLOOKUP(B324*1,[1]Sheet1!$A$5:$AB$376,10,0)</f>
        <v>3.9</v>
      </c>
      <c r="R324" s="10"/>
      <c r="S324" s="10"/>
      <c r="T324" s="10"/>
      <c r="U324" s="10">
        <f>VLOOKUP(B324*1,[1]Sheet1!$A$5:$AB$376,22,0)</f>
        <v>4</v>
      </c>
      <c r="V324" s="10">
        <f>VLOOKUP(B324*1,[1]Sheet1!$A$5:$AB$376,25,0)</f>
        <v>4.25</v>
      </c>
      <c r="W324" s="10">
        <f>VLOOKUP(B324*1,[1]Sheet1!$A$5:$AB$376,28,0)</f>
        <v>2.75</v>
      </c>
      <c r="X324" s="12">
        <f t="shared" si="27"/>
        <v>8.8000000000000007</v>
      </c>
      <c r="Y324" s="12">
        <f t="shared" si="28"/>
        <v>6.5</v>
      </c>
      <c r="Z324" s="12">
        <f t="shared" si="29"/>
        <v>6.6</v>
      </c>
      <c r="AA324" s="12"/>
      <c r="AB324" s="12"/>
      <c r="AC324" s="12"/>
      <c r="AD324" s="12">
        <f t="shared" si="30"/>
        <v>8</v>
      </c>
      <c r="AE324" s="12">
        <f t="shared" si="31"/>
        <v>7.75</v>
      </c>
      <c r="AF324" s="12">
        <f t="shared" si="32"/>
        <v>6.75</v>
      </c>
      <c r="AG324" s="3"/>
    </row>
    <row r="325" spans="1:33" ht="18.95" customHeight="1" x14ac:dyDescent="0.25">
      <c r="A325" s="3">
        <v>320</v>
      </c>
      <c r="B325" s="3" t="s">
        <v>868</v>
      </c>
      <c r="C325" s="4" t="s">
        <v>869</v>
      </c>
      <c r="D325" s="3" t="s">
        <v>200</v>
      </c>
      <c r="E325" s="3" t="s">
        <v>781</v>
      </c>
      <c r="F325" s="8">
        <v>3.75</v>
      </c>
      <c r="G325" s="8">
        <v>5</v>
      </c>
      <c r="H325" s="8">
        <v>3.5</v>
      </c>
      <c r="I325" s="8"/>
      <c r="J325" s="8"/>
      <c r="K325" s="8"/>
      <c r="L325" s="8">
        <v>2</v>
      </c>
      <c r="M325" s="8">
        <v>3.5</v>
      </c>
      <c r="N325" s="8">
        <v>3</v>
      </c>
      <c r="O325" s="10">
        <f>VLOOKUP(B325*1,[1]Sheet1!$A$5:$AB$376,7,0)</f>
        <v>4.8</v>
      </c>
      <c r="P325" s="10"/>
      <c r="Q325" s="10">
        <f>VLOOKUP(B325*1,[1]Sheet1!$A$5:$AB$376,10,0)</f>
        <v>3</v>
      </c>
      <c r="R325" s="10"/>
      <c r="S325" s="10"/>
      <c r="T325" s="10"/>
      <c r="U325" s="10">
        <f>VLOOKUP(B325*1,[1]Sheet1!$A$5:$AB$376,22,0)</f>
        <v>4.5999999999999996</v>
      </c>
      <c r="V325" s="10">
        <f>VLOOKUP(B325*1,[1]Sheet1!$A$5:$AB$376,25,0)</f>
        <v>3</v>
      </c>
      <c r="W325" s="10">
        <f>VLOOKUP(B325*1,[1]Sheet1!$A$5:$AB$376,28,0)</f>
        <v>4</v>
      </c>
      <c r="X325" s="12">
        <f t="shared" si="27"/>
        <v>8.5500000000000007</v>
      </c>
      <c r="Y325" s="12">
        <f t="shared" si="28"/>
        <v>5</v>
      </c>
      <c r="Z325" s="12">
        <f t="shared" si="29"/>
        <v>6.5</v>
      </c>
      <c r="AA325" s="12"/>
      <c r="AB325" s="12"/>
      <c r="AC325" s="12"/>
      <c r="AD325" s="12">
        <f t="shared" si="30"/>
        <v>6.6</v>
      </c>
      <c r="AE325" s="12">
        <f t="shared" si="31"/>
        <v>6.5</v>
      </c>
      <c r="AF325" s="12">
        <f t="shared" si="32"/>
        <v>7</v>
      </c>
      <c r="AG325" s="3"/>
    </row>
    <row r="326" spans="1:33" ht="18.95" customHeight="1" x14ac:dyDescent="0.25">
      <c r="A326" s="3">
        <v>321</v>
      </c>
      <c r="B326" s="3" t="s">
        <v>870</v>
      </c>
      <c r="C326" s="4" t="s">
        <v>871</v>
      </c>
      <c r="D326" s="3" t="s">
        <v>872</v>
      </c>
      <c r="E326" s="3" t="s">
        <v>781</v>
      </c>
      <c r="F326" s="8">
        <v>3</v>
      </c>
      <c r="G326" s="8">
        <v>7.3</v>
      </c>
      <c r="H326" s="8">
        <v>3.3</v>
      </c>
      <c r="I326" s="8"/>
      <c r="J326" s="8"/>
      <c r="K326" s="8"/>
      <c r="L326" s="8">
        <v>2.75</v>
      </c>
      <c r="M326" s="8">
        <v>2.75</v>
      </c>
      <c r="N326" s="8">
        <v>3.25</v>
      </c>
      <c r="O326" s="10">
        <f>VLOOKUP(B326*1,[1]Sheet1!$A$5:$AB$376,7,0)</f>
        <v>3.2</v>
      </c>
      <c r="P326" s="10"/>
      <c r="Q326" s="10">
        <f>VLOOKUP(B326*1,[1]Sheet1!$A$5:$AB$376,10,0)</f>
        <v>3.9</v>
      </c>
      <c r="R326" s="10"/>
      <c r="S326" s="10"/>
      <c r="T326" s="10"/>
      <c r="U326" s="10">
        <f>VLOOKUP(B326*1,[1]Sheet1!$A$5:$AB$376,22,0)</f>
        <v>4.8</v>
      </c>
      <c r="V326" s="10">
        <f>VLOOKUP(B326*1,[1]Sheet1!$A$5:$AB$376,25,0)</f>
        <v>3.75</v>
      </c>
      <c r="W326" s="10">
        <f>VLOOKUP(B326*1,[1]Sheet1!$A$5:$AB$376,28,0)</f>
        <v>4.25</v>
      </c>
      <c r="X326" s="12">
        <f t="shared" si="27"/>
        <v>6.2</v>
      </c>
      <c r="Y326" s="12">
        <f t="shared" si="28"/>
        <v>7.3</v>
      </c>
      <c r="Z326" s="12">
        <f t="shared" si="29"/>
        <v>7.1999999999999993</v>
      </c>
      <c r="AA326" s="12"/>
      <c r="AB326" s="12"/>
      <c r="AC326" s="12"/>
      <c r="AD326" s="12">
        <f t="shared" si="30"/>
        <v>7.55</v>
      </c>
      <c r="AE326" s="12">
        <f t="shared" si="31"/>
        <v>6.5</v>
      </c>
      <c r="AF326" s="12">
        <f t="shared" si="32"/>
        <v>7.5</v>
      </c>
      <c r="AG326" s="3"/>
    </row>
    <row r="327" spans="1:33" ht="18.95" customHeight="1" x14ac:dyDescent="0.25">
      <c r="A327" s="3">
        <v>322</v>
      </c>
      <c r="B327" s="3" t="s">
        <v>873</v>
      </c>
      <c r="C327" s="4" t="s">
        <v>874</v>
      </c>
      <c r="D327" s="3" t="s">
        <v>875</v>
      </c>
      <c r="E327" s="3" t="s">
        <v>781</v>
      </c>
      <c r="F327" s="8">
        <v>4</v>
      </c>
      <c r="G327" s="8">
        <v>6.8</v>
      </c>
      <c r="H327" s="8">
        <v>2.9</v>
      </c>
      <c r="I327" s="8"/>
      <c r="J327" s="8"/>
      <c r="K327" s="8"/>
      <c r="L327" s="8">
        <v>4</v>
      </c>
      <c r="M327" s="8">
        <v>4</v>
      </c>
      <c r="N327" s="8">
        <v>4</v>
      </c>
      <c r="O327" s="10">
        <f>VLOOKUP(B327*1,[1]Sheet1!$A$5:$AB$376,7,0)</f>
        <v>4.8</v>
      </c>
      <c r="P327" s="10"/>
      <c r="Q327" s="10">
        <f>VLOOKUP(B327*1,[1]Sheet1!$A$5:$AB$376,10,0)</f>
        <v>3.15</v>
      </c>
      <c r="R327" s="10"/>
      <c r="S327" s="10"/>
      <c r="T327" s="10"/>
      <c r="U327" s="10">
        <f>VLOOKUP(B327*1,[1]Sheet1!$A$5:$AB$376,22,0)</f>
        <v>4.2</v>
      </c>
      <c r="V327" s="10">
        <f>VLOOKUP(B327*1,[1]Sheet1!$A$5:$AB$376,25,0)</f>
        <v>4.25</v>
      </c>
      <c r="W327" s="10">
        <f>VLOOKUP(B327*1,[1]Sheet1!$A$5:$AB$376,28,0)</f>
        <v>4</v>
      </c>
      <c r="X327" s="12">
        <f t="shared" ref="X327:X377" si="33">SUM(F327,O327)</f>
        <v>8.8000000000000007</v>
      </c>
      <c r="Y327" s="12">
        <f t="shared" ref="Y327:Y377" si="34">SUM(G327)</f>
        <v>6.8</v>
      </c>
      <c r="Z327" s="12">
        <f t="shared" ref="Z327:Z377" si="35">SUM(H327,Q327)</f>
        <v>6.05</v>
      </c>
      <c r="AA327" s="12"/>
      <c r="AB327" s="12"/>
      <c r="AC327" s="12"/>
      <c r="AD327" s="12">
        <f t="shared" si="30"/>
        <v>8.1999999999999993</v>
      </c>
      <c r="AE327" s="12">
        <f t="shared" si="31"/>
        <v>8.25</v>
      </c>
      <c r="AF327" s="12">
        <f t="shared" si="32"/>
        <v>8</v>
      </c>
      <c r="AG327" s="3"/>
    </row>
    <row r="328" spans="1:33" ht="18.95" customHeight="1" x14ac:dyDescent="0.25">
      <c r="A328" s="3">
        <v>323</v>
      </c>
      <c r="B328" s="3" t="s">
        <v>876</v>
      </c>
      <c r="C328" s="4" t="s">
        <v>877</v>
      </c>
      <c r="D328" s="3" t="s">
        <v>878</v>
      </c>
      <c r="E328" s="3" t="s">
        <v>781</v>
      </c>
      <c r="F328" s="8">
        <v>4</v>
      </c>
      <c r="G328" s="8">
        <v>7.3</v>
      </c>
      <c r="H328" s="8">
        <v>2.4</v>
      </c>
      <c r="I328" s="8"/>
      <c r="J328" s="8"/>
      <c r="K328" s="8"/>
      <c r="L328" s="8">
        <v>3.75</v>
      </c>
      <c r="M328" s="8">
        <v>4</v>
      </c>
      <c r="N328" s="8">
        <v>4</v>
      </c>
      <c r="O328" s="10">
        <f>VLOOKUP(B328*1,[1]Sheet1!$A$5:$AB$376,7,0)</f>
        <v>4.8</v>
      </c>
      <c r="P328" s="10"/>
      <c r="Q328" s="10">
        <f>VLOOKUP(B328*1,[1]Sheet1!$A$5:$AB$376,10,0)</f>
        <v>3.15</v>
      </c>
      <c r="R328" s="10"/>
      <c r="S328" s="10"/>
      <c r="T328" s="10"/>
      <c r="U328" s="10">
        <f>VLOOKUP(B328*1,[1]Sheet1!$A$5:$AB$376,22,0)</f>
        <v>5.4</v>
      </c>
      <c r="V328" s="10">
        <f>VLOOKUP(B328*1,[1]Sheet1!$A$5:$AB$376,25,0)</f>
        <v>5.75</v>
      </c>
      <c r="W328" s="10">
        <f>VLOOKUP(B328*1,[1]Sheet1!$A$5:$AB$376,28,0)</f>
        <v>5.25</v>
      </c>
      <c r="X328" s="12">
        <f t="shared" si="33"/>
        <v>8.8000000000000007</v>
      </c>
      <c r="Y328" s="12">
        <f t="shared" si="34"/>
        <v>7.3</v>
      </c>
      <c r="Z328" s="12">
        <f t="shared" si="35"/>
        <v>5.55</v>
      </c>
      <c r="AA328" s="12"/>
      <c r="AB328" s="12"/>
      <c r="AC328" s="12"/>
      <c r="AD328" s="12">
        <f t="shared" si="30"/>
        <v>9.15</v>
      </c>
      <c r="AE328" s="12">
        <f t="shared" si="31"/>
        <v>9.75</v>
      </c>
      <c r="AF328" s="12">
        <f t="shared" si="32"/>
        <v>9.25</v>
      </c>
      <c r="AG328" s="3"/>
    </row>
    <row r="329" spans="1:33" ht="18.95" customHeight="1" x14ac:dyDescent="0.25">
      <c r="A329" s="3">
        <v>324</v>
      </c>
      <c r="B329" s="3" t="s">
        <v>879</v>
      </c>
      <c r="C329" s="4" t="s">
        <v>880</v>
      </c>
      <c r="D329" s="3" t="s">
        <v>89</v>
      </c>
      <c r="E329" s="3" t="s">
        <v>781</v>
      </c>
      <c r="F329" s="8">
        <v>4</v>
      </c>
      <c r="G329" s="8">
        <v>6.5</v>
      </c>
      <c r="H329" s="8">
        <v>3.5</v>
      </c>
      <c r="I329" s="8"/>
      <c r="J329" s="8"/>
      <c r="K329" s="8"/>
      <c r="L329" s="8">
        <v>2.5</v>
      </c>
      <c r="M329" s="8">
        <v>3.5</v>
      </c>
      <c r="N329" s="8">
        <v>4</v>
      </c>
      <c r="O329" s="10">
        <f>VLOOKUP(B329*1,[1]Sheet1!$A$5:$AB$376,7,0)</f>
        <v>5.2</v>
      </c>
      <c r="P329" s="10"/>
      <c r="Q329" s="10">
        <f>VLOOKUP(B329*1,[1]Sheet1!$A$5:$AB$376,10,0)</f>
        <v>3.15</v>
      </c>
      <c r="R329" s="10"/>
      <c r="S329" s="10"/>
      <c r="T329" s="10"/>
      <c r="U329" s="10">
        <f>VLOOKUP(B329*1,[1]Sheet1!$A$5:$AB$376,22,0)</f>
        <v>4.8</v>
      </c>
      <c r="V329" s="10">
        <f>VLOOKUP(B329*1,[1]Sheet1!$A$5:$AB$376,25,0)</f>
        <v>4.5</v>
      </c>
      <c r="W329" s="10">
        <f>VLOOKUP(B329*1,[1]Sheet1!$A$5:$AB$376,28,0)</f>
        <v>4.75</v>
      </c>
      <c r="X329" s="12">
        <f t="shared" si="33"/>
        <v>9.1999999999999993</v>
      </c>
      <c r="Y329" s="12">
        <f t="shared" si="34"/>
        <v>6.5</v>
      </c>
      <c r="Z329" s="12">
        <f t="shared" si="35"/>
        <v>6.65</v>
      </c>
      <c r="AA329" s="12"/>
      <c r="AB329" s="12"/>
      <c r="AC329" s="12"/>
      <c r="AD329" s="12">
        <f t="shared" si="30"/>
        <v>7.3</v>
      </c>
      <c r="AE329" s="12">
        <f t="shared" si="31"/>
        <v>8</v>
      </c>
      <c r="AF329" s="12">
        <f t="shared" si="32"/>
        <v>8.75</v>
      </c>
      <c r="AG329" s="3"/>
    </row>
    <row r="330" spans="1:33" ht="18.95" customHeight="1" x14ac:dyDescent="0.25">
      <c r="A330" s="3">
        <v>325</v>
      </c>
      <c r="B330" s="3" t="s">
        <v>881</v>
      </c>
      <c r="C330" s="4" t="s">
        <v>882</v>
      </c>
      <c r="D330" s="3" t="s">
        <v>524</v>
      </c>
      <c r="E330" s="3" t="s">
        <v>781</v>
      </c>
      <c r="F330" s="8">
        <v>4</v>
      </c>
      <c r="G330" s="8">
        <v>5.3</v>
      </c>
      <c r="H330" s="8">
        <v>3.5</v>
      </c>
      <c r="I330" s="8"/>
      <c r="J330" s="8"/>
      <c r="K330" s="8"/>
      <c r="L330" s="8">
        <v>3</v>
      </c>
      <c r="M330" s="8">
        <v>3</v>
      </c>
      <c r="N330" s="8">
        <v>3.75</v>
      </c>
      <c r="O330" s="10">
        <f>VLOOKUP(B330*1,[1]Sheet1!$A$5:$AB$376,7,0)</f>
        <v>5</v>
      </c>
      <c r="P330" s="10"/>
      <c r="Q330" s="10">
        <f>VLOOKUP(B330*1,[1]Sheet1!$A$5:$AB$376,10,0)</f>
        <v>3.6</v>
      </c>
      <c r="R330" s="10"/>
      <c r="S330" s="10"/>
      <c r="T330" s="10"/>
      <c r="U330" s="10">
        <f>VLOOKUP(B330*1,[1]Sheet1!$A$5:$AB$376,22,0)</f>
        <v>5</v>
      </c>
      <c r="V330" s="10">
        <f>VLOOKUP(B330*1,[1]Sheet1!$A$5:$AB$376,25,0)</f>
        <v>4.25</v>
      </c>
      <c r="W330" s="10">
        <f>VLOOKUP(B330*1,[1]Sheet1!$A$5:$AB$376,28,0)</f>
        <v>4.75</v>
      </c>
      <c r="X330" s="12">
        <f t="shared" si="33"/>
        <v>9</v>
      </c>
      <c r="Y330" s="12">
        <f t="shared" si="34"/>
        <v>5.3</v>
      </c>
      <c r="Z330" s="12">
        <f t="shared" si="35"/>
        <v>7.1</v>
      </c>
      <c r="AA330" s="12"/>
      <c r="AB330" s="12"/>
      <c r="AC330" s="12"/>
      <c r="AD330" s="12">
        <f t="shared" si="30"/>
        <v>8</v>
      </c>
      <c r="AE330" s="12">
        <f t="shared" si="31"/>
        <v>7.25</v>
      </c>
      <c r="AF330" s="12">
        <f t="shared" si="32"/>
        <v>8.5</v>
      </c>
      <c r="AG330" s="3"/>
    </row>
    <row r="331" spans="1:33" ht="18.95" customHeight="1" x14ac:dyDescent="0.25">
      <c r="A331" s="3">
        <v>326</v>
      </c>
      <c r="B331" s="3" t="s">
        <v>883</v>
      </c>
      <c r="C331" s="4" t="s">
        <v>884</v>
      </c>
      <c r="D331" s="3" t="s">
        <v>885</v>
      </c>
      <c r="E331" s="3" t="s">
        <v>781</v>
      </c>
      <c r="F331" s="8">
        <v>4</v>
      </c>
      <c r="G331" s="8">
        <v>7</v>
      </c>
      <c r="H331" s="8">
        <v>3.2</v>
      </c>
      <c r="I331" s="8"/>
      <c r="J331" s="8"/>
      <c r="K331" s="8"/>
      <c r="L331" s="8">
        <v>3.5</v>
      </c>
      <c r="M331" s="8">
        <v>3.8</v>
      </c>
      <c r="N331" s="8">
        <v>4</v>
      </c>
      <c r="O331" s="10">
        <f>VLOOKUP(B331*1,[1]Sheet1!$A$5:$AB$376,7,0)</f>
        <v>5.4</v>
      </c>
      <c r="P331" s="10"/>
      <c r="Q331" s="10">
        <f>VLOOKUP(B331*1,[1]Sheet1!$A$5:$AB$376,10,0)</f>
        <v>3.15</v>
      </c>
      <c r="R331" s="10"/>
      <c r="S331" s="10"/>
      <c r="T331" s="10"/>
      <c r="U331" s="10">
        <f>VLOOKUP(B331*1,[1]Sheet1!$A$5:$AB$376,22,0)</f>
        <v>4</v>
      </c>
      <c r="V331" s="10">
        <f>VLOOKUP(B331*1,[1]Sheet1!$A$5:$AB$376,25,0)</f>
        <v>4.25</v>
      </c>
      <c r="W331" s="10">
        <f>VLOOKUP(B331*1,[1]Sheet1!$A$5:$AB$376,28,0)</f>
        <v>4</v>
      </c>
      <c r="X331" s="12">
        <f t="shared" si="33"/>
        <v>9.4</v>
      </c>
      <c r="Y331" s="12">
        <f t="shared" si="34"/>
        <v>7</v>
      </c>
      <c r="Z331" s="12">
        <f t="shared" si="35"/>
        <v>6.35</v>
      </c>
      <c r="AA331" s="12"/>
      <c r="AB331" s="12"/>
      <c r="AC331" s="12"/>
      <c r="AD331" s="12">
        <f t="shared" si="30"/>
        <v>7.5</v>
      </c>
      <c r="AE331" s="12">
        <f t="shared" si="31"/>
        <v>8.0500000000000007</v>
      </c>
      <c r="AF331" s="12">
        <f t="shared" si="32"/>
        <v>8</v>
      </c>
      <c r="AG331" s="3"/>
    </row>
    <row r="332" spans="1:33" ht="18.95" customHeight="1" x14ac:dyDescent="0.25">
      <c r="A332" s="3">
        <v>327</v>
      </c>
      <c r="B332" s="3" t="s">
        <v>886</v>
      </c>
      <c r="C332" s="4" t="s">
        <v>887</v>
      </c>
      <c r="D332" s="3" t="s">
        <v>888</v>
      </c>
      <c r="E332" s="3" t="s">
        <v>781</v>
      </c>
      <c r="F332" s="8">
        <v>4</v>
      </c>
      <c r="G332" s="8">
        <v>7</v>
      </c>
      <c r="H332" s="8">
        <v>3.5</v>
      </c>
      <c r="I332" s="8"/>
      <c r="J332" s="8"/>
      <c r="K332" s="8"/>
      <c r="L332" s="8">
        <v>2.75</v>
      </c>
      <c r="M332" s="8">
        <v>3.5</v>
      </c>
      <c r="N332" s="8">
        <v>4</v>
      </c>
      <c r="O332" s="10">
        <f>VLOOKUP(B332*1,[1]Sheet1!$A$5:$AB$376,7,0)</f>
        <v>3.2</v>
      </c>
      <c r="P332" s="10"/>
      <c r="Q332" s="10">
        <f>VLOOKUP(B332*1,[1]Sheet1!$A$5:$AB$376,10,0)</f>
        <v>3.9</v>
      </c>
      <c r="R332" s="10"/>
      <c r="S332" s="10"/>
      <c r="T332" s="10"/>
      <c r="U332" s="10">
        <f>VLOOKUP(B332*1,[1]Sheet1!$A$5:$AB$376,22,0)</f>
        <v>4.2</v>
      </c>
      <c r="V332" s="10">
        <f>VLOOKUP(B332*1,[1]Sheet1!$A$5:$AB$376,25,0)</f>
        <v>4.5</v>
      </c>
      <c r="W332" s="10">
        <f>VLOOKUP(B332*1,[1]Sheet1!$A$5:$AB$376,28,0)</f>
        <v>4</v>
      </c>
      <c r="X332" s="12">
        <f t="shared" si="33"/>
        <v>7.2</v>
      </c>
      <c r="Y332" s="12">
        <f t="shared" si="34"/>
        <v>7</v>
      </c>
      <c r="Z332" s="12">
        <f t="shared" si="35"/>
        <v>7.4</v>
      </c>
      <c r="AA332" s="12"/>
      <c r="AB332" s="12"/>
      <c r="AC332" s="12"/>
      <c r="AD332" s="12">
        <f t="shared" si="30"/>
        <v>6.95</v>
      </c>
      <c r="AE332" s="12">
        <f t="shared" si="31"/>
        <v>8</v>
      </c>
      <c r="AF332" s="12">
        <f t="shared" si="32"/>
        <v>8</v>
      </c>
      <c r="AG332" s="3"/>
    </row>
    <row r="333" spans="1:33" ht="18.95" customHeight="1" x14ac:dyDescent="0.25">
      <c r="A333" s="3">
        <v>328</v>
      </c>
      <c r="B333" s="3" t="s">
        <v>889</v>
      </c>
      <c r="C333" s="4" t="s">
        <v>890</v>
      </c>
      <c r="D333" s="3" t="s">
        <v>891</v>
      </c>
      <c r="E333" s="3" t="s">
        <v>892</v>
      </c>
      <c r="F333" s="8">
        <v>2.25</v>
      </c>
      <c r="G333" s="8">
        <v>6.3</v>
      </c>
      <c r="H333" s="8">
        <v>3</v>
      </c>
      <c r="I333" s="8"/>
      <c r="J333" s="8"/>
      <c r="K333" s="8"/>
      <c r="L333" s="8">
        <v>1.5</v>
      </c>
      <c r="M333" s="8">
        <v>2.8</v>
      </c>
      <c r="N333" s="8">
        <v>1.25</v>
      </c>
      <c r="O333" s="10">
        <f>VLOOKUP(B333*1,[1]Sheet1!$A$5:$AB$376,7,0)</f>
        <v>2.2000000000000002</v>
      </c>
      <c r="P333" s="10"/>
      <c r="Q333" s="10">
        <f>VLOOKUP(B333*1,[1]Sheet1!$A$5:$AB$376,10,0)</f>
        <v>2.5499999999999998</v>
      </c>
      <c r="R333" s="10"/>
      <c r="S333" s="10"/>
      <c r="T333" s="10"/>
      <c r="U333" s="10">
        <f>VLOOKUP(B333*1,[1]Sheet1!$A$5:$AB$376,22,0)</f>
        <v>3.6</v>
      </c>
      <c r="V333" s="10">
        <f>VLOOKUP(B333*1,[1]Sheet1!$A$5:$AB$376,25,0)</f>
        <v>2.25</v>
      </c>
      <c r="W333" s="10">
        <f>VLOOKUP(B333*1,[1]Sheet1!$A$5:$AB$376,28,0)</f>
        <v>5</v>
      </c>
      <c r="X333" s="12">
        <f t="shared" si="33"/>
        <v>4.45</v>
      </c>
      <c r="Y333" s="12">
        <f t="shared" si="34"/>
        <v>6.3</v>
      </c>
      <c r="Z333" s="12">
        <f t="shared" si="35"/>
        <v>5.55</v>
      </c>
      <c r="AA333" s="12"/>
      <c r="AB333" s="12"/>
      <c r="AC333" s="12"/>
      <c r="AD333" s="12">
        <f t="shared" si="30"/>
        <v>5.0999999999999996</v>
      </c>
      <c r="AE333" s="12">
        <f t="shared" si="31"/>
        <v>5.05</v>
      </c>
      <c r="AF333" s="12">
        <f t="shared" si="32"/>
        <v>6.25</v>
      </c>
      <c r="AG333" s="3"/>
    </row>
    <row r="334" spans="1:33" ht="18.95" customHeight="1" x14ac:dyDescent="0.25">
      <c r="A334" s="3">
        <v>329</v>
      </c>
      <c r="B334" s="3" t="s">
        <v>893</v>
      </c>
      <c r="C334" s="4" t="s">
        <v>894</v>
      </c>
      <c r="D334" s="3" t="s">
        <v>895</v>
      </c>
      <c r="E334" s="3" t="s">
        <v>892</v>
      </c>
      <c r="F334" s="8">
        <v>3.25</v>
      </c>
      <c r="G334" s="8">
        <v>8</v>
      </c>
      <c r="H334" s="8">
        <v>3.5</v>
      </c>
      <c r="I334" s="8"/>
      <c r="J334" s="8"/>
      <c r="K334" s="8"/>
      <c r="L334" s="8">
        <v>3</v>
      </c>
      <c r="M334" s="8">
        <v>4</v>
      </c>
      <c r="N334" s="8">
        <v>4</v>
      </c>
      <c r="O334" s="10">
        <f>VLOOKUP(B334*1,[1]Sheet1!$A$5:$AB$376,7,0)</f>
        <v>4</v>
      </c>
      <c r="P334" s="10"/>
      <c r="Q334" s="10">
        <f>VLOOKUP(B334*1,[1]Sheet1!$A$5:$AB$376,10,0)</f>
        <v>5.4</v>
      </c>
      <c r="R334" s="10"/>
      <c r="S334" s="10"/>
      <c r="T334" s="10"/>
      <c r="U334" s="10">
        <f>VLOOKUP(B334*1,[1]Sheet1!$A$5:$AB$376,22,0)</f>
        <v>6</v>
      </c>
      <c r="V334" s="10">
        <f>VLOOKUP(B334*1,[1]Sheet1!$A$5:$AB$376,25,0)</f>
        <v>5.25</v>
      </c>
      <c r="W334" s="10">
        <f>VLOOKUP(B334*1,[1]Sheet1!$A$5:$AB$376,28,0)</f>
        <v>4.75</v>
      </c>
      <c r="X334" s="12">
        <f t="shared" si="33"/>
        <v>7.25</v>
      </c>
      <c r="Y334" s="12">
        <f t="shared" si="34"/>
        <v>8</v>
      </c>
      <c r="Z334" s="12">
        <f t="shared" si="35"/>
        <v>8.9</v>
      </c>
      <c r="AA334" s="12"/>
      <c r="AB334" s="12"/>
      <c r="AC334" s="12"/>
      <c r="AD334" s="12">
        <f t="shared" si="30"/>
        <v>9</v>
      </c>
      <c r="AE334" s="12">
        <f t="shared" si="31"/>
        <v>9.25</v>
      </c>
      <c r="AF334" s="12">
        <f t="shared" si="32"/>
        <v>8.75</v>
      </c>
      <c r="AG334" s="3"/>
    </row>
    <row r="335" spans="1:33" ht="18.95" customHeight="1" x14ac:dyDescent="0.25">
      <c r="A335" s="3">
        <v>330</v>
      </c>
      <c r="B335" s="3" t="s">
        <v>896</v>
      </c>
      <c r="C335" s="4" t="s">
        <v>897</v>
      </c>
      <c r="D335" s="3" t="s">
        <v>446</v>
      </c>
      <c r="E335" s="3" t="s">
        <v>892</v>
      </c>
      <c r="F335" s="8">
        <v>1.75</v>
      </c>
      <c r="G335" s="8">
        <v>7</v>
      </c>
      <c r="H335" s="8">
        <v>3.2</v>
      </c>
      <c r="I335" s="8"/>
      <c r="J335" s="8"/>
      <c r="K335" s="8"/>
      <c r="L335" s="8">
        <v>3.5</v>
      </c>
      <c r="M335" s="8">
        <v>4</v>
      </c>
      <c r="N335" s="8">
        <v>3.5</v>
      </c>
      <c r="O335" s="10">
        <f>VLOOKUP(B335*1,[1]Sheet1!$A$5:$AB$376,7,0)</f>
        <v>4.5999999999999996</v>
      </c>
      <c r="P335" s="10"/>
      <c r="Q335" s="10">
        <f>VLOOKUP(B335*1,[1]Sheet1!$A$5:$AB$376,10,0)</f>
        <v>3.9</v>
      </c>
      <c r="R335" s="10"/>
      <c r="S335" s="10"/>
      <c r="T335" s="10"/>
      <c r="U335" s="10">
        <f>VLOOKUP(B335*1,[1]Sheet1!$A$5:$AB$376,22,0)</f>
        <v>5.4</v>
      </c>
      <c r="V335" s="10">
        <f>VLOOKUP(B335*1,[1]Sheet1!$A$5:$AB$376,25,0)</f>
        <v>4.5</v>
      </c>
      <c r="W335" s="10">
        <f>VLOOKUP(B335*1,[1]Sheet1!$A$5:$AB$376,28,0)</f>
        <v>4.5</v>
      </c>
      <c r="X335" s="12">
        <f t="shared" si="33"/>
        <v>6.35</v>
      </c>
      <c r="Y335" s="12">
        <f t="shared" si="34"/>
        <v>7</v>
      </c>
      <c r="Z335" s="12">
        <f t="shared" si="35"/>
        <v>7.1</v>
      </c>
      <c r="AA335" s="12"/>
      <c r="AB335" s="12"/>
      <c r="AC335" s="12"/>
      <c r="AD335" s="12">
        <f t="shared" si="30"/>
        <v>8.9</v>
      </c>
      <c r="AE335" s="12">
        <f t="shared" si="31"/>
        <v>8.5</v>
      </c>
      <c r="AF335" s="12">
        <f t="shared" si="32"/>
        <v>8</v>
      </c>
      <c r="AG335" s="3"/>
    </row>
    <row r="336" spans="1:33" ht="18.95" customHeight="1" x14ac:dyDescent="0.25">
      <c r="A336" s="3">
        <v>331</v>
      </c>
      <c r="B336" s="3" t="s">
        <v>898</v>
      </c>
      <c r="C336" s="4" t="s">
        <v>899</v>
      </c>
      <c r="D336" s="3" t="s">
        <v>840</v>
      </c>
      <c r="E336" s="3" t="s">
        <v>892</v>
      </c>
      <c r="F336" s="8">
        <v>2.25</v>
      </c>
      <c r="G336" s="8">
        <v>7.5</v>
      </c>
      <c r="H336" s="8">
        <v>3.5</v>
      </c>
      <c r="I336" s="8"/>
      <c r="J336" s="8"/>
      <c r="K336" s="8"/>
      <c r="L336" s="8">
        <v>2.5</v>
      </c>
      <c r="M336" s="8">
        <v>3.5</v>
      </c>
      <c r="N336" s="8">
        <v>3.5</v>
      </c>
      <c r="O336" s="10">
        <f>VLOOKUP(B336*1,[1]Sheet1!$A$5:$AB$376,7,0)</f>
        <v>3.8</v>
      </c>
      <c r="P336" s="10"/>
      <c r="Q336" s="10">
        <f>VLOOKUP(B336*1,[1]Sheet1!$A$5:$AB$376,10,0)</f>
        <v>3.45</v>
      </c>
      <c r="R336" s="10"/>
      <c r="S336" s="10"/>
      <c r="T336" s="10"/>
      <c r="U336" s="10">
        <f>VLOOKUP(B336*1,[1]Sheet1!$A$5:$AB$376,22,0)</f>
        <v>4.8</v>
      </c>
      <c r="V336" s="10">
        <f>VLOOKUP(B336*1,[1]Sheet1!$A$5:$AB$376,25,0)</f>
        <v>5.5</v>
      </c>
      <c r="W336" s="10">
        <f>VLOOKUP(B336*1,[1]Sheet1!$A$5:$AB$376,28,0)</f>
        <v>5.5</v>
      </c>
      <c r="X336" s="12">
        <f t="shared" si="33"/>
        <v>6.05</v>
      </c>
      <c r="Y336" s="12">
        <f t="shared" si="34"/>
        <v>7.5</v>
      </c>
      <c r="Z336" s="12">
        <f t="shared" si="35"/>
        <v>6.95</v>
      </c>
      <c r="AA336" s="12"/>
      <c r="AB336" s="12"/>
      <c r="AC336" s="12"/>
      <c r="AD336" s="12">
        <f t="shared" si="30"/>
        <v>7.3</v>
      </c>
      <c r="AE336" s="12">
        <f t="shared" si="31"/>
        <v>9</v>
      </c>
      <c r="AF336" s="12">
        <f t="shared" si="32"/>
        <v>9</v>
      </c>
      <c r="AG336" s="3"/>
    </row>
    <row r="337" spans="1:33" ht="18.95" customHeight="1" x14ac:dyDescent="0.25">
      <c r="A337" s="3">
        <v>332</v>
      </c>
      <c r="B337" s="3" t="s">
        <v>900</v>
      </c>
      <c r="C337" s="4" t="s">
        <v>901</v>
      </c>
      <c r="D337" s="3" t="s">
        <v>243</v>
      </c>
      <c r="E337" s="3" t="s">
        <v>892</v>
      </c>
      <c r="F337" s="8">
        <v>2.75</v>
      </c>
      <c r="G337" s="8">
        <v>5</v>
      </c>
      <c r="H337" s="8">
        <v>3.5</v>
      </c>
      <c r="I337" s="8"/>
      <c r="J337" s="8"/>
      <c r="K337" s="8"/>
      <c r="L337" s="8">
        <v>1</v>
      </c>
      <c r="M337" s="8">
        <v>2.8</v>
      </c>
      <c r="N337" s="8">
        <v>3.5</v>
      </c>
      <c r="O337" s="10">
        <f>VLOOKUP(B337*1,[1]Sheet1!$A$5:$AB$376,7,0)</f>
        <v>4.5999999999999996</v>
      </c>
      <c r="P337" s="10"/>
      <c r="Q337" s="10">
        <f>VLOOKUP(B337*1,[1]Sheet1!$A$5:$AB$376,10,0)</f>
        <v>3.3</v>
      </c>
      <c r="R337" s="10"/>
      <c r="S337" s="10"/>
      <c r="T337" s="10"/>
      <c r="U337" s="10">
        <f>VLOOKUP(B337*1,[1]Sheet1!$A$5:$AB$376,22,0)</f>
        <v>5</v>
      </c>
      <c r="V337" s="10">
        <f>VLOOKUP(B337*1,[1]Sheet1!$A$5:$AB$376,25,0)</f>
        <v>5</v>
      </c>
      <c r="W337" s="10">
        <f>VLOOKUP(B337*1,[1]Sheet1!$A$5:$AB$376,28,0)</f>
        <v>5</v>
      </c>
      <c r="X337" s="12">
        <f t="shared" si="33"/>
        <v>7.35</v>
      </c>
      <c r="Y337" s="12">
        <f t="shared" si="34"/>
        <v>5</v>
      </c>
      <c r="Z337" s="12">
        <f t="shared" si="35"/>
        <v>6.8</v>
      </c>
      <c r="AA337" s="12"/>
      <c r="AB337" s="12"/>
      <c r="AC337" s="12"/>
      <c r="AD337" s="12">
        <f t="shared" si="30"/>
        <v>6</v>
      </c>
      <c r="AE337" s="12">
        <f t="shared" si="31"/>
        <v>7.8</v>
      </c>
      <c r="AF337" s="12">
        <f t="shared" si="32"/>
        <v>8.5</v>
      </c>
      <c r="AG337" s="3"/>
    </row>
    <row r="338" spans="1:33" ht="18.95" customHeight="1" x14ac:dyDescent="0.25">
      <c r="A338" s="3">
        <v>333</v>
      </c>
      <c r="B338" s="3" t="s">
        <v>902</v>
      </c>
      <c r="C338" s="4" t="s">
        <v>903</v>
      </c>
      <c r="D338" s="3" t="s">
        <v>904</v>
      </c>
      <c r="E338" s="3" t="s">
        <v>892</v>
      </c>
      <c r="F338" s="8">
        <v>0.5</v>
      </c>
      <c r="G338" s="8">
        <v>4.5</v>
      </c>
      <c r="H338" s="8">
        <v>3.5</v>
      </c>
      <c r="I338" s="8"/>
      <c r="J338" s="8"/>
      <c r="K338" s="8"/>
      <c r="L338" s="8">
        <v>2</v>
      </c>
      <c r="M338" s="8">
        <v>2</v>
      </c>
      <c r="N338" s="8">
        <v>1.25</v>
      </c>
      <c r="O338" s="10">
        <f>VLOOKUP(B338*1,[1]Sheet1!$A$5:$AB$376,7,0)</f>
        <v>2</v>
      </c>
      <c r="P338" s="10"/>
      <c r="Q338" s="10">
        <f>VLOOKUP(B338*1,[1]Sheet1!$A$5:$AB$376,10,0)</f>
        <v>3</v>
      </c>
      <c r="R338" s="10"/>
      <c r="S338" s="10"/>
      <c r="T338" s="10"/>
      <c r="U338" s="10">
        <f>VLOOKUP(B338*1,[1]Sheet1!$A$5:$AB$376,22,0)</f>
        <v>2.4</v>
      </c>
      <c r="V338" s="10">
        <f>VLOOKUP(B338*1,[1]Sheet1!$A$5:$AB$376,25,0)</f>
        <v>3.75</v>
      </c>
      <c r="W338" s="10">
        <f>VLOOKUP(B338*1,[1]Sheet1!$A$5:$AB$376,28,0)</f>
        <v>3</v>
      </c>
      <c r="X338" s="12">
        <f t="shared" si="33"/>
        <v>2.5</v>
      </c>
      <c r="Y338" s="12">
        <f t="shared" si="34"/>
        <v>4.5</v>
      </c>
      <c r="Z338" s="12">
        <f t="shared" si="35"/>
        <v>6.5</v>
      </c>
      <c r="AA338" s="12"/>
      <c r="AB338" s="12"/>
      <c r="AC338" s="12"/>
      <c r="AD338" s="12">
        <f t="shared" si="30"/>
        <v>4.4000000000000004</v>
      </c>
      <c r="AE338" s="12">
        <f t="shared" si="31"/>
        <v>5.75</v>
      </c>
      <c r="AF338" s="12">
        <f t="shared" si="32"/>
        <v>4.25</v>
      </c>
      <c r="AG338" s="3"/>
    </row>
    <row r="339" spans="1:33" ht="18.95" customHeight="1" x14ac:dyDescent="0.25">
      <c r="A339" s="3">
        <v>334</v>
      </c>
      <c r="B339" s="3" t="s">
        <v>905</v>
      </c>
      <c r="C339" s="4" t="s">
        <v>230</v>
      </c>
      <c r="D339" s="3" t="s">
        <v>906</v>
      </c>
      <c r="E339" s="3" t="s">
        <v>892</v>
      </c>
      <c r="F339" s="8">
        <v>3.5</v>
      </c>
      <c r="G339" s="8">
        <v>7</v>
      </c>
      <c r="H339" s="8">
        <v>3.5</v>
      </c>
      <c r="I339" s="8"/>
      <c r="J339" s="8"/>
      <c r="K339" s="8"/>
      <c r="L339" s="8">
        <v>4</v>
      </c>
      <c r="M339" s="8">
        <v>4</v>
      </c>
      <c r="N339" s="8">
        <v>4</v>
      </c>
      <c r="O339" s="10">
        <f>VLOOKUP(B339*1,[1]Sheet1!$A$5:$AB$376,7,0)</f>
        <v>4.5999999999999996</v>
      </c>
      <c r="P339" s="10"/>
      <c r="Q339" s="10">
        <f>VLOOKUP(B339*1,[1]Sheet1!$A$5:$AB$376,10,0)</f>
        <v>4.2</v>
      </c>
      <c r="R339" s="10"/>
      <c r="S339" s="10"/>
      <c r="T339" s="10"/>
      <c r="U339" s="10">
        <f>VLOOKUP(B339*1,[1]Sheet1!$A$5:$AB$376,22,0)</f>
        <v>5.2</v>
      </c>
      <c r="V339" s="10">
        <f>VLOOKUP(B339*1,[1]Sheet1!$A$5:$AB$376,25,0)</f>
        <v>5.25</v>
      </c>
      <c r="W339" s="10">
        <f>VLOOKUP(B339*1,[1]Sheet1!$A$5:$AB$376,28,0)</f>
        <v>4.25</v>
      </c>
      <c r="X339" s="12">
        <f t="shared" si="33"/>
        <v>8.1</v>
      </c>
      <c r="Y339" s="12">
        <f t="shared" si="34"/>
        <v>7</v>
      </c>
      <c r="Z339" s="12">
        <f t="shared" si="35"/>
        <v>7.7</v>
      </c>
      <c r="AA339" s="12"/>
      <c r="AB339" s="12"/>
      <c r="AC339" s="12"/>
      <c r="AD339" s="12">
        <f t="shared" si="30"/>
        <v>9.1999999999999993</v>
      </c>
      <c r="AE339" s="12">
        <f t="shared" si="31"/>
        <v>9.25</v>
      </c>
      <c r="AF339" s="12">
        <f t="shared" si="32"/>
        <v>8.25</v>
      </c>
      <c r="AG339" s="3"/>
    </row>
    <row r="340" spans="1:33" ht="18.95" customHeight="1" x14ac:dyDescent="0.25">
      <c r="A340" s="3">
        <v>335</v>
      </c>
      <c r="B340" s="3" t="s">
        <v>907</v>
      </c>
      <c r="C340" s="4" t="s">
        <v>908</v>
      </c>
      <c r="D340" s="3" t="s">
        <v>909</v>
      </c>
      <c r="E340" s="3" t="s">
        <v>892</v>
      </c>
      <c r="F340" s="8">
        <v>2.75</v>
      </c>
      <c r="G340" s="8">
        <v>8</v>
      </c>
      <c r="H340" s="8">
        <v>2.7</v>
      </c>
      <c r="I340" s="8"/>
      <c r="J340" s="8"/>
      <c r="K340" s="8"/>
      <c r="L340" s="8">
        <v>2.5</v>
      </c>
      <c r="M340" s="8">
        <v>4</v>
      </c>
      <c r="N340" s="8">
        <v>3.75</v>
      </c>
      <c r="O340" s="10">
        <f>VLOOKUP(B340*1,[1]Sheet1!$A$5:$AB$376,7,0)</f>
        <v>2.6</v>
      </c>
      <c r="P340" s="10"/>
      <c r="Q340" s="10">
        <f>VLOOKUP(B340*1,[1]Sheet1!$A$5:$AB$376,10,0)</f>
        <v>2.5499999999999998</v>
      </c>
      <c r="R340" s="10"/>
      <c r="S340" s="10"/>
      <c r="T340" s="10"/>
      <c r="U340" s="10">
        <f>VLOOKUP(B340*1,[1]Sheet1!$A$5:$AB$376,22,0)</f>
        <v>5.6</v>
      </c>
      <c r="V340" s="10">
        <f>VLOOKUP(B340*1,[1]Sheet1!$A$5:$AB$376,25,0)</f>
        <v>4</v>
      </c>
      <c r="W340" s="10">
        <f>VLOOKUP(B340*1,[1]Sheet1!$A$5:$AB$376,28,0)</f>
        <v>4.25</v>
      </c>
      <c r="X340" s="12">
        <f t="shared" si="33"/>
        <v>5.35</v>
      </c>
      <c r="Y340" s="12">
        <f t="shared" si="34"/>
        <v>8</v>
      </c>
      <c r="Z340" s="12">
        <f t="shared" si="35"/>
        <v>5.25</v>
      </c>
      <c r="AA340" s="12"/>
      <c r="AB340" s="12"/>
      <c r="AC340" s="12"/>
      <c r="AD340" s="12">
        <f t="shared" si="30"/>
        <v>8.1</v>
      </c>
      <c r="AE340" s="12">
        <f t="shared" si="31"/>
        <v>8</v>
      </c>
      <c r="AF340" s="12">
        <f t="shared" si="32"/>
        <v>8</v>
      </c>
      <c r="AG340" s="3"/>
    </row>
    <row r="341" spans="1:33" ht="18.95" customHeight="1" x14ac:dyDescent="0.25">
      <c r="A341" s="3">
        <v>336</v>
      </c>
      <c r="B341" s="3" t="s">
        <v>910</v>
      </c>
      <c r="C341" s="4" t="s">
        <v>911</v>
      </c>
      <c r="D341" s="3" t="s">
        <v>773</v>
      </c>
      <c r="E341" s="3" t="s">
        <v>892</v>
      </c>
      <c r="F341" s="8">
        <v>1.5</v>
      </c>
      <c r="G341" s="8">
        <v>6.8</v>
      </c>
      <c r="H341" s="8">
        <v>3</v>
      </c>
      <c r="I341" s="8"/>
      <c r="J341" s="8"/>
      <c r="K341" s="8"/>
      <c r="L341" s="8">
        <v>3.5</v>
      </c>
      <c r="M341" s="8">
        <v>2.75</v>
      </c>
      <c r="N341" s="8">
        <v>1.5</v>
      </c>
      <c r="O341" s="10">
        <f>VLOOKUP(B341*1,[1]Sheet1!$A$5:$AB$376,7,0)</f>
        <v>3.6</v>
      </c>
      <c r="P341" s="10"/>
      <c r="Q341" s="10">
        <f>VLOOKUP(B341*1,[1]Sheet1!$A$5:$AB$376,10,0)</f>
        <v>2.1</v>
      </c>
      <c r="R341" s="10"/>
      <c r="S341" s="10"/>
      <c r="T341" s="10"/>
      <c r="U341" s="10">
        <f>VLOOKUP(B341*1,[1]Sheet1!$A$5:$AB$376,22,0)</f>
        <v>5.2</v>
      </c>
      <c r="V341" s="10">
        <f>VLOOKUP(B341*1,[1]Sheet1!$A$5:$AB$376,25,0)</f>
        <v>3.25</v>
      </c>
      <c r="W341" s="10">
        <f>VLOOKUP(B341*1,[1]Sheet1!$A$5:$AB$376,28,0)</f>
        <v>3.25</v>
      </c>
      <c r="X341" s="12">
        <f t="shared" si="33"/>
        <v>5.0999999999999996</v>
      </c>
      <c r="Y341" s="12">
        <f t="shared" si="34"/>
        <v>6.8</v>
      </c>
      <c r="Z341" s="12">
        <f t="shared" si="35"/>
        <v>5.0999999999999996</v>
      </c>
      <c r="AA341" s="12"/>
      <c r="AB341" s="12"/>
      <c r="AC341" s="12"/>
      <c r="AD341" s="12">
        <f t="shared" si="30"/>
        <v>8.6999999999999993</v>
      </c>
      <c r="AE341" s="12">
        <f t="shared" si="31"/>
        <v>6</v>
      </c>
      <c r="AF341" s="12">
        <f t="shared" si="32"/>
        <v>4.75</v>
      </c>
      <c r="AG341" s="3"/>
    </row>
    <row r="342" spans="1:33" ht="18.95" customHeight="1" x14ac:dyDescent="0.25">
      <c r="A342" s="3">
        <v>337</v>
      </c>
      <c r="B342" s="3" t="s">
        <v>912</v>
      </c>
      <c r="C342" s="4" t="s">
        <v>913</v>
      </c>
      <c r="D342" s="3" t="s">
        <v>914</v>
      </c>
      <c r="E342" s="3" t="s">
        <v>892</v>
      </c>
      <c r="F342" s="8">
        <v>2</v>
      </c>
      <c r="G342" s="8">
        <v>6.8</v>
      </c>
      <c r="H342" s="8">
        <v>2.5</v>
      </c>
      <c r="I342" s="8"/>
      <c r="J342" s="8"/>
      <c r="K342" s="8"/>
      <c r="L342" s="8">
        <v>3.5</v>
      </c>
      <c r="M342" s="8">
        <v>3.3</v>
      </c>
      <c r="N342" s="8">
        <v>4</v>
      </c>
      <c r="O342" s="10">
        <f>VLOOKUP(B342*1,[1]Sheet1!$A$5:$AB$376,7,0)</f>
        <v>4.5999999999999996</v>
      </c>
      <c r="P342" s="10"/>
      <c r="Q342" s="10">
        <f>VLOOKUP(B342*1,[1]Sheet1!$A$5:$AB$376,10,0)</f>
        <v>3.15</v>
      </c>
      <c r="R342" s="10"/>
      <c r="S342" s="10"/>
      <c r="T342" s="10"/>
      <c r="U342" s="10">
        <f>VLOOKUP(B342*1,[1]Sheet1!$A$5:$AB$376,22,0)</f>
        <v>3.6</v>
      </c>
      <c r="V342" s="10">
        <f>VLOOKUP(B342*1,[1]Sheet1!$A$5:$AB$376,25,0)</f>
        <v>3.75</v>
      </c>
      <c r="W342" s="10">
        <f>VLOOKUP(B342*1,[1]Sheet1!$A$5:$AB$376,28,0)</f>
        <v>5.25</v>
      </c>
      <c r="X342" s="12">
        <f t="shared" si="33"/>
        <v>6.6</v>
      </c>
      <c r="Y342" s="12">
        <f t="shared" si="34"/>
        <v>6.8</v>
      </c>
      <c r="Z342" s="12">
        <f t="shared" si="35"/>
        <v>5.65</v>
      </c>
      <c r="AA342" s="12"/>
      <c r="AB342" s="12"/>
      <c r="AC342" s="12"/>
      <c r="AD342" s="12">
        <f t="shared" si="30"/>
        <v>7.1</v>
      </c>
      <c r="AE342" s="12">
        <f t="shared" si="31"/>
        <v>7.05</v>
      </c>
      <c r="AF342" s="12">
        <f t="shared" si="32"/>
        <v>9.25</v>
      </c>
      <c r="AG342" s="3"/>
    </row>
    <row r="343" spans="1:33" ht="18.95" customHeight="1" x14ac:dyDescent="0.25">
      <c r="A343" s="3">
        <v>338</v>
      </c>
      <c r="B343" s="3" t="s">
        <v>915</v>
      </c>
      <c r="C343" s="4" t="s">
        <v>916</v>
      </c>
      <c r="D343" s="3" t="s">
        <v>840</v>
      </c>
      <c r="E343" s="3" t="s">
        <v>892</v>
      </c>
      <c r="F343" s="8">
        <v>2.75</v>
      </c>
      <c r="G343" s="8">
        <v>7.3</v>
      </c>
      <c r="H343" s="8">
        <v>3.3</v>
      </c>
      <c r="I343" s="8"/>
      <c r="J343" s="8"/>
      <c r="K343" s="8"/>
      <c r="L343" s="8">
        <v>3.25</v>
      </c>
      <c r="M343" s="8">
        <v>4</v>
      </c>
      <c r="N343" s="8">
        <v>3</v>
      </c>
      <c r="O343" s="10">
        <f>VLOOKUP(B343*1,[1]Sheet1!$A$5:$AB$376,7,0)</f>
        <v>4.2</v>
      </c>
      <c r="P343" s="10"/>
      <c r="Q343" s="10">
        <f>VLOOKUP(B343*1,[1]Sheet1!$A$5:$AB$376,10,0)</f>
        <v>4.05</v>
      </c>
      <c r="R343" s="10"/>
      <c r="S343" s="10"/>
      <c r="T343" s="10"/>
      <c r="U343" s="10">
        <f>VLOOKUP(B343*1,[1]Sheet1!$A$5:$AB$376,22,0)</f>
        <v>4.5999999999999996</v>
      </c>
      <c r="V343" s="10">
        <f>VLOOKUP(B343*1,[1]Sheet1!$A$5:$AB$376,25,0)</f>
        <v>3.75</v>
      </c>
      <c r="W343" s="10">
        <f>VLOOKUP(B343*1,[1]Sheet1!$A$5:$AB$376,28,0)</f>
        <v>4.5</v>
      </c>
      <c r="X343" s="12">
        <f t="shared" si="33"/>
        <v>6.95</v>
      </c>
      <c r="Y343" s="12">
        <f t="shared" si="34"/>
        <v>7.3</v>
      </c>
      <c r="Z343" s="12">
        <f t="shared" si="35"/>
        <v>7.35</v>
      </c>
      <c r="AA343" s="12"/>
      <c r="AB343" s="12"/>
      <c r="AC343" s="12"/>
      <c r="AD343" s="12">
        <f t="shared" si="30"/>
        <v>7.85</v>
      </c>
      <c r="AE343" s="12">
        <f t="shared" si="31"/>
        <v>7.75</v>
      </c>
      <c r="AF343" s="12">
        <f t="shared" si="32"/>
        <v>7.5</v>
      </c>
      <c r="AG343" s="3"/>
    </row>
    <row r="344" spans="1:33" ht="18.95" customHeight="1" x14ac:dyDescent="0.25">
      <c r="A344" s="3">
        <v>339</v>
      </c>
      <c r="B344" s="3" t="s">
        <v>917</v>
      </c>
      <c r="C344" s="4" t="s">
        <v>918</v>
      </c>
      <c r="D344" s="3" t="s">
        <v>919</v>
      </c>
      <c r="E344" s="3" t="s">
        <v>892</v>
      </c>
      <c r="F344" s="8">
        <v>2</v>
      </c>
      <c r="G344" s="8">
        <v>6.5</v>
      </c>
      <c r="H344" s="8">
        <v>3.2</v>
      </c>
      <c r="I344" s="8"/>
      <c r="J344" s="8"/>
      <c r="K344" s="8"/>
      <c r="L344" s="8">
        <v>2.75</v>
      </c>
      <c r="M344" s="8">
        <v>3.8</v>
      </c>
      <c r="N344" s="8">
        <v>2.75</v>
      </c>
      <c r="O344" s="10">
        <f>VLOOKUP(B344*1,[1]Sheet1!$A$5:$AB$376,7,0)</f>
        <v>3.6</v>
      </c>
      <c r="P344" s="10"/>
      <c r="Q344" s="10">
        <f>VLOOKUP(B344*1,[1]Sheet1!$A$5:$AB$376,10,0)</f>
        <v>2.7</v>
      </c>
      <c r="R344" s="10"/>
      <c r="S344" s="10"/>
      <c r="T344" s="10"/>
      <c r="U344" s="10">
        <f>VLOOKUP(B344*1,[1]Sheet1!$A$5:$AB$376,22,0)</f>
        <v>4.2</v>
      </c>
      <c r="V344" s="10">
        <f>VLOOKUP(B344*1,[1]Sheet1!$A$5:$AB$376,25,0)</f>
        <v>4</v>
      </c>
      <c r="W344" s="10">
        <f>VLOOKUP(B344*1,[1]Sheet1!$A$5:$AB$376,28,0)</f>
        <v>4.25</v>
      </c>
      <c r="X344" s="12">
        <f t="shared" si="33"/>
        <v>5.6</v>
      </c>
      <c r="Y344" s="12">
        <f t="shared" si="34"/>
        <v>6.5</v>
      </c>
      <c r="Z344" s="12">
        <f t="shared" si="35"/>
        <v>5.9</v>
      </c>
      <c r="AA344" s="12"/>
      <c r="AB344" s="12"/>
      <c r="AC344" s="12"/>
      <c r="AD344" s="12">
        <f t="shared" si="30"/>
        <v>6.95</v>
      </c>
      <c r="AE344" s="12">
        <f t="shared" si="31"/>
        <v>7.8</v>
      </c>
      <c r="AF344" s="12">
        <f t="shared" si="32"/>
        <v>7</v>
      </c>
      <c r="AG344" s="3"/>
    </row>
    <row r="345" spans="1:33" ht="18.95" customHeight="1" x14ac:dyDescent="0.25">
      <c r="A345" s="3">
        <v>340</v>
      </c>
      <c r="B345" s="3" t="s">
        <v>920</v>
      </c>
      <c r="C345" s="4" t="s">
        <v>921</v>
      </c>
      <c r="D345" s="3" t="s">
        <v>922</v>
      </c>
      <c r="E345" s="3" t="s">
        <v>892</v>
      </c>
      <c r="F345" s="8">
        <v>2.5</v>
      </c>
      <c r="G345" s="8">
        <v>7.5</v>
      </c>
      <c r="H345" s="8">
        <v>3</v>
      </c>
      <c r="I345" s="8"/>
      <c r="J345" s="8"/>
      <c r="K345" s="8"/>
      <c r="L345" s="8">
        <v>1.5</v>
      </c>
      <c r="M345" s="8">
        <v>3.5</v>
      </c>
      <c r="N345" s="8">
        <v>0.75</v>
      </c>
      <c r="O345" s="10">
        <f>VLOOKUP(B345*1,[1]Sheet1!$A$5:$AB$376,7,0)</f>
        <v>4.2</v>
      </c>
      <c r="P345" s="10"/>
      <c r="Q345" s="10">
        <f>VLOOKUP(B345*1,[1]Sheet1!$A$5:$AB$376,10,0)</f>
        <v>2.85</v>
      </c>
      <c r="R345" s="10"/>
      <c r="S345" s="10"/>
      <c r="T345" s="10"/>
      <c r="U345" s="10">
        <f>VLOOKUP(B345*1,[1]Sheet1!$A$5:$AB$376,22,0)</f>
        <v>4.2</v>
      </c>
      <c r="V345" s="10">
        <f>VLOOKUP(B345*1,[1]Sheet1!$A$5:$AB$376,25,0)</f>
        <v>2.75</v>
      </c>
      <c r="W345" s="10">
        <f>VLOOKUP(B345*1,[1]Sheet1!$A$5:$AB$376,28,0)</f>
        <v>2.5</v>
      </c>
      <c r="X345" s="12">
        <f t="shared" si="33"/>
        <v>6.7</v>
      </c>
      <c r="Y345" s="12">
        <f t="shared" si="34"/>
        <v>7.5</v>
      </c>
      <c r="Z345" s="12">
        <f t="shared" si="35"/>
        <v>5.85</v>
      </c>
      <c r="AA345" s="12"/>
      <c r="AB345" s="12"/>
      <c r="AC345" s="12"/>
      <c r="AD345" s="12">
        <f t="shared" si="30"/>
        <v>5.7</v>
      </c>
      <c r="AE345" s="12">
        <f t="shared" si="31"/>
        <v>6.25</v>
      </c>
      <c r="AF345" s="12">
        <f t="shared" si="32"/>
        <v>3.25</v>
      </c>
      <c r="AG345" s="3"/>
    </row>
    <row r="346" spans="1:33" ht="18.95" customHeight="1" x14ac:dyDescent="0.25">
      <c r="A346" s="3">
        <v>341</v>
      </c>
      <c r="B346" s="3" t="s">
        <v>923</v>
      </c>
      <c r="C346" s="4" t="s">
        <v>924</v>
      </c>
      <c r="D346" s="3" t="s">
        <v>925</v>
      </c>
      <c r="E346" s="3" t="s">
        <v>892</v>
      </c>
      <c r="F346" s="8">
        <v>2.25</v>
      </c>
      <c r="G346" s="8">
        <v>6.8</v>
      </c>
      <c r="H346" s="8">
        <v>3</v>
      </c>
      <c r="I346" s="8"/>
      <c r="J346" s="8"/>
      <c r="K346" s="8"/>
      <c r="L346" s="8">
        <v>3.5</v>
      </c>
      <c r="M346" s="8">
        <v>4</v>
      </c>
      <c r="N346" s="8">
        <v>3.75</v>
      </c>
      <c r="O346" s="10">
        <f>VLOOKUP(B346*1,[1]Sheet1!$A$5:$AB$376,7,0)</f>
        <v>4.4000000000000004</v>
      </c>
      <c r="P346" s="10"/>
      <c r="Q346" s="10">
        <f>VLOOKUP(B346*1,[1]Sheet1!$A$5:$AB$376,10,0)</f>
        <v>3.45</v>
      </c>
      <c r="R346" s="10"/>
      <c r="S346" s="10"/>
      <c r="T346" s="10"/>
      <c r="U346" s="10">
        <f>VLOOKUP(B346*1,[1]Sheet1!$A$5:$AB$376,22,0)</f>
        <v>5.8</v>
      </c>
      <c r="V346" s="10">
        <f>VLOOKUP(B346*1,[1]Sheet1!$A$5:$AB$376,25,0)</f>
        <v>5.25</v>
      </c>
      <c r="W346" s="10">
        <f>VLOOKUP(B346*1,[1]Sheet1!$A$5:$AB$376,28,0)</f>
        <v>4.5</v>
      </c>
      <c r="X346" s="12">
        <f t="shared" si="33"/>
        <v>6.65</v>
      </c>
      <c r="Y346" s="12">
        <f t="shared" si="34"/>
        <v>6.8</v>
      </c>
      <c r="Z346" s="12">
        <f t="shared" si="35"/>
        <v>6.45</v>
      </c>
      <c r="AA346" s="12"/>
      <c r="AB346" s="12"/>
      <c r="AC346" s="12"/>
      <c r="AD346" s="12">
        <f t="shared" si="30"/>
        <v>9.3000000000000007</v>
      </c>
      <c r="AE346" s="12">
        <f t="shared" si="31"/>
        <v>9.25</v>
      </c>
      <c r="AF346" s="12">
        <f t="shared" si="32"/>
        <v>8.25</v>
      </c>
      <c r="AG346" s="3"/>
    </row>
    <row r="347" spans="1:33" ht="18.95" customHeight="1" x14ac:dyDescent="0.25">
      <c r="A347" s="3">
        <v>342</v>
      </c>
      <c r="B347" s="3" t="s">
        <v>926</v>
      </c>
      <c r="C347" s="4" t="s">
        <v>927</v>
      </c>
      <c r="D347" s="3" t="s">
        <v>446</v>
      </c>
      <c r="E347" s="3" t="s">
        <v>892</v>
      </c>
      <c r="F347" s="8">
        <v>3.75</v>
      </c>
      <c r="G347" s="8">
        <v>6.8</v>
      </c>
      <c r="H347" s="8">
        <v>3.5</v>
      </c>
      <c r="I347" s="8"/>
      <c r="J347" s="8"/>
      <c r="K347" s="8"/>
      <c r="L347" s="8">
        <v>3</v>
      </c>
      <c r="M347" s="8">
        <v>3.5</v>
      </c>
      <c r="N347" s="8">
        <v>3.5</v>
      </c>
      <c r="O347" s="10">
        <f>VLOOKUP(B347*1,[1]Sheet1!$A$5:$AB$376,7,0)</f>
        <v>5</v>
      </c>
      <c r="P347" s="10"/>
      <c r="Q347" s="10">
        <f>VLOOKUP(B347*1,[1]Sheet1!$A$5:$AB$376,10,0)</f>
        <v>3</v>
      </c>
      <c r="R347" s="10"/>
      <c r="S347" s="10"/>
      <c r="T347" s="10"/>
      <c r="U347" s="10">
        <f>VLOOKUP(B347*1,[1]Sheet1!$A$5:$AB$376,22,0)</f>
        <v>4.8</v>
      </c>
      <c r="V347" s="10">
        <f>VLOOKUP(B347*1,[1]Sheet1!$A$5:$AB$376,25,0)</f>
        <v>4.75</v>
      </c>
      <c r="W347" s="10">
        <f>VLOOKUP(B347*1,[1]Sheet1!$A$5:$AB$376,28,0)</f>
        <v>5</v>
      </c>
      <c r="X347" s="12">
        <f t="shared" si="33"/>
        <v>8.75</v>
      </c>
      <c r="Y347" s="12">
        <f t="shared" si="34"/>
        <v>6.8</v>
      </c>
      <c r="Z347" s="12">
        <f t="shared" si="35"/>
        <v>6.5</v>
      </c>
      <c r="AA347" s="12"/>
      <c r="AB347" s="12"/>
      <c r="AC347" s="12"/>
      <c r="AD347" s="12">
        <f t="shared" ref="AD347:AD377" si="36">SUM(L347,U347)</f>
        <v>7.8</v>
      </c>
      <c r="AE347" s="12">
        <f t="shared" ref="AE347:AE377" si="37">SUM(M347,V347)</f>
        <v>8.25</v>
      </c>
      <c r="AF347" s="12">
        <f t="shared" ref="AF347:AF377" si="38">SUM(N347,W347)</f>
        <v>8.5</v>
      </c>
      <c r="AG347" s="3"/>
    </row>
    <row r="348" spans="1:33" ht="18.95" customHeight="1" x14ac:dyDescent="0.25">
      <c r="A348" s="3">
        <v>343</v>
      </c>
      <c r="B348" s="3" t="s">
        <v>928</v>
      </c>
      <c r="C348" s="4" t="s">
        <v>929</v>
      </c>
      <c r="D348" s="3" t="s">
        <v>930</v>
      </c>
      <c r="E348" s="3" t="s">
        <v>892</v>
      </c>
      <c r="F348" s="8">
        <v>3</v>
      </c>
      <c r="G348" s="8">
        <v>7.5</v>
      </c>
      <c r="H348" s="8">
        <v>3</v>
      </c>
      <c r="I348" s="8"/>
      <c r="J348" s="8"/>
      <c r="K348" s="8"/>
      <c r="L348" s="8">
        <v>2.5</v>
      </c>
      <c r="M348" s="8">
        <v>3.5</v>
      </c>
      <c r="N348" s="8">
        <v>3.5</v>
      </c>
      <c r="O348" s="10">
        <f>VLOOKUP(B348*1,[1]Sheet1!$A$5:$AB$376,7,0)</f>
        <v>4.2</v>
      </c>
      <c r="P348" s="10"/>
      <c r="Q348" s="10">
        <f>VLOOKUP(B348*1,[1]Sheet1!$A$5:$AB$376,10,0)</f>
        <v>3.75</v>
      </c>
      <c r="R348" s="10"/>
      <c r="S348" s="10"/>
      <c r="T348" s="10"/>
      <c r="U348" s="10">
        <f>VLOOKUP(B348*1,[1]Sheet1!$A$5:$AB$376,22,0)</f>
        <v>3.2</v>
      </c>
      <c r="V348" s="10">
        <f>VLOOKUP(B348*1,[1]Sheet1!$A$5:$AB$376,25,0)</f>
        <v>4</v>
      </c>
      <c r="W348" s="10">
        <f>VLOOKUP(B348*1,[1]Sheet1!$A$5:$AB$376,28,0)</f>
        <v>3.5</v>
      </c>
      <c r="X348" s="12">
        <f t="shared" si="33"/>
        <v>7.2</v>
      </c>
      <c r="Y348" s="12">
        <f t="shared" si="34"/>
        <v>7.5</v>
      </c>
      <c r="Z348" s="12">
        <f t="shared" si="35"/>
        <v>6.75</v>
      </c>
      <c r="AA348" s="12"/>
      <c r="AB348" s="12"/>
      <c r="AC348" s="12"/>
      <c r="AD348" s="12">
        <f t="shared" si="36"/>
        <v>5.7</v>
      </c>
      <c r="AE348" s="12">
        <f t="shared" si="37"/>
        <v>7.5</v>
      </c>
      <c r="AF348" s="12">
        <f t="shared" si="38"/>
        <v>7</v>
      </c>
      <c r="AG348" s="3"/>
    </row>
    <row r="349" spans="1:33" ht="18.95" customHeight="1" x14ac:dyDescent="0.25">
      <c r="A349" s="3">
        <v>344</v>
      </c>
      <c r="B349" s="3" t="s">
        <v>931</v>
      </c>
      <c r="C349" s="4" t="s">
        <v>155</v>
      </c>
      <c r="D349" s="3" t="s">
        <v>37</v>
      </c>
      <c r="E349" s="3" t="s">
        <v>892</v>
      </c>
      <c r="F349" s="8">
        <v>3.25</v>
      </c>
      <c r="G349" s="8">
        <v>7.3</v>
      </c>
      <c r="H349" s="8">
        <v>3.5</v>
      </c>
      <c r="I349" s="8"/>
      <c r="J349" s="8"/>
      <c r="K349" s="8"/>
      <c r="L349" s="8">
        <v>3.5</v>
      </c>
      <c r="M349" s="8">
        <v>3.5</v>
      </c>
      <c r="N349" s="8">
        <v>3.25</v>
      </c>
      <c r="O349" s="10">
        <f>VLOOKUP(B349*1,[1]Sheet1!$A$5:$AB$376,7,0)</f>
        <v>3.4</v>
      </c>
      <c r="P349" s="10"/>
      <c r="Q349" s="10">
        <f>VLOOKUP(B349*1,[1]Sheet1!$A$5:$AB$376,10,0)</f>
        <v>3.15</v>
      </c>
      <c r="R349" s="10"/>
      <c r="S349" s="10"/>
      <c r="T349" s="10"/>
      <c r="U349" s="10">
        <f>VLOOKUP(B349*1,[1]Sheet1!$A$5:$AB$376,22,0)</f>
        <v>5</v>
      </c>
      <c r="V349" s="10">
        <f>VLOOKUP(B349*1,[1]Sheet1!$A$5:$AB$376,25,0)</f>
        <v>3.75</v>
      </c>
      <c r="W349" s="10">
        <f>VLOOKUP(B349*1,[1]Sheet1!$A$5:$AB$376,28,0)</f>
        <v>3.75</v>
      </c>
      <c r="X349" s="12">
        <f t="shared" si="33"/>
        <v>6.65</v>
      </c>
      <c r="Y349" s="12">
        <f t="shared" si="34"/>
        <v>7.3</v>
      </c>
      <c r="Z349" s="12">
        <f t="shared" si="35"/>
        <v>6.65</v>
      </c>
      <c r="AA349" s="12"/>
      <c r="AB349" s="12"/>
      <c r="AC349" s="12"/>
      <c r="AD349" s="12">
        <f t="shared" si="36"/>
        <v>8.5</v>
      </c>
      <c r="AE349" s="12">
        <f t="shared" si="37"/>
        <v>7.25</v>
      </c>
      <c r="AF349" s="12">
        <f t="shared" si="38"/>
        <v>7</v>
      </c>
      <c r="AG349" s="3"/>
    </row>
    <row r="350" spans="1:33" ht="18.95" customHeight="1" x14ac:dyDescent="0.25">
      <c r="A350" s="3">
        <v>345</v>
      </c>
      <c r="B350" s="3" t="s">
        <v>932</v>
      </c>
      <c r="C350" s="4" t="s">
        <v>933</v>
      </c>
      <c r="D350" s="3" t="s">
        <v>355</v>
      </c>
      <c r="E350" s="3" t="s">
        <v>892</v>
      </c>
      <c r="F350" s="8">
        <v>2.5</v>
      </c>
      <c r="G350" s="8">
        <v>7.5</v>
      </c>
      <c r="H350" s="8">
        <v>3.5</v>
      </c>
      <c r="I350" s="8"/>
      <c r="J350" s="8"/>
      <c r="K350" s="8"/>
      <c r="L350" s="8">
        <v>3.75</v>
      </c>
      <c r="M350" s="8">
        <v>4</v>
      </c>
      <c r="N350" s="8">
        <v>3.25</v>
      </c>
      <c r="O350" s="10">
        <f>VLOOKUP(B350*1,[1]Sheet1!$A$5:$AB$376,7,0)</f>
        <v>3.4</v>
      </c>
      <c r="P350" s="10"/>
      <c r="Q350" s="10">
        <f>VLOOKUP(B350*1,[1]Sheet1!$A$5:$AB$376,10,0)</f>
        <v>2.7</v>
      </c>
      <c r="R350" s="10"/>
      <c r="S350" s="10"/>
      <c r="T350" s="10"/>
      <c r="U350" s="10">
        <f>VLOOKUP(B350*1,[1]Sheet1!$A$5:$AB$376,22,0)</f>
        <v>4.5999999999999996</v>
      </c>
      <c r="V350" s="10">
        <f>VLOOKUP(B350*1,[1]Sheet1!$A$5:$AB$376,25,0)</f>
        <v>3.5</v>
      </c>
      <c r="W350" s="10">
        <f>VLOOKUP(B350*1,[1]Sheet1!$A$5:$AB$376,28,0)</f>
        <v>3.75</v>
      </c>
      <c r="X350" s="12">
        <f t="shared" si="33"/>
        <v>5.9</v>
      </c>
      <c r="Y350" s="12">
        <f t="shared" si="34"/>
        <v>7.5</v>
      </c>
      <c r="Z350" s="12">
        <f t="shared" si="35"/>
        <v>6.2</v>
      </c>
      <c r="AA350" s="12"/>
      <c r="AB350" s="12"/>
      <c r="AC350" s="12"/>
      <c r="AD350" s="12">
        <f t="shared" si="36"/>
        <v>8.35</v>
      </c>
      <c r="AE350" s="12">
        <f t="shared" si="37"/>
        <v>7.5</v>
      </c>
      <c r="AF350" s="12">
        <f t="shared" si="38"/>
        <v>7</v>
      </c>
      <c r="AG350" s="3"/>
    </row>
    <row r="351" spans="1:33" ht="18.95" customHeight="1" x14ac:dyDescent="0.25">
      <c r="A351" s="3">
        <v>346</v>
      </c>
      <c r="B351" s="3" t="s">
        <v>934</v>
      </c>
      <c r="C351" s="4" t="s">
        <v>935</v>
      </c>
      <c r="D351" s="3" t="s">
        <v>936</v>
      </c>
      <c r="E351" s="3" t="s">
        <v>892</v>
      </c>
      <c r="F351" s="8">
        <v>2.75</v>
      </c>
      <c r="G351" s="8">
        <v>7</v>
      </c>
      <c r="H351" s="8">
        <v>3</v>
      </c>
      <c r="I351" s="8"/>
      <c r="J351" s="8"/>
      <c r="K351" s="8"/>
      <c r="L351" s="8">
        <v>3.25</v>
      </c>
      <c r="M351" s="8">
        <v>4</v>
      </c>
      <c r="N351" s="8">
        <v>2.25</v>
      </c>
      <c r="O351" s="10">
        <f>VLOOKUP(B351*1,[1]Sheet1!$A$5:$AB$376,7,0)</f>
        <v>4.8</v>
      </c>
      <c r="P351" s="10"/>
      <c r="Q351" s="10">
        <f>VLOOKUP(B351*1,[1]Sheet1!$A$5:$AB$376,10,0)</f>
        <v>3.3</v>
      </c>
      <c r="R351" s="10"/>
      <c r="S351" s="10"/>
      <c r="T351" s="10"/>
      <c r="U351" s="10">
        <f>VLOOKUP(B351*1,[1]Sheet1!$A$5:$AB$376,22,0)</f>
        <v>4.4000000000000004</v>
      </c>
      <c r="V351" s="10">
        <f>VLOOKUP(B351*1,[1]Sheet1!$A$5:$AB$376,25,0)</f>
        <v>5</v>
      </c>
      <c r="W351" s="10">
        <f>VLOOKUP(B351*1,[1]Sheet1!$A$5:$AB$376,28,0)</f>
        <v>3.5</v>
      </c>
      <c r="X351" s="12">
        <f t="shared" si="33"/>
        <v>7.55</v>
      </c>
      <c r="Y351" s="12">
        <f t="shared" si="34"/>
        <v>7</v>
      </c>
      <c r="Z351" s="12">
        <f t="shared" si="35"/>
        <v>6.3</v>
      </c>
      <c r="AA351" s="12"/>
      <c r="AB351" s="12"/>
      <c r="AC351" s="12"/>
      <c r="AD351" s="12">
        <f t="shared" si="36"/>
        <v>7.65</v>
      </c>
      <c r="AE351" s="12">
        <f t="shared" si="37"/>
        <v>9</v>
      </c>
      <c r="AF351" s="12">
        <f t="shared" si="38"/>
        <v>5.75</v>
      </c>
      <c r="AG351" s="3"/>
    </row>
    <row r="352" spans="1:33" ht="18.95" customHeight="1" x14ac:dyDescent="0.25">
      <c r="A352" s="3">
        <v>347</v>
      </c>
      <c r="B352" s="3" t="s">
        <v>937</v>
      </c>
      <c r="C352" s="4" t="s">
        <v>938</v>
      </c>
      <c r="D352" s="3" t="s">
        <v>939</v>
      </c>
      <c r="E352" s="3" t="s">
        <v>892</v>
      </c>
      <c r="F352" s="8">
        <v>2.5</v>
      </c>
      <c r="G352" s="8">
        <v>5.8</v>
      </c>
      <c r="H352" s="8">
        <v>3</v>
      </c>
      <c r="I352" s="8"/>
      <c r="J352" s="8"/>
      <c r="K352" s="8"/>
      <c r="L352" s="8">
        <v>1.5</v>
      </c>
      <c r="M352" s="8">
        <v>3.5</v>
      </c>
      <c r="N352" s="8">
        <v>4</v>
      </c>
      <c r="O352" s="10">
        <f>VLOOKUP(B352*1,[1]Sheet1!$A$5:$AB$376,7,0)</f>
        <v>3.6</v>
      </c>
      <c r="P352" s="10"/>
      <c r="Q352" s="10">
        <f>VLOOKUP(B352*1,[1]Sheet1!$A$5:$AB$376,10,0)</f>
        <v>2.5499999999999998</v>
      </c>
      <c r="R352" s="10"/>
      <c r="S352" s="10"/>
      <c r="T352" s="10"/>
      <c r="U352" s="10">
        <f>VLOOKUP(B352*1,[1]Sheet1!$A$5:$AB$376,22,0)</f>
        <v>3.4</v>
      </c>
      <c r="V352" s="10">
        <f>VLOOKUP(B352*1,[1]Sheet1!$A$5:$AB$376,25,0)</f>
        <v>4</v>
      </c>
      <c r="W352" s="10">
        <f>VLOOKUP(B352*1,[1]Sheet1!$A$5:$AB$376,28,0)</f>
        <v>3</v>
      </c>
      <c r="X352" s="12">
        <f t="shared" si="33"/>
        <v>6.1</v>
      </c>
      <c r="Y352" s="12">
        <f t="shared" si="34"/>
        <v>5.8</v>
      </c>
      <c r="Z352" s="12">
        <f t="shared" si="35"/>
        <v>5.55</v>
      </c>
      <c r="AA352" s="12"/>
      <c r="AB352" s="12"/>
      <c r="AC352" s="12"/>
      <c r="AD352" s="12">
        <f t="shared" si="36"/>
        <v>4.9000000000000004</v>
      </c>
      <c r="AE352" s="12">
        <f t="shared" si="37"/>
        <v>7.5</v>
      </c>
      <c r="AF352" s="12">
        <f t="shared" si="38"/>
        <v>7</v>
      </c>
      <c r="AG352" s="3"/>
    </row>
    <row r="353" spans="1:33" ht="18.95" customHeight="1" x14ac:dyDescent="0.25">
      <c r="A353" s="3">
        <v>348</v>
      </c>
      <c r="B353" s="3" t="s">
        <v>940</v>
      </c>
      <c r="C353" s="4" t="s">
        <v>941</v>
      </c>
      <c r="D353" s="3" t="s">
        <v>745</v>
      </c>
      <c r="E353" s="3" t="s">
        <v>892</v>
      </c>
      <c r="F353" s="8">
        <v>3.25</v>
      </c>
      <c r="G353" s="8">
        <v>7</v>
      </c>
      <c r="H353" s="8">
        <v>3.5</v>
      </c>
      <c r="I353" s="8"/>
      <c r="J353" s="8"/>
      <c r="K353" s="8"/>
      <c r="L353" s="8">
        <v>3.5</v>
      </c>
      <c r="M353" s="8">
        <v>3.8</v>
      </c>
      <c r="N353" s="8">
        <v>4</v>
      </c>
      <c r="O353" s="10">
        <f>VLOOKUP(B353*1,[1]Sheet1!$A$5:$AB$376,7,0)</f>
        <v>4.5999999999999996</v>
      </c>
      <c r="P353" s="10"/>
      <c r="Q353" s="10">
        <f>VLOOKUP(B353*1,[1]Sheet1!$A$5:$AB$376,10,0)</f>
        <v>4.2</v>
      </c>
      <c r="R353" s="10"/>
      <c r="S353" s="10"/>
      <c r="T353" s="10"/>
      <c r="U353" s="10">
        <f>VLOOKUP(B353*1,[1]Sheet1!$A$5:$AB$376,22,0)</f>
        <v>5.4</v>
      </c>
      <c r="V353" s="10">
        <f>VLOOKUP(B353*1,[1]Sheet1!$A$5:$AB$376,25,0)</f>
        <v>5</v>
      </c>
      <c r="W353" s="10">
        <f>VLOOKUP(B353*1,[1]Sheet1!$A$5:$AB$376,28,0)</f>
        <v>4.25</v>
      </c>
      <c r="X353" s="12">
        <f t="shared" si="33"/>
        <v>7.85</v>
      </c>
      <c r="Y353" s="12">
        <f t="shared" si="34"/>
        <v>7</v>
      </c>
      <c r="Z353" s="12">
        <f t="shared" si="35"/>
        <v>7.7</v>
      </c>
      <c r="AA353" s="12"/>
      <c r="AB353" s="12"/>
      <c r="AC353" s="12"/>
      <c r="AD353" s="12">
        <f t="shared" si="36"/>
        <v>8.9</v>
      </c>
      <c r="AE353" s="12">
        <f t="shared" si="37"/>
        <v>8.8000000000000007</v>
      </c>
      <c r="AF353" s="12">
        <f t="shared" si="38"/>
        <v>8.25</v>
      </c>
      <c r="AG353" s="3"/>
    </row>
    <row r="354" spans="1:33" ht="18.95" customHeight="1" x14ac:dyDescent="0.25">
      <c r="A354" s="3">
        <v>349</v>
      </c>
      <c r="B354" s="3" t="s">
        <v>942</v>
      </c>
      <c r="C354" s="4" t="s">
        <v>943</v>
      </c>
      <c r="D354" s="3" t="s">
        <v>944</v>
      </c>
      <c r="E354" s="3" t="s">
        <v>892</v>
      </c>
      <c r="F354" s="8">
        <v>2</v>
      </c>
      <c r="G354" s="8">
        <v>6.8</v>
      </c>
      <c r="H354" s="8">
        <v>3</v>
      </c>
      <c r="I354" s="8"/>
      <c r="J354" s="8"/>
      <c r="K354" s="8"/>
      <c r="L354" s="8">
        <v>3.5</v>
      </c>
      <c r="M354" s="8">
        <v>4</v>
      </c>
      <c r="N354" s="8">
        <v>4</v>
      </c>
      <c r="O354" s="10">
        <f>VLOOKUP(B354*1,[1]Sheet1!$A$5:$AB$376,7,0)</f>
        <v>4</v>
      </c>
      <c r="P354" s="10"/>
      <c r="Q354" s="10">
        <f>VLOOKUP(B354*1,[1]Sheet1!$A$5:$AB$376,10,0)</f>
        <v>2.85</v>
      </c>
      <c r="R354" s="10"/>
      <c r="S354" s="10"/>
      <c r="T354" s="10"/>
      <c r="U354" s="10">
        <f>VLOOKUP(B354*1,[1]Sheet1!$A$5:$AB$376,22,0)</f>
        <v>4</v>
      </c>
      <c r="V354" s="10">
        <f>VLOOKUP(B354*1,[1]Sheet1!$A$5:$AB$376,25,0)</f>
        <v>5</v>
      </c>
      <c r="W354" s="10">
        <f>VLOOKUP(B354*1,[1]Sheet1!$A$5:$AB$376,28,0)</f>
        <v>3.5</v>
      </c>
      <c r="X354" s="12">
        <f t="shared" si="33"/>
        <v>6</v>
      </c>
      <c r="Y354" s="12">
        <f t="shared" si="34"/>
        <v>6.8</v>
      </c>
      <c r="Z354" s="12">
        <f t="shared" si="35"/>
        <v>5.85</v>
      </c>
      <c r="AA354" s="12"/>
      <c r="AB354" s="12"/>
      <c r="AC354" s="12"/>
      <c r="AD354" s="12">
        <f t="shared" si="36"/>
        <v>7.5</v>
      </c>
      <c r="AE354" s="12">
        <f t="shared" si="37"/>
        <v>9</v>
      </c>
      <c r="AF354" s="12">
        <f t="shared" si="38"/>
        <v>7.5</v>
      </c>
      <c r="AG354" s="3"/>
    </row>
    <row r="355" spans="1:33" ht="18.95" customHeight="1" x14ac:dyDescent="0.25">
      <c r="A355" s="3">
        <v>350</v>
      </c>
      <c r="B355" s="3" t="s">
        <v>945</v>
      </c>
      <c r="C355" s="4" t="s">
        <v>946</v>
      </c>
      <c r="D355" s="3" t="s">
        <v>380</v>
      </c>
      <c r="E355" s="3" t="s">
        <v>892</v>
      </c>
      <c r="F355" s="8">
        <v>3.75</v>
      </c>
      <c r="G355" s="8">
        <v>7.3</v>
      </c>
      <c r="H355" s="8">
        <v>3.3</v>
      </c>
      <c r="I355" s="8"/>
      <c r="J355" s="8"/>
      <c r="K355" s="8"/>
      <c r="L355" s="8">
        <v>3.75</v>
      </c>
      <c r="M355" s="8">
        <v>4</v>
      </c>
      <c r="N355" s="8">
        <v>4</v>
      </c>
      <c r="O355" s="10">
        <f>VLOOKUP(B355*1,[1]Sheet1!$A$5:$AB$376,7,0)</f>
        <v>5.6</v>
      </c>
      <c r="P355" s="10"/>
      <c r="Q355" s="10">
        <f>VLOOKUP(B355*1,[1]Sheet1!$A$5:$AB$376,10,0)</f>
        <v>3.9</v>
      </c>
      <c r="R355" s="10"/>
      <c r="S355" s="10"/>
      <c r="T355" s="10"/>
      <c r="U355" s="10">
        <f>VLOOKUP(B355*1,[1]Sheet1!$A$5:$AB$376,22,0)</f>
        <v>4</v>
      </c>
      <c r="V355" s="10">
        <f>VLOOKUP(B355*1,[1]Sheet1!$A$5:$AB$376,25,0)</f>
        <v>5.5</v>
      </c>
      <c r="W355" s="10">
        <f>VLOOKUP(B355*1,[1]Sheet1!$A$5:$AB$376,28,0)</f>
        <v>4.25</v>
      </c>
      <c r="X355" s="12">
        <f t="shared" si="33"/>
        <v>9.35</v>
      </c>
      <c r="Y355" s="12">
        <f t="shared" si="34"/>
        <v>7.3</v>
      </c>
      <c r="Z355" s="12">
        <f t="shared" si="35"/>
        <v>7.1999999999999993</v>
      </c>
      <c r="AA355" s="12"/>
      <c r="AB355" s="12"/>
      <c r="AC355" s="12"/>
      <c r="AD355" s="12">
        <f t="shared" si="36"/>
        <v>7.75</v>
      </c>
      <c r="AE355" s="12">
        <f t="shared" si="37"/>
        <v>9.5</v>
      </c>
      <c r="AF355" s="12">
        <f t="shared" si="38"/>
        <v>8.25</v>
      </c>
      <c r="AG355" s="3"/>
    </row>
    <row r="356" spans="1:33" ht="18.95" customHeight="1" x14ac:dyDescent="0.25">
      <c r="A356" s="3">
        <v>351</v>
      </c>
      <c r="B356" s="3" t="s">
        <v>947</v>
      </c>
      <c r="C356" s="4" t="s">
        <v>948</v>
      </c>
      <c r="D356" s="3" t="s">
        <v>949</v>
      </c>
      <c r="E356" s="3" t="s">
        <v>892</v>
      </c>
      <c r="F356" s="8">
        <v>1.75</v>
      </c>
      <c r="G356" s="8">
        <v>6</v>
      </c>
      <c r="H356" s="8">
        <v>3</v>
      </c>
      <c r="I356" s="8"/>
      <c r="J356" s="8"/>
      <c r="K356" s="8"/>
      <c r="L356" s="8">
        <v>3.5</v>
      </c>
      <c r="M356" s="8">
        <v>4</v>
      </c>
      <c r="N356" s="8">
        <v>4</v>
      </c>
      <c r="O356" s="10">
        <f>VLOOKUP(B356*1,[1]Sheet1!$A$5:$AB$376,7,0)</f>
        <v>3.6</v>
      </c>
      <c r="P356" s="10"/>
      <c r="Q356" s="10">
        <f>VLOOKUP(B356*1,[1]Sheet1!$A$5:$AB$376,10,0)</f>
        <v>3.15</v>
      </c>
      <c r="R356" s="10"/>
      <c r="S356" s="10"/>
      <c r="T356" s="10"/>
      <c r="U356" s="10">
        <f>VLOOKUP(B356*1,[1]Sheet1!$A$5:$AB$376,22,0)</f>
        <v>4</v>
      </c>
      <c r="V356" s="10">
        <f>VLOOKUP(B356*1,[1]Sheet1!$A$5:$AB$376,25,0)</f>
        <v>5.25</v>
      </c>
      <c r="W356" s="10">
        <f>VLOOKUP(B356*1,[1]Sheet1!$A$5:$AB$376,28,0)</f>
        <v>4</v>
      </c>
      <c r="X356" s="12">
        <f t="shared" si="33"/>
        <v>5.35</v>
      </c>
      <c r="Y356" s="12">
        <f t="shared" si="34"/>
        <v>6</v>
      </c>
      <c r="Z356" s="12">
        <f t="shared" si="35"/>
        <v>6.15</v>
      </c>
      <c r="AA356" s="12"/>
      <c r="AB356" s="12"/>
      <c r="AC356" s="12"/>
      <c r="AD356" s="12">
        <f t="shared" si="36"/>
        <v>7.5</v>
      </c>
      <c r="AE356" s="12">
        <f t="shared" si="37"/>
        <v>9.25</v>
      </c>
      <c r="AF356" s="12">
        <f t="shared" si="38"/>
        <v>8</v>
      </c>
      <c r="AG356" s="3"/>
    </row>
    <row r="357" spans="1:33" ht="18.95" customHeight="1" x14ac:dyDescent="0.25">
      <c r="A357" s="3">
        <v>352</v>
      </c>
      <c r="B357" s="3" t="s">
        <v>950</v>
      </c>
      <c r="C357" s="4" t="s">
        <v>951</v>
      </c>
      <c r="D357" s="3" t="s">
        <v>952</v>
      </c>
      <c r="E357" s="3" t="s">
        <v>892</v>
      </c>
      <c r="F357" s="8">
        <v>2.25</v>
      </c>
      <c r="G357" s="8">
        <v>7.5</v>
      </c>
      <c r="H357" s="8">
        <v>3.5</v>
      </c>
      <c r="I357" s="8"/>
      <c r="J357" s="8"/>
      <c r="K357" s="8"/>
      <c r="L357" s="8">
        <v>3</v>
      </c>
      <c r="M357" s="8">
        <v>4</v>
      </c>
      <c r="N357" s="8">
        <v>4</v>
      </c>
      <c r="O357" s="10">
        <f>VLOOKUP(B357*1,[1]Sheet1!$A$5:$AB$376,7,0)</f>
        <v>4.8</v>
      </c>
      <c r="P357" s="10"/>
      <c r="Q357" s="10">
        <f>VLOOKUP(B357*1,[1]Sheet1!$A$5:$AB$376,10,0)</f>
        <v>3.75</v>
      </c>
      <c r="R357" s="10"/>
      <c r="S357" s="10"/>
      <c r="T357" s="10"/>
      <c r="U357" s="10">
        <f>VLOOKUP(B357*1,[1]Sheet1!$A$5:$AB$376,22,0)</f>
        <v>3</v>
      </c>
      <c r="V357" s="10">
        <f>VLOOKUP(B357*1,[1]Sheet1!$A$5:$AB$376,25,0)</f>
        <v>4.75</v>
      </c>
      <c r="W357" s="10">
        <f>VLOOKUP(B357*1,[1]Sheet1!$A$5:$AB$376,28,0)</f>
        <v>5</v>
      </c>
      <c r="X357" s="12">
        <f t="shared" si="33"/>
        <v>7.05</v>
      </c>
      <c r="Y357" s="12">
        <f t="shared" si="34"/>
        <v>7.5</v>
      </c>
      <c r="Z357" s="12">
        <f t="shared" si="35"/>
        <v>7.25</v>
      </c>
      <c r="AA357" s="12"/>
      <c r="AB357" s="12"/>
      <c r="AC357" s="12"/>
      <c r="AD357" s="12">
        <f t="shared" si="36"/>
        <v>6</v>
      </c>
      <c r="AE357" s="12">
        <f t="shared" si="37"/>
        <v>8.75</v>
      </c>
      <c r="AF357" s="12">
        <f t="shared" si="38"/>
        <v>9</v>
      </c>
      <c r="AG357" s="3"/>
    </row>
    <row r="358" spans="1:33" ht="18.95" customHeight="1" x14ac:dyDescent="0.25">
      <c r="A358" s="3">
        <v>353</v>
      </c>
      <c r="B358" s="3" t="s">
        <v>953</v>
      </c>
      <c r="C358" s="4" t="s">
        <v>954</v>
      </c>
      <c r="D358" s="3" t="s">
        <v>955</v>
      </c>
      <c r="E358" s="3" t="s">
        <v>892</v>
      </c>
      <c r="F358" s="8">
        <v>3</v>
      </c>
      <c r="G358" s="8">
        <v>6.8</v>
      </c>
      <c r="H358" s="8">
        <v>3.5</v>
      </c>
      <c r="I358" s="8"/>
      <c r="J358" s="8"/>
      <c r="K358" s="8"/>
      <c r="L358" s="8">
        <v>2.5</v>
      </c>
      <c r="M358" s="8">
        <v>4</v>
      </c>
      <c r="N358" s="8">
        <v>3.75</v>
      </c>
      <c r="O358" s="10">
        <f>VLOOKUP(B358*1,[1]Sheet1!$A$5:$AB$376,7,0)</f>
        <v>4</v>
      </c>
      <c r="P358" s="10"/>
      <c r="Q358" s="10">
        <f>VLOOKUP(B358*1,[1]Sheet1!$A$5:$AB$376,10,0)</f>
        <v>4.6500000000000004</v>
      </c>
      <c r="R358" s="10"/>
      <c r="S358" s="10"/>
      <c r="T358" s="10"/>
      <c r="U358" s="10">
        <f>VLOOKUP(B358*1,[1]Sheet1!$A$5:$AB$376,22,0)</f>
        <v>4.4000000000000004</v>
      </c>
      <c r="V358" s="10">
        <f>VLOOKUP(B358*1,[1]Sheet1!$A$5:$AB$376,25,0)</f>
        <v>4.25</v>
      </c>
      <c r="W358" s="10">
        <f>VLOOKUP(B358*1,[1]Sheet1!$A$5:$AB$376,28,0)</f>
        <v>5.25</v>
      </c>
      <c r="X358" s="12">
        <f t="shared" si="33"/>
        <v>7</v>
      </c>
      <c r="Y358" s="12">
        <f t="shared" si="34"/>
        <v>6.8</v>
      </c>
      <c r="Z358" s="12">
        <f t="shared" si="35"/>
        <v>8.15</v>
      </c>
      <c r="AA358" s="12"/>
      <c r="AB358" s="12"/>
      <c r="AC358" s="12"/>
      <c r="AD358" s="12">
        <f t="shared" si="36"/>
        <v>6.9</v>
      </c>
      <c r="AE358" s="12">
        <f t="shared" si="37"/>
        <v>8.25</v>
      </c>
      <c r="AF358" s="12">
        <f t="shared" si="38"/>
        <v>9</v>
      </c>
      <c r="AG358" s="3"/>
    </row>
    <row r="359" spans="1:33" ht="18.95" customHeight="1" x14ac:dyDescent="0.25">
      <c r="A359" s="3">
        <v>354</v>
      </c>
      <c r="B359" s="3" t="s">
        <v>956</v>
      </c>
      <c r="C359" s="4" t="s">
        <v>957</v>
      </c>
      <c r="D359" s="3" t="s">
        <v>958</v>
      </c>
      <c r="E359" s="3" t="s">
        <v>892</v>
      </c>
      <c r="F359" s="8">
        <v>2</v>
      </c>
      <c r="G359" s="8">
        <v>6</v>
      </c>
      <c r="H359" s="8">
        <v>3.5</v>
      </c>
      <c r="I359" s="8"/>
      <c r="J359" s="8"/>
      <c r="K359" s="8"/>
      <c r="L359" s="8">
        <v>2</v>
      </c>
      <c r="M359" s="8">
        <v>1.75</v>
      </c>
      <c r="N359" s="8">
        <v>4</v>
      </c>
      <c r="O359" s="10">
        <f>VLOOKUP(B359*1,[1]Sheet1!$A$5:$AB$376,7,0)</f>
        <v>3.2</v>
      </c>
      <c r="P359" s="10"/>
      <c r="Q359" s="10">
        <f>VLOOKUP(B359*1,[1]Sheet1!$A$5:$AB$376,10,0)</f>
        <v>2.7</v>
      </c>
      <c r="R359" s="10"/>
      <c r="S359" s="10"/>
      <c r="T359" s="10"/>
      <c r="U359" s="10">
        <f>VLOOKUP(B359*1,[1]Sheet1!$A$5:$AB$376,22,0)</f>
        <v>4.4000000000000004</v>
      </c>
      <c r="V359" s="10">
        <f>VLOOKUP(B359*1,[1]Sheet1!$A$5:$AB$376,25,0)</f>
        <v>4.5</v>
      </c>
      <c r="W359" s="10">
        <f>VLOOKUP(B359*1,[1]Sheet1!$A$5:$AB$376,28,0)</f>
        <v>4.75</v>
      </c>
      <c r="X359" s="12">
        <f t="shared" si="33"/>
        <v>5.2</v>
      </c>
      <c r="Y359" s="12">
        <f t="shared" si="34"/>
        <v>6</v>
      </c>
      <c r="Z359" s="12">
        <f t="shared" si="35"/>
        <v>6.2</v>
      </c>
      <c r="AA359" s="12"/>
      <c r="AB359" s="12"/>
      <c r="AC359" s="12"/>
      <c r="AD359" s="12">
        <f t="shared" si="36"/>
        <v>6.4</v>
      </c>
      <c r="AE359" s="12">
        <f t="shared" si="37"/>
        <v>6.25</v>
      </c>
      <c r="AF359" s="12">
        <f t="shared" si="38"/>
        <v>8.75</v>
      </c>
      <c r="AG359" s="3"/>
    </row>
    <row r="360" spans="1:33" ht="18.95" customHeight="1" x14ac:dyDescent="0.25">
      <c r="A360" s="3">
        <v>355</v>
      </c>
      <c r="B360" s="3" t="s">
        <v>959</v>
      </c>
      <c r="C360" s="4" t="s">
        <v>960</v>
      </c>
      <c r="D360" s="3" t="s">
        <v>696</v>
      </c>
      <c r="E360" s="3" t="s">
        <v>892</v>
      </c>
      <c r="F360" s="8">
        <v>2</v>
      </c>
      <c r="G360" s="8">
        <v>7.3</v>
      </c>
      <c r="H360" s="8">
        <v>3.2</v>
      </c>
      <c r="I360" s="8"/>
      <c r="J360" s="8"/>
      <c r="K360" s="8"/>
      <c r="L360" s="8">
        <v>3.5</v>
      </c>
      <c r="M360" s="8">
        <v>3.5</v>
      </c>
      <c r="N360" s="8">
        <v>3.75</v>
      </c>
      <c r="O360" s="10">
        <f>VLOOKUP(B360*1,[1]Sheet1!$A$5:$AB$376,7,0)</f>
        <v>4</v>
      </c>
      <c r="P360" s="10"/>
      <c r="Q360" s="10">
        <f>VLOOKUP(B360*1,[1]Sheet1!$A$5:$AB$376,10,0)</f>
        <v>4.3499999999999996</v>
      </c>
      <c r="R360" s="10"/>
      <c r="S360" s="10"/>
      <c r="T360" s="10"/>
      <c r="U360" s="10">
        <f>VLOOKUP(B360*1,[1]Sheet1!$A$5:$AB$376,22,0)</f>
        <v>5.2</v>
      </c>
      <c r="V360" s="10">
        <f>VLOOKUP(B360*1,[1]Sheet1!$A$5:$AB$376,25,0)</f>
        <v>4</v>
      </c>
      <c r="W360" s="10">
        <f>VLOOKUP(B360*1,[1]Sheet1!$A$5:$AB$376,28,0)</f>
        <v>3.25</v>
      </c>
      <c r="X360" s="12">
        <f t="shared" si="33"/>
        <v>6</v>
      </c>
      <c r="Y360" s="12">
        <f t="shared" si="34"/>
        <v>7.3</v>
      </c>
      <c r="Z360" s="12">
        <f t="shared" si="35"/>
        <v>7.55</v>
      </c>
      <c r="AA360" s="12"/>
      <c r="AB360" s="12"/>
      <c r="AC360" s="12"/>
      <c r="AD360" s="12">
        <f t="shared" si="36"/>
        <v>8.6999999999999993</v>
      </c>
      <c r="AE360" s="12">
        <f t="shared" si="37"/>
        <v>7.5</v>
      </c>
      <c r="AF360" s="12">
        <f t="shared" si="38"/>
        <v>7</v>
      </c>
      <c r="AG360" s="3"/>
    </row>
    <row r="361" spans="1:33" ht="18.95" customHeight="1" x14ac:dyDescent="0.25">
      <c r="A361" s="3">
        <v>356</v>
      </c>
      <c r="B361" s="3" t="s">
        <v>961</v>
      </c>
      <c r="C361" s="4" t="s">
        <v>962</v>
      </c>
      <c r="D361" s="3" t="s">
        <v>380</v>
      </c>
      <c r="E361" s="3" t="s">
        <v>892</v>
      </c>
      <c r="F361" s="8">
        <v>2</v>
      </c>
      <c r="G361" s="8">
        <v>7.5</v>
      </c>
      <c r="H361" s="8">
        <v>3.5</v>
      </c>
      <c r="I361" s="8"/>
      <c r="J361" s="8"/>
      <c r="K361" s="8"/>
      <c r="L361" s="8">
        <v>0.25</v>
      </c>
      <c r="M361" s="8">
        <v>1.25</v>
      </c>
      <c r="N361" s="8">
        <v>2.75</v>
      </c>
      <c r="O361" s="10">
        <f>VLOOKUP(B361*1,[1]Sheet1!$A$5:$AB$376,7,0)</f>
        <v>4.4000000000000004</v>
      </c>
      <c r="P361" s="10"/>
      <c r="Q361" s="10">
        <f>VLOOKUP(B361*1,[1]Sheet1!$A$5:$AB$376,10,0)</f>
        <v>4.05</v>
      </c>
      <c r="R361" s="10"/>
      <c r="S361" s="10"/>
      <c r="T361" s="10"/>
      <c r="U361" s="10">
        <f>VLOOKUP(B361*1,[1]Sheet1!$A$5:$AB$376,22,0)</f>
        <v>4.5999999999999996</v>
      </c>
      <c r="V361" s="10">
        <f>VLOOKUP(B361*1,[1]Sheet1!$A$5:$AB$376,25,0)</f>
        <v>4.5</v>
      </c>
      <c r="W361" s="10">
        <f>VLOOKUP(B361*1,[1]Sheet1!$A$5:$AB$376,28,0)</f>
        <v>4.5</v>
      </c>
      <c r="X361" s="12">
        <f t="shared" si="33"/>
        <v>6.4</v>
      </c>
      <c r="Y361" s="12">
        <f t="shared" si="34"/>
        <v>7.5</v>
      </c>
      <c r="Z361" s="12">
        <f t="shared" si="35"/>
        <v>7.55</v>
      </c>
      <c r="AA361" s="12"/>
      <c r="AB361" s="12"/>
      <c r="AC361" s="12"/>
      <c r="AD361" s="12">
        <f t="shared" si="36"/>
        <v>4.8499999999999996</v>
      </c>
      <c r="AE361" s="12">
        <f t="shared" si="37"/>
        <v>5.75</v>
      </c>
      <c r="AF361" s="12">
        <f t="shared" si="38"/>
        <v>7.25</v>
      </c>
      <c r="AG361" s="3"/>
    </row>
    <row r="362" spans="1:33" ht="18.95" customHeight="1" x14ac:dyDescent="0.25">
      <c r="A362" s="3">
        <v>357</v>
      </c>
      <c r="B362" s="3" t="s">
        <v>963</v>
      </c>
      <c r="C362" s="4" t="s">
        <v>964</v>
      </c>
      <c r="D362" s="3" t="s">
        <v>28</v>
      </c>
      <c r="E362" s="3" t="s">
        <v>892</v>
      </c>
      <c r="F362" s="8">
        <v>2</v>
      </c>
      <c r="G362" s="8">
        <v>8.5</v>
      </c>
      <c r="H362" s="8">
        <v>3.5</v>
      </c>
      <c r="I362" s="8"/>
      <c r="J362" s="8"/>
      <c r="K362" s="8"/>
      <c r="L362" s="8">
        <v>3.5</v>
      </c>
      <c r="M362" s="8">
        <v>4</v>
      </c>
      <c r="N362" s="8">
        <v>4</v>
      </c>
      <c r="O362" s="10">
        <f>VLOOKUP(B362*1,[1]Sheet1!$A$5:$AB$376,7,0)</f>
        <v>4.4000000000000004</v>
      </c>
      <c r="P362" s="10"/>
      <c r="Q362" s="10">
        <f>VLOOKUP(B362*1,[1]Sheet1!$A$5:$AB$376,10,0)</f>
        <v>3.45</v>
      </c>
      <c r="R362" s="10"/>
      <c r="S362" s="10"/>
      <c r="T362" s="10"/>
      <c r="U362" s="10">
        <f>VLOOKUP(B362*1,[1]Sheet1!$A$5:$AB$376,22,0)</f>
        <v>4.8</v>
      </c>
      <c r="V362" s="10">
        <f>VLOOKUP(B362*1,[1]Sheet1!$A$5:$AB$376,25,0)</f>
        <v>4</v>
      </c>
      <c r="W362" s="10">
        <f>VLOOKUP(B362*1,[1]Sheet1!$A$5:$AB$376,28,0)</f>
        <v>4.25</v>
      </c>
      <c r="X362" s="12">
        <f t="shared" si="33"/>
        <v>6.4</v>
      </c>
      <c r="Y362" s="12">
        <f t="shared" si="34"/>
        <v>8.5</v>
      </c>
      <c r="Z362" s="12">
        <f t="shared" si="35"/>
        <v>6.95</v>
      </c>
      <c r="AA362" s="12"/>
      <c r="AB362" s="12"/>
      <c r="AC362" s="12"/>
      <c r="AD362" s="12">
        <f t="shared" si="36"/>
        <v>8.3000000000000007</v>
      </c>
      <c r="AE362" s="12">
        <f t="shared" si="37"/>
        <v>8</v>
      </c>
      <c r="AF362" s="12">
        <f t="shared" si="38"/>
        <v>8.25</v>
      </c>
      <c r="AG362" s="3"/>
    </row>
    <row r="363" spans="1:33" ht="18.95" customHeight="1" x14ac:dyDescent="0.25">
      <c r="A363" s="3">
        <v>358</v>
      </c>
      <c r="B363" s="3" t="s">
        <v>965</v>
      </c>
      <c r="C363" s="4" t="s">
        <v>966</v>
      </c>
      <c r="D363" s="3" t="s">
        <v>714</v>
      </c>
      <c r="E363" s="3" t="s">
        <v>892</v>
      </c>
      <c r="F363" s="8">
        <v>2.25</v>
      </c>
      <c r="G363" s="8">
        <v>8</v>
      </c>
      <c r="H363" s="8">
        <v>3.5</v>
      </c>
      <c r="I363" s="8"/>
      <c r="J363" s="8"/>
      <c r="K363" s="8"/>
      <c r="L363" s="8">
        <v>2.5</v>
      </c>
      <c r="M363" s="8">
        <v>3.75</v>
      </c>
      <c r="N363" s="8">
        <v>3.25</v>
      </c>
      <c r="O363" s="10">
        <f>VLOOKUP(B363*1,[1]Sheet1!$A$5:$AB$376,7,0)</f>
        <v>3.8</v>
      </c>
      <c r="P363" s="10"/>
      <c r="Q363" s="10">
        <f>VLOOKUP(B363*1,[1]Sheet1!$A$5:$AB$376,10,0)</f>
        <v>3.3</v>
      </c>
      <c r="R363" s="10"/>
      <c r="S363" s="10"/>
      <c r="T363" s="10"/>
      <c r="U363" s="10">
        <f>VLOOKUP(B363*1,[1]Sheet1!$A$5:$AB$376,22,0)</f>
        <v>5.8</v>
      </c>
      <c r="V363" s="10">
        <f>VLOOKUP(B363*1,[1]Sheet1!$A$5:$AB$376,25,0)</f>
        <v>5.25</v>
      </c>
      <c r="W363" s="10">
        <f>VLOOKUP(B363*1,[1]Sheet1!$A$5:$AB$376,28,0)</f>
        <v>3.5</v>
      </c>
      <c r="X363" s="12">
        <f t="shared" si="33"/>
        <v>6.05</v>
      </c>
      <c r="Y363" s="12">
        <f t="shared" si="34"/>
        <v>8</v>
      </c>
      <c r="Z363" s="12">
        <f t="shared" si="35"/>
        <v>6.8</v>
      </c>
      <c r="AA363" s="12"/>
      <c r="AB363" s="12"/>
      <c r="AC363" s="12"/>
      <c r="AD363" s="12">
        <f t="shared" si="36"/>
        <v>8.3000000000000007</v>
      </c>
      <c r="AE363" s="12">
        <f t="shared" si="37"/>
        <v>9</v>
      </c>
      <c r="AF363" s="12">
        <f t="shared" si="38"/>
        <v>6.75</v>
      </c>
      <c r="AG363" s="3"/>
    </row>
    <row r="364" spans="1:33" ht="18.95" customHeight="1" x14ac:dyDescent="0.25">
      <c r="A364" s="3">
        <v>359</v>
      </c>
      <c r="B364" s="3" t="s">
        <v>967</v>
      </c>
      <c r="C364" s="4" t="s">
        <v>968</v>
      </c>
      <c r="D364" s="3" t="s">
        <v>530</v>
      </c>
      <c r="E364" s="3" t="s">
        <v>892</v>
      </c>
      <c r="F364" s="8">
        <v>2.75</v>
      </c>
      <c r="G364" s="8">
        <v>7.3</v>
      </c>
      <c r="H364" s="8">
        <v>3.1</v>
      </c>
      <c r="I364" s="8"/>
      <c r="J364" s="8"/>
      <c r="K364" s="8"/>
      <c r="L364" s="8">
        <v>3.5</v>
      </c>
      <c r="M364" s="8">
        <v>2.5</v>
      </c>
      <c r="N364" s="8">
        <v>4</v>
      </c>
      <c r="O364" s="10">
        <f>VLOOKUP(B364*1,[1]Sheet1!$A$5:$AB$376,7,0)</f>
        <v>4</v>
      </c>
      <c r="P364" s="10"/>
      <c r="Q364" s="10">
        <f>VLOOKUP(B364*1,[1]Sheet1!$A$5:$AB$376,10,0)</f>
        <v>3.6</v>
      </c>
      <c r="R364" s="10"/>
      <c r="S364" s="10"/>
      <c r="T364" s="10"/>
      <c r="U364" s="10">
        <f>VLOOKUP(B364*1,[1]Sheet1!$A$5:$AB$376,22,0)</f>
        <v>5</v>
      </c>
      <c r="V364" s="10">
        <f>VLOOKUP(B364*1,[1]Sheet1!$A$5:$AB$376,25,0)</f>
        <v>5</v>
      </c>
      <c r="W364" s="10">
        <f>VLOOKUP(B364*1,[1]Sheet1!$A$5:$AB$376,28,0)</f>
        <v>4.5</v>
      </c>
      <c r="X364" s="12">
        <f t="shared" si="33"/>
        <v>6.75</v>
      </c>
      <c r="Y364" s="12">
        <f t="shared" si="34"/>
        <v>7.3</v>
      </c>
      <c r="Z364" s="12">
        <f t="shared" si="35"/>
        <v>6.7</v>
      </c>
      <c r="AA364" s="12"/>
      <c r="AB364" s="12"/>
      <c r="AC364" s="12"/>
      <c r="AD364" s="12">
        <f t="shared" si="36"/>
        <v>8.5</v>
      </c>
      <c r="AE364" s="12">
        <f t="shared" si="37"/>
        <v>7.5</v>
      </c>
      <c r="AF364" s="12">
        <f t="shared" si="38"/>
        <v>8.5</v>
      </c>
      <c r="AG364" s="3"/>
    </row>
    <row r="365" spans="1:33" ht="18.95" customHeight="1" x14ac:dyDescent="0.25">
      <c r="A365" s="3">
        <v>360</v>
      </c>
      <c r="B365" s="3" t="s">
        <v>969</v>
      </c>
      <c r="C365" s="4" t="s">
        <v>970</v>
      </c>
      <c r="D365" s="3" t="s">
        <v>518</v>
      </c>
      <c r="E365" s="3" t="s">
        <v>892</v>
      </c>
      <c r="F365" s="8">
        <v>3</v>
      </c>
      <c r="G365" s="8">
        <v>4.5</v>
      </c>
      <c r="H365" s="8">
        <v>3.2</v>
      </c>
      <c r="I365" s="8"/>
      <c r="J365" s="8"/>
      <c r="K365" s="8"/>
      <c r="L365" s="8">
        <v>3</v>
      </c>
      <c r="M365" s="8">
        <v>2.5</v>
      </c>
      <c r="N365" s="8">
        <v>3.5</v>
      </c>
      <c r="O365" s="10">
        <f>VLOOKUP(B365*1,[1]Sheet1!$A$5:$AB$376,7,0)</f>
        <v>2.8</v>
      </c>
      <c r="P365" s="10"/>
      <c r="Q365" s="10">
        <f>VLOOKUP(B365*1,[1]Sheet1!$A$5:$AB$376,10,0)</f>
        <v>3.15</v>
      </c>
      <c r="R365" s="10"/>
      <c r="S365" s="10"/>
      <c r="T365" s="10"/>
      <c r="U365" s="10">
        <f>VLOOKUP(B365*1,[1]Sheet1!$A$5:$AB$376,22,0)</f>
        <v>3</v>
      </c>
      <c r="V365" s="10">
        <f>VLOOKUP(B365*1,[1]Sheet1!$A$5:$AB$376,25,0)</f>
        <v>4.25</v>
      </c>
      <c r="W365" s="10">
        <f>VLOOKUP(B365*1,[1]Sheet1!$A$5:$AB$376,28,0)</f>
        <v>4.75</v>
      </c>
      <c r="X365" s="12">
        <f t="shared" si="33"/>
        <v>5.8</v>
      </c>
      <c r="Y365" s="12">
        <f t="shared" si="34"/>
        <v>4.5</v>
      </c>
      <c r="Z365" s="12">
        <f t="shared" si="35"/>
        <v>6.35</v>
      </c>
      <c r="AA365" s="12"/>
      <c r="AB365" s="12"/>
      <c r="AC365" s="12"/>
      <c r="AD365" s="12">
        <f t="shared" si="36"/>
        <v>6</v>
      </c>
      <c r="AE365" s="12">
        <f t="shared" si="37"/>
        <v>6.75</v>
      </c>
      <c r="AF365" s="12">
        <f t="shared" si="38"/>
        <v>8.25</v>
      </c>
      <c r="AG365" s="3"/>
    </row>
    <row r="366" spans="1:33" ht="18.95" customHeight="1" x14ac:dyDescent="0.25">
      <c r="A366" s="3">
        <v>361</v>
      </c>
      <c r="B366" s="3" t="s">
        <v>971</v>
      </c>
      <c r="C366" s="4" t="s">
        <v>972</v>
      </c>
      <c r="D366" s="3" t="s">
        <v>243</v>
      </c>
      <c r="E366" s="3" t="s">
        <v>892</v>
      </c>
      <c r="F366" s="8">
        <v>2.25</v>
      </c>
      <c r="G366" s="8">
        <v>7.3</v>
      </c>
      <c r="H366" s="8">
        <v>2.7</v>
      </c>
      <c r="I366" s="8"/>
      <c r="J366" s="8"/>
      <c r="K366" s="8"/>
      <c r="L366" s="8">
        <v>3.5</v>
      </c>
      <c r="M366" s="8">
        <v>3.75</v>
      </c>
      <c r="N366" s="8">
        <v>4</v>
      </c>
      <c r="O366" s="10">
        <f>VLOOKUP(B366*1,[1]Sheet1!$A$5:$AB$376,7,0)</f>
        <v>3.4</v>
      </c>
      <c r="P366" s="10"/>
      <c r="Q366" s="10">
        <f>VLOOKUP(B366*1,[1]Sheet1!$A$5:$AB$376,10,0)</f>
        <v>3.15</v>
      </c>
      <c r="R366" s="10"/>
      <c r="S366" s="10"/>
      <c r="T366" s="10"/>
      <c r="U366" s="10">
        <f>VLOOKUP(B366*1,[1]Sheet1!$A$5:$AB$376,22,0)</f>
        <v>5.6</v>
      </c>
      <c r="V366" s="10">
        <f>VLOOKUP(B366*1,[1]Sheet1!$A$5:$AB$376,25,0)</f>
        <v>4.5</v>
      </c>
      <c r="W366" s="10">
        <f>VLOOKUP(B366*1,[1]Sheet1!$A$5:$AB$376,28,0)</f>
        <v>3.75</v>
      </c>
      <c r="X366" s="12">
        <f t="shared" si="33"/>
        <v>5.65</v>
      </c>
      <c r="Y366" s="12">
        <f t="shared" si="34"/>
        <v>7.3</v>
      </c>
      <c r="Z366" s="12">
        <f t="shared" si="35"/>
        <v>5.85</v>
      </c>
      <c r="AA366" s="12"/>
      <c r="AB366" s="12"/>
      <c r="AC366" s="12"/>
      <c r="AD366" s="12">
        <f t="shared" si="36"/>
        <v>9.1</v>
      </c>
      <c r="AE366" s="12">
        <f t="shared" si="37"/>
        <v>8.25</v>
      </c>
      <c r="AF366" s="12">
        <f t="shared" si="38"/>
        <v>7.75</v>
      </c>
      <c r="AG366" s="3"/>
    </row>
    <row r="367" spans="1:33" ht="18.95" customHeight="1" x14ac:dyDescent="0.25">
      <c r="A367" s="3">
        <v>362</v>
      </c>
      <c r="B367" s="3" t="s">
        <v>973</v>
      </c>
      <c r="C367" s="4" t="s">
        <v>974</v>
      </c>
      <c r="D367" s="3" t="s">
        <v>135</v>
      </c>
      <c r="E367" s="3" t="s">
        <v>892</v>
      </c>
      <c r="F367" s="8">
        <v>2.5</v>
      </c>
      <c r="G367" s="8">
        <v>7.5</v>
      </c>
      <c r="H367" s="8">
        <v>3</v>
      </c>
      <c r="I367" s="8"/>
      <c r="J367" s="8"/>
      <c r="K367" s="8"/>
      <c r="L367" s="8">
        <v>3.5</v>
      </c>
      <c r="M367" s="8">
        <v>4</v>
      </c>
      <c r="N367" s="8">
        <v>4</v>
      </c>
      <c r="O367" s="10">
        <f>VLOOKUP(B367*1,[1]Sheet1!$A$5:$AB$376,7,0)</f>
        <v>4.8</v>
      </c>
      <c r="P367" s="10"/>
      <c r="Q367" s="10">
        <f>VLOOKUP(B367*1,[1]Sheet1!$A$5:$AB$376,10,0)</f>
        <v>2.7</v>
      </c>
      <c r="R367" s="10"/>
      <c r="S367" s="10"/>
      <c r="T367" s="10"/>
      <c r="U367" s="10">
        <f>VLOOKUP(B367*1,[1]Sheet1!$A$5:$AB$376,22,0)</f>
        <v>4.2</v>
      </c>
      <c r="V367" s="10">
        <f>VLOOKUP(B367*1,[1]Sheet1!$A$5:$AB$376,25,0)</f>
        <v>5.25</v>
      </c>
      <c r="W367" s="10">
        <f>VLOOKUP(B367*1,[1]Sheet1!$A$5:$AB$376,28,0)</f>
        <v>4.75</v>
      </c>
      <c r="X367" s="12">
        <f t="shared" si="33"/>
        <v>7.3</v>
      </c>
      <c r="Y367" s="12">
        <f t="shared" si="34"/>
        <v>7.5</v>
      </c>
      <c r="Z367" s="12">
        <f t="shared" si="35"/>
        <v>5.7</v>
      </c>
      <c r="AA367" s="12"/>
      <c r="AB367" s="12"/>
      <c r="AC367" s="12"/>
      <c r="AD367" s="12">
        <f t="shared" si="36"/>
        <v>7.7</v>
      </c>
      <c r="AE367" s="12">
        <f t="shared" si="37"/>
        <v>9.25</v>
      </c>
      <c r="AF367" s="12">
        <f t="shared" si="38"/>
        <v>8.75</v>
      </c>
      <c r="AG367" s="3"/>
    </row>
    <row r="368" spans="1:33" ht="18.95" customHeight="1" x14ac:dyDescent="0.25">
      <c r="A368" s="3">
        <v>363</v>
      </c>
      <c r="B368" s="3" t="s">
        <v>975</v>
      </c>
      <c r="C368" s="4" t="s">
        <v>976</v>
      </c>
      <c r="D368" s="3" t="s">
        <v>977</v>
      </c>
      <c r="E368" s="3" t="s">
        <v>892</v>
      </c>
      <c r="F368" s="8">
        <v>1.5</v>
      </c>
      <c r="G368" s="8">
        <v>6</v>
      </c>
      <c r="H368" s="8">
        <v>3.5</v>
      </c>
      <c r="I368" s="8"/>
      <c r="J368" s="8"/>
      <c r="K368" s="8"/>
      <c r="L368" s="8">
        <v>3.5</v>
      </c>
      <c r="M368" s="8">
        <v>4</v>
      </c>
      <c r="N368" s="8">
        <v>3</v>
      </c>
      <c r="O368" s="10">
        <f>VLOOKUP(B368*1,[1]Sheet1!$A$5:$AB$376,7,0)</f>
        <v>3.6</v>
      </c>
      <c r="P368" s="10"/>
      <c r="Q368" s="10">
        <f>VLOOKUP(B368*1,[1]Sheet1!$A$5:$AB$376,10,0)</f>
        <v>2.7</v>
      </c>
      <c r="R368" s="10"/>
      <c r="S368" s="10"/>
      <c r="T368" s="10"/>
      <c r="U368" s="10">
        <f>VLOOKUP(B368*1,[1]Sheet1!$A$5:$AB$376,22,0)</f>
        <v>3.8</v>
      </c>
      <c r="V368" s="10">
        <f>VLOOKUP(B368*1,[1]Sheet1!$A$5:$AB$376,25,0)</f>
        <v>4</v>
      </c>
      <c r="W368" s="10">
        <f>VLOOKUP(B368*1,[1]Sheet1!$A$5:$AB$376,28,0)</f>
        <v>4.5</v>
      </c>
      <c r="X368" s="12">
        <f t="shared" si="33"/>
        <v>5.0999999999999996</v>
      </c>
      <c r="Y368" s="12">
        <f t="shared" si="34"/>
        <v>6</v>
      </c>
      <c r="Z368" s="12">
        <f t="shared" si="35"/>
        <v>6.2</v>
      </c>
      <c r="AA368" s="12"/>
      <c r="AB368" s="12"/>
      <c r="AC368" s="12"/>
      <c r="AD368" s="12">
        <f t="shared" si="36"/>
        <v>7.3</v>
      </c>
      <c r="AE368" s="12">
        <f t="shared" si="37"/>
        <v>8</v>
      </c>
      <c r="AF368" s="12">
        <f t="shared" si="38"/>
        <v>7.5</v>
      </c>
      <c r="AG368" s="3"/>
    </row>
    <row r="369" spans="1:33" ht="18.95" customHeight="1" x14ac:dyDescent="0.25">
      <c r="A369" s="3">
        <v>364</v>
      </c>
      <c r="B369" s="3" t="s">
        <v>978</v>
      </c>
      <c r="C369" s="4" t="s">
        <v>979</v>
      </c>
      <c r="D369" s="3" t="s">
        <v>253</v>
      </c>
      <c r="E369" s="3" t="s">
        <v>892</v>
      </c>
      <c r="F369" s="8">
        <v>1.75</v>
      </c>
      <c r="G369" s="8">
        <v>4.5</v>
      </c>
      <c r="H369" s="8">
        <v>2.7</v>
      </c>
      <c r="I369" s="8"/>
      <c r="J369" s="8"/>
      <c r="K369" s="8"/>
      <c r="L369" s="8">
        <v>2.5</v>
      </c>
      <c r="M369" s="8">
        <v>1.75</v>
      </c>
      <c r="N369" s="8">
        <v>2.25</v>
      </c>
      <c r="O369" s="10">
        <f>VLOOKUP(B369*1,[1]Sheet1!$A$5:$AB$376,7,0)</f>
        <v>3.6</v>
      </c>
      <c r="P369" s="10"/>
      <c r="Q369" s="10">
        <f>VLOOKUP(B369*1,[1]Sheet1!$A$5:$AB$376,10,0)</f>
        <v>3</v>
      </c>
      <c r="R369" s="10"/>
      <c r="S369" s="10"/>
      <c r="T369" s="10"/>
      <c r="U369" s="10">
        <f>VLOOKUP(B369*1,[1]Sheet1!$A$5:$AB$376,22,0)</f>
        <v>4.5999999999999996</v>
      </c>
      <c r="V369" s="10">
        <f>VLOOKUP(B369*1,[1]Sheet1!$A$5:$AB$376,25,0)</f>
        <v>2.25</v>
      </c>
      <c r="W369" s="10">
        <f>VLOOKUP(B369*1,[1]Sheet1!$A$5:$AB$376,28,0)</f>
        <v>4</v>
      </c>
      <c r="X369" s="12">
        <f t="shared" si="33"/>
        <v>5.35</v>
      </c>
      <c r="Y369" s="12">
        <f t="shared" si="34"/>
        <v>4.5</v>
      </c>
      <c r="Z369" s="12">
        <f t="shared" si="35"/>
        <v>5.7</v>
      </c>
      <c r="AA369" s="12"/>
      <c r="AB369" s="12"/>
      <c r="AC369" s="12"/>
      <c r="AD369" s="12">
        <f t="shared" si="36"/>
        <v>7.1</v>
      </c>
      <c r="AE369" s="12">
        <f t="shared" si="37"/>
        <v>4</v>
      </c>
      <c r="AF369" s="12">
        <f t="shared" si="38"/>
        <v>6.25</v>
      </c>
      <c r="AG369" s="3"/>
    </row>
    <row r="370" spans="1:33" ht="18.95" customHeight="1" x14ac:dyDescent="0.25">
      <c r="A370" s="3">
        <v>365</v>
      </c>
      <c r="B370" s="3" t="s">
        <v>980</v>
      </c>
      <c r="C370" s="4" t="s">
        <v>981</v>
      </c>
      <c r="D370" s="3" t="s">
        <v>982</v>
      </c>
      <c r="E370" s="3" t="s">
        <v>892</v>
      </c>
      <c r="F370" s="8">
        <v>3.75</v>
      </c>
      <c r="G370" s="8">
        <v>6.5</v>
      </c>
      <c r="H370" s="8">
        <v>2.2000000000000002</v>
      </c>
      <c r="I370" s="8"/>
      <c r="J370" s="8"/>
      <c r="K370" s="8"/>
      <c r="L370" s="8">
        <v>2.25</v>
      </c>
      <c r="M370" s="8">
        <v>3</v>
      </c>
      <c r="N370" s="8">
        <v>2</v>
      </c>
      <c r="O370" s="10">
        <f>VLOOKUP(B370*1,[1]Sheet1!$A$5:$AB$376,7,0)</f>
        <v>4</v>
      </c>
      <c r="P370" s="10"/>
      <c r="Q370" s="10">
        <f>VLOOKUP(B370*1,[1]Sheet1!$A$5:$AB$376,10,0)</f>
        <v>3.15</v>
      </c>
      <c r="R370" s="10"/>
      <c r="S370" s="10"/>
      <c r="T370" s="10"/>
      <c r="U370" s="10">
        <f>VLOOKUP(B370*1,[1]Sheet1!$A$5:$AB$376,22,0)</f>
        <v>5.2</v>
      </c>
      <c r="V370" s="10">
        <f>VLOOKUP(B370*1,[1]Sheet1!$A$5:$AB$376,25,0)</f>
        <v>5.25</v>
      </c>
      <c r="W370" s="10">
        <f>VLOOKUP(B370*1,[1]Sheet1!$A$5:$AB$376,28,0)</f>
        <v>4.25</v>
      </c>
      <c r="X370" s="12">
        <f t="shared" si="33"/>
        <v>7.75</v>
      </c>
      <c r="Y370" s="12">
        <f t="shared" si="34"/>
        <v>6.5</v>
      </c>
      <c r="Z370" s="12">
        <f t="shared" si="35"/>
        <v>5.35</v>
      </c>
      <c r="AA370" s="12"/>
      <c r="AB370" s="12"/>
      <c r="AC370" s="12"/>
      <c r="AD370" s="12">
        <f t="shared" si="36"/>
        <v>7.45</v>
      </c>
      <c r="AE370" s="12">
        <f t="shared" si="37"/>
        <v>8.25</v>
      </c>
      <c r="AF370" s="12">
        <f t="shared" si="38"/>
        <v>6.25</v>
      </c>
      <c r="AG370" s="3"/>
    </row>
    <row r="371" spans="1:33" ht="18.95" customHeight="1" x14ac:dyDescent="0.25">
      <c r="A371" s="3">
        <v>366</v>
      </c>
      <c r="B371" s="3" t="s">
        <v>983</v>
      </c>
      <c r="C371" s="4" t="s">
        <v>984</v>
      </c>
      <c r="D371" s="3" t="s">
        <v>895</v>
      </c>
      <c r="E371" s="3" t="s">
        <v>892</v>
      </c>
      <c r="F371" s="8">
        <v>1</v>
      </c>
      <c r="G371" s="8">
        <v>7.3</v>
      </c>
      <c r="H371" s="8">
        <v>3</v>
      </c>
      <c r="I371" s="8"/>
      <c r="J371" s="8"/>
      <c r="K371" s="8"/>
      <c r="L371" s="8">
        <v>1</v>
      </c>
      <c r="M371" s="8">
        <v>4</v>
      </c>
      <c r="N371" s="8">
        <v>3.25</v>
      </c>
      <c r="O371" s="10">
        <f>VLOOKUP(B371*1,[1]Sheet1!$A$5:$AB$376,7,0)</f>
        <v>5</v>
      </c>
      <c r="P371" s="10"/>
      <c r="Q371" s="10">
        <f>VLOOKUP(B371*1,[1]Sheet1!$A$5:$AB$376,10,0)</f>
        <v>3.75</v>
      </c>
      <c r="R371" s="10"/>
      <c r="S371" s="10"/>
      <c r="T371" s="10"/>
      <c r="U371" s="10">
        <f>VLOOKUP(B371*1,[1]Sheet1!$A$5:$AB$376,22,0)</f>
        <v>5.6</v>
      </c>
      <c r="V371" s="10">
        <f>VLOOKUP(B371*1,[1]Sheet1!$A$5:$AB$376,25,0)</f>
        <v>5.25</v>
      </c>
      <c r="W371" s="10">
        <f>VLOOKUP(B371*1,[1]Sheet1!$A$5:$AB$376,28,0)</f>
        <v>4.5</v>
      </c>
      <c r="X371" s="12">
        <f t="shared" si="33"/>
        <v>6</v>
      </c>
      <c r="Y371" s="12">
        <f t="shared" si="34"/>
        <v>7.3</v>
      </c>
      <c r="Z371" s="12">
        <f t="shared" si="35"/>
        <v>6.75</v>
      </c>
      <c r="AA371" s="12"/>
      <c r="AB371" s="12"/>
      <c r="AC371" s="12"/>
      <c r="AD371" s="12">
        <f t="shared" si="36"/>
        <v>6.6</v>
      </c>
      <c r="AE371" s="12">
        <f t="shared" si="37"/>
        <v>9.25</v>
      </c>
      <c r="AF371" s="12">
        <f t="shared" si="38"/>
        <v>7.75</v>
      </c>
      <c r="AG371" s="3"/>
    </row>
    <row r="372" spans="1:33" ht="18.95" customHeight="1" x14ac:dyDescent="0.25">
      <c r="A372" s="3">
        <v>367</v>
      </c>
      <c r="B372" s="3" t="s">
        <v>985</v>
      </c>
      <c r="C372" s="4" t="s">
        <v>986</v>
      </c>
      <c r="D372" s="3" t="s">
        <v>987</v>
      </c>
      <c r="E372" s="3" t="s">
        <v>892</v>
      </c>
      <c r="F372" s="8">
        <v>2</v>
      </c>
      <c r="G372" s="8">
        <v>7.3</v>
      </c>
      <c r="H372" s="8">
        <v>3</v>
      </c>
      <c r="I372" s="8"/>
      <c r="J372" s="8"/>
      <c r="K372" s="8"/>
      <c r="L372" s="8">
        <v>3.5</v>
      </c>
      <c r="M372" s="8">
        <v>2</v>
      </c>
      <c r="N372" s="8">
        <v>3.5</v>
      </c>
      <c r="O372" s="10">
        <f>VLOOKUP(B372*1,[1]Sheet1!$A$5:$AB$376,7,0)</f>
        <v>3.2</v>
      </c>
      <c r="P372" s="10"/>
      <c r="Q372" s="10">
        <f>VLOOKUP(B372*1,[1]Sheet1!$A$5:$AB$376,10,0)</f>
        <v>3</v>
      </c>
      <c r="R372" s="10"/>
      <c r="S372" s="10"/>
      <c r="T372" s="10"/>
      <c r="U372" s="10">
        <f>VLOOKUP(B372*1,[1]Sheet1!$A$5:$AB$376,22,0)</f>
        <v>5.4</v>
      </c>
      <c r="V372" s="10">
        <f>VLOOKUP(B372*1,[1]Sheet1!$A$5:$AB$376,25,0)</f>
        <v>4.75</v>
      </c>
      <c r="W372" s="10">
        <f>VLOOKUP(B372*1,[1]Sheet1!$A$5:$AB$376,28,0)</f>
        <v>5.25</v>
      </c>
      <c r="X372" s="12">
        <f t="shared" si="33"/>
        <v>5.2</v>
      </c>
      <c r="Y372" s="12">
        <f t="shared" si="34"/>
        <v>7.3</v>
      </c>
      <c r="Z372" s="12">
        <f t="shared" si="35"/>
        <v>6</v>
      </c>
      <c r="AA372" s="12"/>
      <c r="AB372" s="12"/>
      <c r="AC372" s="12"/>
      <c r="AD372" s="12">
        <f t="shared" si="36"/>
        <v>8.9</v>
      </c>
      <c r="AE372" s="12">
        <f t="shared" si="37"/>
        <v>6.75</v>
      </c>
      <c r="AF372" s="12">
        <f t="shared" si="38"/>
        <v>8.75</v>
      </c>
      <c r="AG372" s="3"/>
    </row>
    <row r="373" spans="1:33" ht="18.95" customHeight="1" x14ac:dyDescent="0.25">
      <c r="A373" s="3">
        <v>368</v>
      </c>
      <c r="B373" s="3" t="s">
        <v>988</v>
      </c>
      <c r="C373" s="4" t="s">
        <v>989</v>
      </c>
      <c r="D373" s="3" t="s">
        <v>990</v>
      </c>
      <c r="E373" s="3" t="s">
        <v>892</v>
      </c>
      <c r="F373" s="8">
        <v>3</v>
      </c>
      <c r="G373" s="8">
        <v>6.8</v>
      </c>
      <c r="H373" s="8">
        <v>3.5</v>
      </c>
      <c r="I373" s="8"/>
      <c r="J373" s="8"/>
      <c r="K373" s="8"/>
      <c r="L373" s="8">
        <v>3.5</v>
      </c>
      <c r="M373" s="8">
        <v>3.5</v>
      </c>
      <c r="N373" s="8">
        <v>4</v>
      </c>
      <c r="O373" s="10">
        <f>VLOOKUP(B373*1,[1]Sheet1!$A$5:$AB$376,7,0)</f>
        <v>3.4</v>
      </c>
      <c r="P373" s="10"/>
      <c r="Q373" s="10">
        <f>VLOOKUP(B373*1,[1]Sheet1!$A$5:$AB$376,10,0)</f>
        <v>4.5</v>
      </c>
      <c r="R373" s="10"/>
      <c r="S373" s="10"/>
      <c r="T373" s="10"/>
      <c r="U373" s="10">
        <f>VLOOKUP(B373*1,[1]Sheet1!$A$5:$AB$376,22,0)</f>
        <v>4.4000000000000004</v>
      </c>
      <c r="V373" s="10">
        <f>VLOOKUP(B373*1,[1]Sheet1!$A$5:$AB$376,25,0)</f>
        <v>5.25</v>
      </c>
      <c r="W373" s="10">
        <f>VLOOKUP(B373*1,[1]Sheet1!$A$5:$AB$376,28,0)</f>
        <v>4.5</v>
      </c>
      <c r="X373" s="12">
        <f t="shared" si="33"/>
        <v>6.4</v>
      </c>
      <c r="Y373" s="12">
        <f t="shared" si="34"/>
        <v>6.8</v>
      </c>
      <c r="Z373" s="12">
        <f t="shared" si="35"/>
        <v>8</v>
      </c>
      <c r="AA373" s="12"/>
      <c r="AB373" s="12"/>
      <c r="AC373" s="12"/>
      <c r="AD373" s="12">
        <f t="shared" si="36"/>
        <v>7.9</v>
      </c>
      <c r="AE373" s="12">
        <f t="shared" si="37"/>
        <v>8.75</v>
      </c>
      <c r="AF373" s="12">
        <f t="shared" si="38"/>
        <v>8.5</v>
      </c>
      <c r="AG373" s="3"/>
    </row>
    <row r="374" spans="1:33" ht="18.95" customHeight="1" x14ac:dyDescent="0.25">
      <c r="A374" s="3">
        <v>369</v>
      </c>
      <c r="B374" s="3" t="s">
        <v>991</v>
      </c>
      <c r="C374" s="4" t="s">
        <v>992</v>
      </c>
      <c r="D374" s="3" t="s">
        <v>993</v>
      </c>
      <c r="E374" s="3" t="s">
        <v>892</v>
      </c>
      <c r="F374" s="8">
        <v>3.75</v>
      </c>
      <c r="G374" s="8">
        <v>6</v>
      </c>
      <c r="H374" s="8">
        <v>3.3</v>
      </c>
      <c r="I374" s="8"/>
      <c r="J374" s="8"/>
      <c r="K374" s="8"/>
      <c r="L374" s="8">
        <v>2</v>
      </c>
      <c r="M374" s="8">
        <v>4</v>
      </c>
      <c r="N374" s="8">
        <v>4</v>
      </c>
      <c r="O374" s="10">
        <f>VLOOKUP(B374*1,[1]Sheet1!$A$5:$AB$376,7,0)</f>
        <v>3.6</v>
      </c>
      <c r="P374" s="10"/>
      <c r="Q374" s="10">
        <f>VLOOKUP(B374*1,[1]Sheet1!$A$5:$AB$376,10,0)</f>
        <v>2.5499999999999998</v>
      </c>
      <c r="R374" s="10"/>
      <c r="S374" s="10"/>
      <c r="T374" s="10"/>
      <c r="U374" s="10">
        <f>VLOOKUP(B374*1,[1]Sheet1!$A$5:$AB$376,22,0)</f>
        <v>5</v>
      </c>
      <c r="V374" s="10">
        <f>VLOOKUP(B374*1,[1]Sheet1!$A$5:$AB$376,25,0)</f>
        <v>4.5</v>
      </c>
      <c r="W374" s="10">
        <f>VLOOKUP(B374*1,[1]Sheet1!$A$5:$AB$376,28,0)</f>
        <v>3.5</v>
      </c>
      <c r="X374" s="12">
        <f t="shared" si="33"/>
        <v>7.35</v>
      </c>
      <c r="Y374" s="12">
        <f t="shared" si="34"/>
        <v>6</v>
      </c>
      <c r="Z374" s="12">
        <f t="shared" si="35"/>
        <v>5.85</v>
      </c>
      <c r="AA374" s="12"/>
      <c r="AB374" s="12"/>
      <c r="AC374" s="12"/>
      <c r="AD374" s="12">
        <f t="shared" si="36"/>
        <v>7</v>
      </c>
      <c r="AE374" s="12">
        <f t="shared" si="37"/>
        <v>8.5</v>
      </c>
      <c r="AF374" s="12">
        <f t="shared" si="38"/>
        <v>7.5</v>
      </c>
      <c r="AG374" s="3"/>
    </row>
    <row r="375" spans="1:33" ht="18.95" customHeight="1" x14ac:dyDescent="0.25">
      <c r="A375" s="3">
        <v>370</v>
      </c>
      <c r="B375" s="3" t="s">
        <v>994</v>
      </c>
      <c r="C375" s="4" t="s">
        <v>995</v>
      </c>
      <c r="D375" s="3" t="s">
        <v>685</v>
      </c>
      <c r="E375" s="3" t="s">
        <v>892</v>
      </c>
      <c r="F375" s="8">
        <v>3.5</v>
      </c>
      <c r="G375" s="8">
        <v>7</v>
      </c>
      <c r="H375" s="8">
        <v>3.2</v>
      </c>
      <c r="I375" s="8"/>
      <c r="J375" s="8"/>
      <c r="K375" s="8"/>
      <c r="L375" s="8">
        <v>3.25</v>
      </c>
      <c r="M375" s="8">
        <v>3.8</v>
      </c>
      <c r="N375" s="8">
        <v>4</v>
      </c>
      <c r="O375" s="10">
        <f>VLOOKUP(B375*1,[1]Sheet1!$A$5:$AB$376,7,0)</f>
        <v>4.4000000000000004</v>
      </c>
      <c r="P375" s="10"/>
      <c r="Q375" s="10">
        <f>VLOOKUP(B375*1,[1]Sheet1!$A$5:$AB$376,10,0)</f>
        <v>4.6500000000000004</v>
      </c>
      <c r="R375" s="10"/>
      <c r="S375" s="10"/>
      <c r="T375" s="10"/>
      <c r="U375" s="10">
        <f>VLOOKUP(B375*1,[1]Sheet1!$A$5:$AB$376,22,0)</f>
        <v>6</v>
      </c>
      <c r="V375" s="10">
        <f>VLOOKUP(B375*1,[1]Sheet1!$A$5:$AB$376,25,0)</f>
        <v>5.75</v>
      </c>
      <c r="W375" s="10">
        <f>VLOOKUP(B375*1,[1]Sheet1!$A$5:$AB$376,28,0)</f>
        <v>5.75</v>
      </c>
      <c r="X375" s="12">
        <f t="shared" si="33"/>
        <v>7.9</v>
      </c>
      <c r="Y375" s="12">
        <f t="shared" si="34"/>
        <v>7</v>
      </c>
      <c r="Z375" s="12">
        <f t="shared" si="35"/>
        <v>7.8500000000000005</v>
      </c>
      <c r="AA375" s="12"/>
      <c r="AB375" s="12"/>
      <c r="AC375" s="12"/>
      <c r="AD375" s="12">
        <f t="shared" si="36"/>
        <v>9.25</v>
      </c>
      <c r="AE375" s="12">
        <f t="shared" si="37"/>
        <v>9.5500000000000007</v>
      </c>
      <c r="AF375" s="12">
        <f t="shared" si="38"/>
        <v>9.75</v>
      </c>
      <c r="AG375" s="3"/>
    </row>
    <row r="376" spans="1:33" ht="18.95" customHeight="1" x14ac:dyDescent="0.25">
      <c r="A376" s="3">
        <v>371</v>
      </c>
      <c r="B376" s="3" t="s">
        <v>996</v>
      </c>
      <c r="C376" s="4" t="s">
        <v>997</v>
      </c>
      <c r="D376" s="3" t="s">
        <v>828</v>
      </c>
      <c r="E376" s="3" t="s">
        <v>892</v>
      </c>
      <c r="F376" s="8">
        <v>1.5</v>
      </c>
      <c r="G376" s="8">
        <v>6.8</v>
      </c>
      <c r="H376" s="8">
        <v>3.2</v>
      </c>
      <c r="I376" s="8"/>
      <c r="J376" s="8"/>
      <c r="K376" s="8"/>
      <c r="L376" s="8">
        <v>2.5</v>
      </c>
      <c r="M376" s="8">
        <v>4</v>
      </c>
      <c r="N376" s="8">
        <v>3.75</v>
      </c>
      <c r="O376" s="10">
        <f>VLOOKUP(B376*1,[1]Sheet1!$A$5:$AB$376,7,0)</f>
        <v>3.6</v>
      </c>
      <c r="P376" s="10"/>
      <c r="Q376" s="10">
        <f>VLOOKUP(B376*1,[1]Sheet1!$A$5:$AB$376,10,0)</f>
        <v>3.6</v>
      </c>
      <c r="R376" s="10"/>
      <c r="S376" s="10"/>
      <c r="T376" s="10"/>
      <c r="U376" s="10">
        <f>VLOOKUP(B376*1,[1]Sheet1!$A$5:$AB$376,22,0)</f>
        <v>5</v>
      </c>
      <c r="V376" s="10">
        <f>VLOOKUP(B376*1,[1]Sheet1!$A$5:$AB$376,25,0)</f>
        <v>4</v>
      </c>
      <c r="W376" s="10">
        <f>VLOOKUP(B376*1,[1]Sheet1!$A$5:$AB$376,28,0)</f>
        <v>3.5</v>
      </c>
      <c r="X376" s="12">
        <f t="shared" si="33"/>
        <v>5.0999999999999996</v>
      </c>
      <c r="Y376" s="12">
        <f t="shared" si="34"/>
        <v>6.8</v>
      </c>
      <c r="Z376" s="12">
        <f t="shared" si="35"/>
        <v>6.8000000000000007</v>
      </c>
      <c r="AA376" s="12"/>
      <c r="AB376" s="12"/>
      <c r="AC376" s="12"/>
      <c r="AD376" s="12">
        <f t="shared" si="36"/>
        <v>7.5</v>
      </c>
      <c r="AE376" s="12">
        <f t="shared" si="37"/>
        <v>8</v>
      </c>
      <c r="AF376" s="12">
        <f t="shared" si="38"/>
        <v>7.25</v>
      </c>
      <c r="AG376" s="3"/>
    </row>
    <row r="377" spans="1:33" ht="18.95" customHeight="1" x14ac:dyDescent="0.25">
      <c r="A377" s="3">
        <v>372</v>
      </c>
      <c r="B377" s="3" t="s">
        <v>998</v>
      </c>
      <c r="C377" s="4" t="s">
        <v>999</v>
      </c>
      <c r="D377" s="3" t="s">
        <v>1000</v>
      </c>
      <c r="E377" s="3" t="s">
        <v>892</v>
      </c>
      <c r="F377" s="8">
        <v>3.75</v>
      </c>
      <c r="G377" s="8">
        <v>7.3</v>
      </c>
      <c r="H377" s="8">
        <v>2.7</v>
      </c>
      <c r="I377" s="8"/>
      <c r="J377" s="8"/>
      <c r="K377" s="8"/>
      <c r="L377" s="8">
        <v>3.5</v>
      </c>
      <c r="M377" s="8">
        <v>4</v>
      </c>
      <c r="N377" s="8">
        <v>4</v>
      </c>
      <c r="O377" s="10">
        <f>VLOOKUP(B377*1,[1]Sheet1!$A$5:$AB$376,7,0)</f>
        <v>4.4000000000000004</v>
      </c>
      <c r="P377" s="10"/>
      <c r="Q377" s="10">
        <f>VLOOKUP(B377*1,[1]Sheet1!$A$5:$AB$376,10,0)</f>
        <v>4.05</v>
      </c>
      <c r="R377" s="10"/>
      <c r="S377" s="10"/>
      <c r="T377" s="10"/>
      <c r="U377" s="10">
        <f>VLOOKUP(B377*1,[1]Sheet1!$A$5:$AB$376,22,0)</f>
        <v>4.4000000000000004</v>
      </c>
      <c r="V377" s="10">
        <f>VLOOKUP(B377*1,[1]Sheet1!$A$5:$AB$376,25,0)</f>
        <v>5.25</v>
      </c>
      <c r="W377" s="10">
        <f>VLOOKUP(B377*1,[1]Sheet1!$A$5:$AB$376,28,0)</f>
        <v>4.75</v>
      </c>
      <c r="X377" s="12">
        <f t="shared" si="33"/>
        <v>8.15</v>
      </c>
      <c r="Y377" s="12">
        <f t="shared" si="34"/>
        <v>7.3</v>
      </c>
      <c r="Z377" s="12">
        <f t="shared" si="35"/>
        <v>6.75</v>
      </c>
      <c r="AA377" s="12"/>
      <c r="AB377" s="12"/>
      <c r="AC377" s="12"/>
      <c r="AD377" s="12">
        <f t="shared" si="36"/>
        <v>7.9</v>
      </c>
      <c r="AE377" s="12">
        <f t="shared" si="37"/>
        <v>9.25</v>
      </c>
      <c r="AF377" s="12">
        <f t="shared" si="38"/>
        <v>8.75</v>
      </c>
      <c r="AG377" s="3"/>
    </row>
    <row r="378" spans="1:33" ht="18.95" customHeight="1" x14ac:dyDescent="0.25">
      <c r="C378" s="5"/>
    </row>
    <row r="379" spans="1:33" ht="18.95" customHeight="1" x14ac:dyDescent="0.25">
      <c r="C379" s="5"/>
    </row>
    <row r="380" spans="1:33" ht="18.95" customHeight="1" x14ac:dyDescent="0.25">
      <c r="C380" s="5"/>
    </row>
    <row r="381" spans="1:33" ht="18.95" customHeight="1" x14ac:dyDescent="0.25">
      <c r="C381" s="5"/>
    </row>
    <row r="382" spans="1:33" ht="18.95" customHeight="1" x14ac:dyDescent="0.25">
      <c r="C382" s="5"/>
    </row>
    <row r="383" spans="1:33" ht="18.95" customHeight="1" x14ac:dyDescent="0.25">
      <c r="C383" s="5"/>
    </row>
    <row r="384" spans="1:33" ht="18.95" customHeight="1" x14ac:dyDescent="0.25">
      <c r="C384" s="5"/>
    </row>
    <row r="385" spans="3:3" ht="18.95" customHeight="1" x14ac:dyDescent="0.25">
      <c r="C385" s="5"/>
    </row>
    <row r="386" spans="3:3" ht="18.95" customHeight="1" x14ac:dyDescent="0.25">
      <c r="C386" s="5"/>
    </row>
    <row r="387" spans="3:3" ht="18.95" customHeight="1" x14ac:dyDescent="0.25">
      <c r="C387" s="5"/>
    </row>
    <row r="388" spans="3:3" ht="18.95" customHeight="1" x14ac:dyDescent="0.25">
      <c r="C388" s="5"/>
    </row>
    <row r="389" spans="3:3" ht="18.95" customHeight="1" x14ac:dyDescent="0.25">
      <c r="C389" s="5"/>
    </row>
    <row r="390" spans="3:3" ht="18.95" customHeight="1" x14ac:dyDescent="0.25">
      <c r="C390" s="5"/>
    </row>
    <row r="391" spans="3:3" ht="18.95" customHeight="1" x14ac:dyDescent="0.25">
      <c r="C391" s="5"/>
    </row>
    <row r="392" spans="3:3" ht="18.95" customHeight="1" x14ac:dyDescent="0.25">
      <c r="C392" s="5"/>
    </row>
    <row r="393" spans="3:3" ht="18.95" customHeight="1" x14ac:dyDescent="0.25">
      <c r="C393" s="5"/>
    </row>
    <row r="394" spans="3:3" ht="18.95" customHeight="1" x14ac:dyDescent="0.25">
      <c r="C394" s="5"/>
    </row>
    <row r="395" spans="3:3" ht="18.95" customHeight="1" x14ac:dyDescent="0.25">
      <c r="C395" s="5"/>
    </row>
    <row r="396" spans="3:3" ht="18.95" customHeight="1" x14ac:dyDescent="0.25">
      <c r="C396" s="5"/>
    </row>
    <row r="397" spans="3:3" ht="18.95" customHeight="1" x14ac:dyDescent="0.25">
      <c r="C397" s="5"/>
    </row>
    <row r="398" spans="3:3" ht="18.95" customHeight="1" x14ac:dyDescent="0.25">
      <c r="C398" s="5"/>
    </row>
    <row r="399" spans="3:3" ht="18.95" customHeight="1" x14ac:dyDescent="0.25">
      <c r="C399" s="5"/>
    </row>
    <row r="400" spans="3:3" ht="18.95" customHeight="1" x14ac:dyDescent="0.25">
      <c r="C400" s="5"/>
    </row>
    <row r="401" spans="3:3" ht="18.95" customHeight="1" x14ac:dyDescent="0.25">
      <c r="C401" s="5"/>
    </row>
    <row r="402" spans="3:3" ht="18.95" customHeight="1" x14ac:dyDescent="0.25">
      <c r="C402" s="5"/>
    </row>
    <row r="403" spans="3:3" ht="18.95" customHeight="1" x14ac:dyDescent="0.25">
      <c r="C403" s="5"/>
    </row>
    <row r="404" spans="3:3" ht="18.95" customHeight="1" x14ac:dyDescent="0.25">
      <c r="C404" s="5"/>
    </row>
    <row r="405" spans="3:3" ht="18.95" customHeight="1" x14ac:dyDescent="0.25">
      <c r="C405" s="5"/>
    </row>
    <row r="406" spans="3:3" ht="18.95" customHeight="1" x14ac:dyDescent="0.25">
      <c r="C406" s="5"/>
    </row>
    <row r="407" spans="3:3" ht="18.95" customHeight="1" x14ac:dyDescent="0.25">
      <c r="C407" s="5"/>
    </row>
    <row r="408" spans="3:3" ht="18.95" customHeight="1" x14ac:dyDescent="0.25">
      <c r="C408" s="5"/>
    </row>
    <row r="409" spans="3:3" ht="18.95" customHeight="1" x14ac:dyDescent="0.25">
      <c r="C409" s="5"/>
    </row>
    <row r="410" spans="3:3" ht="18.95" customHeight="1" x14ac:dyDescent="0.25">
      <c r="C410" s="5"/>
    </row>
    <row r="411" spans="3:3" ht="18.95" customHeight="1" x14ac:dyDescent="0.25">
      <c r="C411" s="5"/>
    </row>
    <row r="412" spans="3:3" ht="18.95" customHeight="1" x14ac:dyDescent="0.25">
      <c r="C412" s="5"/>
    </row>
    <row r="413" spans="3:3" ht="18.95" customHeight="1" x14ac:dyDescent="0.25">
      <c r="C413" s="5"/>
    </row>
    <row r="414" spans="3:3" ht="18.95" customHeight="1" x14ac:dyDescent="0.25">
      <c r="C414" s="5"/>
    </row>
    <row r="415" spans="3:3" ht="18.95" customHeight="1" x14ac:dyDescent="0.25">
      <c r="C415" s="5"/>
    </row>
    <row r="416" spans="3:3" ht="18.95" customHeight="1" x14ac:dyDescent="0.25">
      <c r="C416" s="5"/>
    </row>
    <row r="417" spans="3:3" ht="18.95" customHeight="1" x14ac:dyDescent="0.25">
      <c r="C417" s="5"/>
    </row>
    <row r="418" spans="3:3" ht="18.95" customHeight="1" x14ac:dyDescent="0.25">
      <c r="C418" s="5"/>
    </row>
    <row r="419" spans="3:3" ht="18.95" customHeight="1" x14ac:dyDescent="0.25">
      <c r="C419" s="5"/>
    </row>
    <row r="420" spans="3:3" ht="18.95" customHeight="1" x14ac:dyDescent="0.25">
      <c r="C420" s="5"/>
    </row>
    <row r="421" spans="3:3" ht="18.95" customHeight="1" x14ac:dyDescent="0.25">
      <c r="C421" s="5"/>
    </row>
    <row r="422" spans="3:3" ht="18.95" customHeight="1" x14ac:dyDescent="0.25">
      <c r="C422" s="5"/>
    </row>
    <row r="423" spans="3:3" ht="18.95" customHeight="1" x14ac:dyDescent="0.25">
      <c r="C423" s="5"/>
    </row>
    <row r="424" spans="3:3" ht="18.95" customHeight="1" x14ac:dyDescent="0.25">
      <c r="C424" s="5"/>
    </row>
    <row r="425" spans="3:3" ht="18.95" customHeight="1" x14ac:dyDescent="0.25">
      <c r="C425" s="5"/>
    </row>
    <row r="426" spans="3:3" ht="18.95" customHeight="1" x14ac:dyDescent="0.25">
      <c r="C426" s="5"/>
    </row>
    <row r="427" spans="3:3" ht="18.95" customHeight="1" x14ac:dyDescent="0.25">
      <c r="C427" s="5"/>
    </row>
    <row r="428" spans="3:3" ht="18.95" customHeight="1" x14ac:dyDescent="0.25">
      <c r="C428" s="5"/>
    </row>
    <row r="429" spans="3:3" ht="18.95" customHeight="1" x14ac:dyDescent="0.25">
      <c r="C429" s="5"/>
    </row>
    <row r="430" spans="3:3" ht="18.95" customHeight="1" x14ac:dyDescent="0.25">
      <c r="C430" s="5"/>
    </row>
    <row r="431" spans="3:3" ht="18.95" customHeight="1" x14ac:dyDescent="0.25">
      <c r="C431" s="5"/>
    </row>
    <row r="432" spans="3:3" ht="18.95" customHeight="1" x14ac:dyDescent="0.25">
      <c r="C432" s="5"/>
    </row>
    <row r="433" spans="3:3" ht="18.95" customHeight="1" x14ac:dyDescent="0.25">
      <c r="C433" s="5"/>
    </row>
    <row r="434" spans="3:3" ht="18.95" customHeight="1" x14ac:dyDescent="0.25">
      <c r="C434" s="5"/>
    </row>
    <row r="435" spans="3:3" ht="18.95" customHeight="1" x14ac:dyDescent="0.25">
      <c r="C435" s="5"/>
    </row>
    <row r="436" spans="3:3" ht="18.95" customHeight="1" x14ac:dyDescent="0.25">
      <c r="C436" s="5"/>
    </row>
    <row r="437" spans="3:3" ht="18.95" customHeight="1" x14ac:dyDescent="0.25">
      <c r="C437" s="5"/>
    </row>
    <row r="438" spans="3:3" ht="18.95" customHeight="1" x14ac:dyDescent="0.25">
      <c r="C438" s="5"/>
    </row>
    <row r="439" spans="3:3" ht="18.95" customHeight="1" x14ac:dyDescent="0.25">
      <c r="C439" s="5"/>
    </row>
    <row r="440" spans="3:3" ht="18.95" customHeight="1" x14ac:dyDescent="0.25">
      <c r="C440" s="5"/>
    </row>
    <row r="441" spans="3:3" ht="18.95" customHeight="1" x14ac:dyDescent="0.25">
      <c r="C441" s="5"/>
    </row>
    <row r="442" spans="3:3" ht="18.95" customHeight="1" x14ac:dyDescent="0.25">
      <c r="C442" s="5"/>
    </row>
    <row r="443" spans="3:3" ht="18.95" customHeight="1" x14ac:dyDescent="0.25">
      <c r="C443" s="5"/>
    </row>
    <row r="444" spans="3:3" ht="18.95" customHeight="1" x14ac:dyDescent="0.25">
      <c r="C444" s="5"/>
    </row>
    <row r="445" spans="3:3" ht="18.95" customHeight="1" x14ac:dyDescent="0.25">
      <c r="C445" s="5"/>
    </row>
    <row r="446" spans="3:3" ht="18.95" customHeight="1" x14ac:dyDescent="0.25">
      <c r="C446" s="5"/>
    </row>
    <row r="447" spans="3:3" ht="18.95" customHeight="1" x14ac:dyDescent="0.25">
      <c r="C447" s="5"/>
    </row>
    <row r="448" spans="3:3" ht="18.95" customHeight="1" x14ac:dyDescent="0.25">
      <c r="C448" s="5"/>
    </row>
    <row r="449" spans="3:3" ht="18.95" customHeight="1" x14ac:dyDescent="0.25">
      <c r="C449" s="5"/>
    </row>
    <row r="450" spans="3:3" ht="18.95" customHeight="1" x14ac:dyDescent="0.25">
      <c r="C450" s="5"/>
    </row>
    <row r="451" spans="3:3" ht="18.95" customHeight="1" x14ac:dyDescent="0.25">
      <c r="C451" s="5"/>
    </row>
    <row r="452" spans="3:3" ht="18.95" customHeight="1" x14ac:dyDescent="0.25">
      <c r="C452" s="5"/>
    </row>
    <row r="453" spans="3:3" ht="18.95" customHeight="1" x14ac:dyDescent="0.25">
      <c r="C453" s="5"/>
    </row>
    <row r="454" spans="3:3" ht="18.95" customHeight="1" x14ac:dyDescent="0.25">
      <c r="C454" s="5"/>
    </row>
    <row r="455" spans="3:3" ht="18.95" customHeight="1" x14ac:dyDescent="0.25">
      <c r="C455" s="5"/>
    </row>
    <row r="456" spans="3:3" ht="18.95" customHeight="1" x14ac:dyDescent="0.25">
      <c r="C456" s="5"/>
    </row>
    <row r="457" spans="3:3" ht="18.95" customHeight="1" x14ac:dyDescent="0.25">
      <c r="C457" s="5"/>
    </row>
    <row r="458" spans="3:3" ht="18.95" customHeight="1" x14ac:dyDescent="0.25">
      <c r="C458" s="5"/>
    </row>
    <row r="459" spans="3:3" ht="18.95" customHeight="1" x14ac:dyDescent="0.25">
      <c r="C459" s="5"/>
    </row>
    <row r="460" spans="3:3" ht="18.95" customHeight="1" x14ac:dyDescent="0.25">
      <c r="C460" s="5"/>
    </row>
    <row r="461" spans="3:3" ht="18.95" customHeight="1" x14ac:dyDescent="0.25">
      <c r="C461" s="5"/>
    </row>
    <row r="462" spans="3:3" ht="18.95" customHeight="1" x14ac:dyDescent="0.25">
      <c r="C462" s="5"/>
    </row>
    <row r="463" spans="3:3" ht="18.95" customHeight="1" x14ac:dyDescent="0.25">
      <c r="C463" s="5"/>
    </row>
    <row r="464" spans="3:3" ht="18.95" customHeight="1" x14ac:dyDescent="0.25">
      <c r="C464" s="5"/>
    </row>
    <row r="465" spans="3:3" ht="18.95" customHeight="1" x14ac:dyDescent="0.25">
      <c r="C465" s="5"/>
    </row>
    <row r="466" spans="3:3" ht="18.95" customHeight="1" x14ac:dyDescent="0.25">
      <c r="C466" s="5"/>
    </row>
    <row r="467" spans="3:3" ht="18.95" customHeight="1" x14ac:dyDescent="0.25">
      <c r="C467" s="5"/>
    </row>
    <row r="468" spans="3:3" ht="18.95" customHeight="1" x14ac:dyDescent="0.25">
      <c r="C468" s="5"/>
    </row>
    <row r="469" spans="3:3" ht="18.95" customHeight="1" x14ac:dyDescent="0.25">
      <c r="C469" s="5"/>
    </row>
    <row r="470" spans="3:3" ht="18.95" customHeight="1" x14ac:dyDescent="0.25">
      <c r="C470" s="5"/>
    </row>
    <row r="471" spans="3:3" ht="18.95" customHeight="1" x14ac:dyDescent="0.25">
      <c r="C471" s="5"/>
    </row>
    <row r="472" spans="3:3" ht="18.95" customHeight="1" x14ac:dyDescent="0.25">
      <c r="C472" s="5"/>
    </row>
    <row r="473" spans="3:3" ht="18.95" customHeight="1" x14ac:dyDescent="0.25">
      <c r="C473" s="5"/>
    </row>
    <row r="474" spans="3:3" ht="18.95" customHeight="1" x14ac:dyDescent="0.25">
      <c r="C474" s="5"/>
    </row>
    <row r="475" spans="3:3" ht="18.95" customHeight="1" x14ac:dyDescent="0.25">
      <c r="C475" s="5"/>
    </row>
    <row r="476" spans="3:3" ht="18.95" customHeight="1" x14ac:dyDescent="0.25">
      <c r="C476" s="5"/>
    </row>
    <row r="477" spans="3:3" ht="18.95" customHeight="1" x14ac:dyDescent="0.25">
      <c r="C477" s="5"/>
    </row>
    <row r="478" spans="3:3" ht="18.95" customHeight="1" x14ac:dyDescent="0.25">
      <c r="C478" s="5"/>
    </row>
    <row r="479" spans="3:3" ht="18.95" customHeight="1" x14ac:dyDescent="0.25">
      <c r="C479" s="5"/>
    </row>
    <row r="480" spans="3:3" ht="18.95" customHeight="1" x14ac:dyDescent="0.25">
      <c r="C480" s="5"/>
    </row>
    <row r="481" spans="3:3" ht="18.95" customHeight="1" x14ac:dyDescent="0.25">
      <c r="C481" s="5"/>
    </row>
    <row r="482" spans="3:3" ht="18.95" customHeight="1" x14ac:dyDescent="0.25">
      <c r="C482" s="5"/>
    </row>
    <row r="483" spans="3:3" ht="18.95" customHeight="1" x14ac:dyDescent="0.25">
      <c r="C483" s="5"/>
    </row>
    <row r="484" spans="3:3" ht="18.95" customHeight="1" x14ac:dyDescent="0.25">
      <c r="C484" s="5"/>
    </row>
    <row r="485" spans="3:3" ht="18.95" customHeight="1" x14ac:dyDescent="0.25">
      <c r="C485" s="5"/>
    </row>
    <row r="486" spans="3:3" ht="18.95" customHeight="1" x14ac:dyDescent="0.25">
      <c r="C486" s="5"/>
    </row>
    <row r="487" spans="3:3" ht="18.95" customHeight="1" x14ac:dyDescent="0.25">
      <c r="C487" s="5"/>
    </row>
    <row r="488" spans="3:3" ht="18.95" customHeight="1" x14ac:dyDescent="0.25">
      <c r="C488" s="5"/>
    </row>
    <row r="489" spans="3:3" ht="18.95" customHeight="1" x14ac:dyDescent="0.25">
      <c r="C489" s="5"/>
    </row>
    <row r="490" spans="3:3" ht="18.95" customHeight="1" x14ac:dyDescent="0.25">
      <c r="C490" s="5"/>
    </row>
    <row r="491" spans="3:3" ht="18.95" customHeight="1" x14ac:dyDescent="0.25">
      <c r="C491" s="5"/>
    </row>
    <row r="492" spans="3:3" ht="18.95" customHeight="1" x14ac:dyDescent="0.25">
      <c r="C492" s="5"/>
    </row>
    <row r="493" spans="3:3" ht="18.95" customHeight="1" x14ac:dyDescent="0.25">
      <c r="C493" s="5"/>
    </row>
    <row r="494" spans="3:3" ht="18.95" customHeight="1" x14ac:dyDescent="0.25">
      <c r="C494" s="5"/>
    </row>
    <row r="495" spans="3:3" ht="18.95" customHeight="1" x14ac:dyDescent="0.25">
      <c r="C495" s="5"/>
    </row>
    <row r="496" spans="3:3" ht="18.95" customHeight="1" x14ac:dyDescent="0.25">
      <c r="C496" s="5"/>
    </row>
    <row r="497" spans="3:3" ht="18.95" customHeight="1" x14ac:dyDescent="0.25">
      <c r="C497" s="5"/>
    </row>
    <row r="498" spans="3:3" ht="18.95" customHeight="1" x14ac:dyDescent="0.25">
      <c r="C498" s="5"/>
    </row>
    <row r="499" spans="3:3" ht="18.95" customHeight="1" x14ac:dyDescent="0.25">
      <c r="C499" s="5"/>
    </row>
    <row r="500" spans="3:3" ht="18.95" customHeight="1" x14ac:dyDescent="0.25">
      <c r="C500" s="5"/>
    </row>
    <row r="501" spans="3:3" ht="18.95" customHeight="1" x14ac:dyDescent="0.25">
      <c r="C501" s="5"/>
    </row>
    <row r="502" spans="3:3" ht="18.95" customHeight="1" x14ac:dyDescent="0.25">
      <c r="C502" s="5"/>
    </row>
    <row r="503" spans="3:3" ht="18.95" customHeight="1" x14ac:dyDescent="0.25">
      <c r="C503" s="5"/>
    </row>
    <row r="504" spans="3:3" ht="18.95" customHeight="1" x14ac:dyDescent="0.25">
      <c r="C504" s="5"/>
    </row>
    <row r="505" spans="3:3" ht="18.95" customHeight="1" x14ac:dyDescent="0.25">
      <c r="C505" s="5"/>
    </row>
    <row r="506" spans="3:3" ht="18.95" customHeight="1" x14ac:dyDescent="0.25">
      <c r="C506" s="5"/>
    </row>
    <row r="507" spans="3:3" ht="18.95" customHeight="1" x14ac:dyDescent="0.25">
      <c r="C507" s="5"/>
    </row>
    <row r="508" spans="3:3" ht="18.95" customHeight="1" x14ac:dyDescent="0.25">
      <c r="C508" s="5"/>
    </row>
    <row r="509" spans="3:3" ht="18.95" customHeight="1" x14ac:dyDescent="0.25">
      <c r="C509" s="5"/>
    </row>
    <row r="510" spans="3:3" ht="18.95" customHeight="1" x14ac:dyDescent="0.25">
      <c r="C510" s="5"/>
    </row>
    <row r="511" spans="3:3" ht="18.95" customHeight="1" x14ac:dyDescent="0.25">
      <c r="C511" s="5"/>
    </row>
    <row r="512" spans="3:3" ht="18.95" customHeight="1" x14ac:dyDescent="0.25">
      <c r="C512" s="5"/>
    </row>
    <row r="513" spans="3:3" ht="18.95" customHeight="1" x14ac:dyDescent="0.25">
      <c r="C513" s="5"/>
    </row>
    <row r="514" spans="3:3" ht="18.95" customHeight="1" x14ac:dyDescent="0.25">
      <c r="C514" s="5"/>
    </row>
    <row r="515" spans="3:3" ht="18.95" customHeight="1" x14ac:dyDescent="0.25">
      <c r="C515" s="5"/>
    </row>
    <row r="516" spans="3:3" ht="18.95" customHeight="1" x14ac:dyDescent="0.25">
      <c r="C516" s="5"/>
    </row>
    <row r="517" spans="3:3" ht="18.95" customHeight="1" x14ac:dyDescent="0.25">
      <c r="C517" s="5"/>
    </row>
    <row r="518" spans="3:3" ht="18.95" customHeight="1" x14ac:dyDescent="0.25">
      <c r="C518" s="5"/>
    </row>
    <row r="519" spans="3:3" ht="18.95" customHeight="1" x14ac:dyDescent="0.25">
      <c r="C519" s="5"/>
    </row>
    <row r="520" spans="3:3" ht="18.95" customHeight="1" x14ac:dyDescent="0.25">
      <c r="C520" s="5"/>
    </row>
    <row r="521" spans="3:3" ht="18.95" customHeight="1" x14ac:dyDescent="0.25">
      <c r="C521" s="5"/>
    </row>
    <row r="522" spans="3:3" ht="18.95" customHeight="1" x14ac:dyDescent="0.25">
      <c r="C522" s="5"/>
    </row>
    <row r="523" spans="3:3" ht="18.95" customHeight="1" x14ac:dyDescent="0.25">
      <c r="C523" s="5"/>
    </row>
    <row r="524" spans="3:3" ht="18.95" customHeight="1" x14ac:dyDescent="0.25">
      <c r="C524" s="5"/>
    </row>
    <row r="525" spans="3:3" ht="18.95" customHeight="1" x14ac:dyDescent="0.25">
      <c r="C525" s="5"/>
    </row>
    <row r="526" spans="3:3" ht="18.95" customHeight="1" x14ac:dyDescent="0.25">
      <c r="C526" s="5"/>
    </row>
    <row r="527" spans="3:3" ht="18.95" customHeight="1" x14ac:dyDescent="0.25">
      <c r="C527" s="5"/>
    </row>
    <row r="528" spans="3:3" ht="18.95" customHeight="1" x14ac:dyDescent="0.25">
      <c r="C528" s="5"/>
    </row>
    <row r="529" spans="3:3" ht="18.95" customHeight="1" x14ac:dyDescent="0.25">
      <c r="C529" s="5"/>
    </row>
    <row r="530" spans="3:3" ht="18.95" customHeight="1" x14ac:dyDescent="0.25">
      <c r="C530" s="5"/>
    </row>
    <row r="531" spans="3:3" ht="18.95" customHeight="1" x14ac:dyDescent="0.25">
      <c r="C531" s="5"/>
    </row>
    <row r="532" spans="3:3" ht="18.95" customHeight="1" x14ac:dyDescent="0.25">
      <c r="C532" s="5"/>
    </row>
    <row r="533" spans="3:3" ht="18.95" customHeight="1" x14ac:dyDescent="0.25">
      <c r="C533" s="5"/>
    </row>
    <row r="534" spans="3:3" ht="18.95" customHeight="1" x14ac:dyDescent="0.25">
      <c r="C534" s="5"/>
    </row>
    <row r="535" spans="3:3" ht="18.95" customHeight="1" x14ac:dyDescent="0.25">
      <c r="C535" s="5"/>
    </row>
    <row r="536" spans="3:3" ht="18.95" customHeight="1" x14ac:dyDescent="0.25">
      <c r="C536" s="5"/>
    </row>
    <row r="537" spans="3:3" ht="18.95" customHeight="1" x14ac:dyDescent="0.25">
      <c r="C537" s="5"/>
    </row>
    <row r="538" spans="3:3" ht="18.95" customHeight="1" x14ac:dyDescent="0.25">
      <c r="C538" s="5"/>
    </row>
    <row r="539" spans="3:3" ht="18.95" customHeight="1" x14ac:dyDescent="0.25">
      <c r="C539" s="5"/>
    </row>
    <row r="540" spans="3:3" ht="18.95" customHeight="1" x14ac:dyDescent="0.25">
      <c r="C540" s="5"/>
    </row>
    <row r="541" spans="3:3" ht="18.95" customHeight="1" x14ac:dyDescent="0.25">
      <c r="C541" s="5"/>
    </row>
    <row r="542" spans="3:3" ht="18.95" customHeight="1" x14ac:dyDescent="0.25">
      <c r="C542" s="5"/>
    </row>
    <row r="543" spans="3:3" ht="18.95" customHeight="1" x14ac:dyDescent="0.25">
      <c r="C543" s="5"/>
    </row>
    <row r="544" spans="3:3" ht="18.95" customHeight="1" x14ac:dyDescent="0.25">
      <c r="C544" s="5"/>
    </row>
    <row r="545" spans="3:3" ht="18.95" customHeight="1" x14ac:dyDescent="0.25">
      <c r="C545" s="5"/>
    </row>
    <row r="546" spans="3:3" ht="18.95" customHeight="1" x14ac:dyDescent="0.25">
      <c r="C546" s="5"/>
    </row>
    <row r="547" spans="3:3" ht="18.95" customHeight="1" x14ac:dyDescent="0.25">
      <c r="C547" s="5"/>
    </row>
    <row r="548" spans="3:3" ht="18.95" customHeight="1" x14ac:dyDescent="0.25">
      <c r="C548" s="5"/>
    </row>
    <row r="549" spans="3:3" ht="18.95" customHeight="1" x14ac:dyDescent="0.25">
      <c r="C549" s="5"/>
    </row>
    <row r="550" spans="3:3" ht="18.95" customHeight="1" x14ac:dyDescent="0.25">
      <c r="C550" s="5"/>
    </row>
    <row r="551" spans="3:3" ht="18.95" customHeight="1" x14ac:dyDescent="0.25">
      <c r="C551" s="5"/>
    </row>
    <row r="552" spans="3:3" ht="18.95" customHeight="1" x14ac:dyDescent="0.25">
      <c r="C552" s="5"/>
    </row>
    <row r="553" spans="3:3" ht="18.95" customHeight="1" x14ac:dyDescent="0.25">
      <c r="C553" s="5"/>
    </row>
    <row r="554" spans="3:3" ht="18.95" customHeight="1" x14ac:dyDescent="0.25">
      <c r="C554" s="5"/>
    </row>
    <row r="555" spans="3:3" ht="18.95" customHeight="1" x14ac:dyDescent="0.25">
      <c r="C555" s="5"/>
    </row>
    <row r="556" spans="3:3" ht="18.95" customHeight="1" x14ac:dyDescent="0.25">
      <c r="C556" s="5"/>
    </row>
    <row r="557" spans="3:3" ht="18.95" customHeight="1" x14ac:dyDescent="0.25">
      <c r="C557" s="5"/>
    </row>
    <row r="558" spans="3:3" ht="18.95" customHeight="1" x14ac:dyDescent="0.25">
      <c r="C558" s="5"/>
    </row>
    <row r="559" spans="3:3" ht="18.95" customHeight="1" x14ac:dyDescent="0.25">
      <c r="C559" s="5"/>
    </row>
    <row r="560" spans="3:3" ht="18.95" customHeight="1" x14ac:dyDescent="0.25">
      <c r="C560" s="5"/>
    </row>
    <row r="561" spans="3:3" ht="18.95" customHeight="1" x14ac:dyDescent="0.25">
      <c r="C561" s="5"/>
    </row>
    <row r="562" spans="3:3" ht="18.95" customHeight="1" x14ac:dyDescent="0.25">
      <c r="C562" s="5"/>
    </row>
    <row r="563" spans="3:3" ht="18.95" customHeight="1" x14ac:dyDescent="0.25">
      <c r="C563" s="5"/>
    </row>
    <row r="564" spans="3:3" ht="18.95" customHeight="1" x14ac:dyDescent="0.25">
      <c r="C564" s="5"/>
    </row>
    <row r="565" spans="3:3" ht="18.95" customHeight="1" x14ac:dyDescent="0.25">
      <c r="C565" s="5"/>
    </row>
    <row r="566" spans="3:3" ht="18.95" customHeight="1" x14ac:dyDescent="0.25">
      <c r="C566" s="5"/>
    </row>
    <row r="567" spans="3:3" ht="18.95" customHeight="1" x14ac:dyDescent="0.25">
      <c r="C567" s="5"/>
    </row>
    <row r="568" spans="3:3" ht="18.95" customHeight="1" x14ac:dyDescent="0.25">
      <c r="C568" s="5"/>
    </row>
    <row r="569" spans="3:3" ht="18.95" customHeight="1" x14ac:dyDescent="0.25">
      <c r="C569" s="5"/>
    </row>
    <row r="570" spans="3:3" ht="18.95" customHeight="1" x14ac:dyDescent="0.25">
      <c r="C570" s="5"/>
    </row>
    <row r="571" spans="3:3" ht="18.95" customHeight="1" x14ac:dyDescent="0.25">
      <c r="C571" s="5"/>
    </row>
    <row r="572" spans="3:3" ht="18.95" customHeight="1" x14ac:dyDescent="0.25">
      <c r="C572" s="5"/>
    </row>
    <row r="573" spans="3:3" ht="18.95" customHeight="1" x14ac:dyDescent="0.25">
      <c r="C573" s="5"/>
    </row>
    <row r="574" spans="3:3" ht="18.95" customHeight="1" x14ac:dyDescent="0.25">
      <c r="C574" s="5"/>
    </row>
    <row r="575" spans="3:3" ht="18.95" customHeight="1" x14ac:dyDescent="0.25">
      <c r="C575" s="5"/>
    </row>
    <row r="576" spans="3:3" ht="18.95" customHeight="1" x14ac:dyDescent="0.25">
      <c r="C576" s="5"/>
    </row>
    <row r="577" spans="3:3" ht="18.95" customHeight="1" x14ac:dyDescent="0.25">
      <c r="C577" s="5"/>
    </row>
    <row r="578" spans="3:3" ht="18.95" customHeight="1" x14ac:dyDescent="0.25">
      <c r="C578" s="5"/>
    </row>
    <row r="579" spans="3:3" ht="18.95" customHeight="1" x14ac:dyDescent="0.25">
      <c r="C579" s="5"/>
    </row>
    <row r="580" spans="3:3" ht="18.95" customHeight="1" x14ac:dyDescent="0.25">
      <c r="C580" s="5"/>
    </row>
    <row r="581" spans="3:3" ht="18.95" customHeight="1" x14ac:dyDescent="0.25">
      <c r="C581" s="5"/>
    </row>
    <row r="582" spans="3:3" ht="18.95" customHeight="1" x14ac:dyDescent="0.25">
      <c r="C582" s="5"/>
    </row>
    <row r="583" spans="3:3" ht="18.95" customHeight="1" x14ac:dyDescent="0.25">
      <c r="C583" s="5"/>
    </row>
    <row r="584" spans="3:3" ht="18.95" customHeight="1" x14ac:dyDescent="0.25">
      <c r="C584" s="5"/>
    </row>
    <row r="585" spans="3:3" ht="18.95" customHeight="1" x14ac:dyDescent="0.25">
      <c r="C585" s="5"/>
    </row>
    <row r="586" spans="3:3" ht="18.95" customHeight="1" x14ac:dyDescent="0.25">
      <c r="C586" s="5"/>
    </row>
    <row r="587" spans="3:3" ht="18.95" customHeight="1" x14ac:dyDescent="0.25">
      <c r="C587" s="5"/>
    </row>
    <row r="588" spans="3:3" ht="18.95" customHeight="1" x14ac:dyDescent="0.25">
      <c r="C588" s="5"/>
    </row>
    <row r="589" spans="3:3" ht="18.95" customHeight="1" x14ac:dyDescent="0.25">
      <c r="C589" s="5"/>
    </row>
    <row r="590" spans="3:3" ht="18.95" customHeight="1" x14ac:dyDescent="0.25">
      <c r="C590" s="5"/>
    </row>
    <row r="591" spans="3:3" ht="18.95" customHeight="1" x14ac:dyDescent="0.25">
      <c r="C591" s="5"/>
    </row>
    <row r="592" spans="3:3" ht="18.95" customHeight="1" x14ac:dyDescent="0.25">
      <c r="C592" s="5"/>
    </row>
    <row r="593" spans="3:3" ht="18.95" customHeight="1" x14ac:dyDescent="0.25">
      <c r="C593" s="5"/>
    </row>
    <row r="594" spans="3:3" ht="18.95" customHeight="1" x14ac:dyDescent="0.25">
      <c r="C594" s="5"/>
    </row>
    <row r="595" spans="3:3" ht="18.95" customHeight="1" x14ac:dyDescent="0.25">
      <c r="C595" s="5"/>
    </row>
    <row r="596" spans="3:3" ht="18.95" customHeight="1" x14ac:dyDescent="0.25">
      <c r="C596" s="5"/>
    </row>
    <row r="597" spans="3:3" ht="18.95" customHeight="1" x14ac:dyDescent="0.25">
      <c r="C597" s="5"/>
    </row>
    <row r="598" spans="3:3" ht="18.95" customHeight="1" x14ac:dyDescent="0.25">
      <c r="C598" s="5"/>
    </row>
    <row r="599" spans="3:3" ht="18.95" customHeight="1" x14ac:dyDescent="0.25">
      <c r="C599" s="5"/>
    </row>
    <row r="600" spans="3:3" ht="18.95" customHeight="1" x14ac:dyDescent="0.25">
      <c r="C600" s="5"/>
    </row>
    <row r="601" spans="3:3" ht="18.95" customHeight="1" x14ac:dyDescent="0.25">
      <c r="C601" s="5"/>
    </row>
    <row r="602" spans="3:3" ht="18.95" customHeight="1" x14ac:dyDescent="0.25">
      <c r="C602" s="5"/>
    </row>
    <row r="603" spans="3:3" ht="18.95" customHeight="1" x14ac:dyDescent="0.25">
      <c r="C603" s="5"/>
    </row>
    <row r="604" spans="3:3" ht="18.95" customHeight="1" x14ac:dyDescent="0.25">
      <c r="C604" s="5"/>
    </row>
    <row r="605" spans="3:3" ht="18.95" customHeight="1" x14ac:dyDescent="0.25">
      <c r="C605" s="5"/>
    </row>
    <row r="606" spans="3:3" ht="18.95" customHeight="1" x14ac:dyDescent="0.25">
      <c r="C606" s="5"/>
    </row>
    <row r="607" spans="3:3" ht="18.95" customHeight="1" x14ac:dyDescent="0.25">
      <c r="C607" s="5"/>
    </row>
    <row r="608" spans="3:3" ht="18.95" customHeight="1" x14ac:dyDescent="0.25">
      <c r="C608" s="5"/>
    </row>
    <row r="609" spans="3:3" ht="18.95" customHeight="1" x14ac:dyDescent="0.25">
      <c r="C609" s="5"/>
    </row>
    <row r="610" spans="3:3" ht="18.95" customHeight="1" x14ac:dyDescent="0.25">
      <c r="C610" s="5"/>
    </row>
    <row r="611" spans="3:3" ht="18.95" customHeight="1" x14ac:dyDescent="0.25">
      <c r="C611" s="5"/>
    </row>
    <row r="612" spans="3:3" ht="18.95" customHeight="1" x14ac:dyDescent="0.25">
      <c r="C612" s="5"/>
    </row>
    <row r="613" spans="3:3" ht="18.95" customHeight="1" x14ac:dyDescent="0.25">
      <c r="C613" s="5"/>
    </row>
    <row r="614" spans="3:3" ht="18.95" customHeight="1" x14ac:dyDescent="0.25">
      <c r="C614" s="5"/>
    </row>
    <row r="615" spans="3:3" ht="18.95" customHeight="1" x14ac:dyDescent="0.25">
      <c r="C615" s="5"/>
    </row>
    <row r="616" spans="3:3" ht="18.95" customHeight="1" x14ac:dyDescent="0.25">
      <c r="C616" s="5"/>
    </row>
    <row r="617" spans="3:3" ht="18.95" customHeight="1" x14ac:dyDescent="0.25">
      <c r="C617" s="5"/>
    </row>
    <row r="618" spans="3:3" ht="18.95" customHeight="1" x14ac:dyDescent="0.25">
      <c r="C618" s="5"/>
    </row>
    <row r="619" spans="3:3" ht="18.95" customHeight="1" x14ac:dyDescent="0.25">
      <c r="C619" s="5"/>
    </row>
    <row r="620" spans="3:3" ht="18.95" customHeight="1" x14ac:dyDescent="0.25">
      <c r="C620" s="5"/>
    </row>
    <row r="621" spans="3:3" ht="18.95" customHeight="1" x14ac:dyDescent="0.25">
      <c r="C621" s="5"/>
    </row>
    <row r="622" spans="3:3" ht="18.95" customHeight="1" x14ac:dyDescent="0.25">
      <c r="C622" s="5"/>
    </row>
    <row r="623" spans="3:3" ht="18.95" customHeight="1" x14ac:dyDescent="0.25">
      <c r="C623" s="5"/>
    </row>
    <row r="624" spans="3:3" ht="18.95" customHeight="1" x14ac:dyDescent="0.25">
      <c r="C624" s="5"/>
    </row>
    <row r="625" spans="3:3" ht="18.95" customHeight="1" x14ac:dyDescent="0.25">
      <c r="C625" s="5"/>
    </row>
    <row r="626" spans="3:3" ht="18.95" customHeight="1" x14ac:dyDescent="0.25">
      <c r="C626" s="5"/>
    </row>
    <row r="627" spans="3:3" ht="18.95" customHeight="1" x14ac:dyDescent="0.25">
      <c r="C627" s="5"/>
    </row>
    <row r="628" spans="3:3" ht="18.95" customHeight="1" x14ac:dyDescent="0.25">
      <c r="C628" s="5"/>
    </row>
    <row r="629" spans="3:3" ht="18.95" customHeight="1" x14ac:dyDescent="0.25">
      <c r="C629" s="5"/>
    </row>
    <row r="630" spans="3:3" ht="18.95" customHeight="1" x14ac:dyDescent="0.25">
      <c r="C630" s="5"/>
    </row>
    <row r="631" spans="3:3" ht="18.95" customHeight="1" x14ac:dyDescent="0.25">
      <c r="C631" s="5"/>
    </row>
    <row r="632" spans="3:3" ht="18.95" customHeight="1" x14ac:dyDescent="0.25">
      <c r="C632" s="5"/>
    </row>
    <row r="633" spans="3:3" ht="18.95" customHeight="1" x14ac:dyDescent="0.25">
      <c r="C633" s="5"/>
    </row>
    <row r="634" spans="3:3" ht="18.95" customHeight="1" x14ac:dyDescent="0.25">
      <c r="C634" s="5"/>
    </row>
    <row r="635" spans="3:3" ht="18.95" customHeight="1" x14ac:dyDescent="0.25">
      <c r="C635" s="5"/>
    </row>
    <row r="636" spans="3:3" ht="18.95" customHeight="1" x14ac:dyDescent="0.25">
      <c r="C636" s="5"/>
    </row>
    <row r="637" spans="3:3" ht="18.95" customHeight="1" x14ac:dyDescent="0.25">
      <c r="C637" s="5"/>
    </row>
    <row r="638" spans="3:3" ht="18.95" customHeight="1" x14ac:dyDescent="0.25">
      <c r="C638" s="5"/>
    </row>
    <row r="639" spans="3:3" ht="18.95" customHeight="1" x14ac:dyDescent="0.25">
      <c r="C639" s="5"/>
    </row>
    <row r="640" spans="3:3" ht="18.95" customHeight="1" x14ac:dyDescent="0.25">
      <c r="C640" s="5"/>
    </row>
    <row r="641" spans="3:3" ht="18.95" customHeight="1" x14ac:dyDescent="0.25">
      <c r="C641" s="5"/>
    </row>
    <row r="642" spans="3:3" ht="18.95" customHeight="1" x14ac:dyDescent="0.25">
      <c r="C642" s="5"/>
    </row>
    <row r="643" spans="3:3" ht="18.95" customHeight="1" x14ac:dyDescent="0.25">
      <c r="C643" s="5"/>
    </row>
    <row r="644" spans="3:3" ht="18.95" customHeight="1" x14ac:dyDescent="0.25">
      <c r="C644" s="5"/>
    </row>
    <row r="645" spans="3:3" ht="18.95" customHeight="1" x14ac:dyDescent="0.25">
      <c r="C645" s="5"/>
    </row>
    <row r="646" spans="3:3" ht="18.95" customHeight="1" x14ac:dyDescent="0.25">
      <c r="C646" s="5"/>
    </row>
    <row r="647" spans="3:3" ht="18.95" customHeight="1" x14ac:dyDescent="0.25">
      <c r="C647" s="5"/>
    </row>
    <row r="648" spans="3:3" ht="18.95" customHeight="1" x14ac:dyDescent="0.25">
      <c r="C648" s="5"/>
    </row>
    <row r="649" spans="3:3" ht="18.95" customHeight="1" x14ac:dyDescent="0.25">
      <c r="C649" s="5"/>
    </row>
    <row r="650" spans="3:3" ht="18.95" customHeight="1" x14ac:dyDescent="0.25">
      <c r="C650" s="5"/>
    </row>
    <row r="651" spans="3:3" ht="18.95" customHeight="1" x14ac:dyDescent="0.25">
      <c r="C651" s="5"/>
    </row>
    <row r="652" spans="3:3" ht="18.95" customHeight="1" x14ac:dyDescent="0.25">
      <c r="C652" s="5"/>
    </row>
    <row r="653" spans="3:3" ht="18.95" customHeight="1" x14ac:dyDescent="0.25">
      <c r="C653" s="5"/>
    </row>
    <row r="654" spans="3:3" ht="18.95" customHeight="1" x14ac:dyDescent="0.25">
      <c r="C654" s="5"/>
    </row>
    <row r="655" spans="3:3" ht="18.95" customHeight="1" x14ac:dyDescent="0.25">
      <c r="C655" s="5"/>
    </row>
    <row r="656" spans="3:3" ht="18.95" customHeight="1" x14ac:dyDescent="0.25">
      <c r="C656" s="5"/>
    </row>
    <row r="657" spans="3:3" ht="18.95" customHeight="1" x14ac:dyDescent="0.25">
      <c r="C657" s="5"/>
    </row>
    <row r="658" spans="3:3" ht="18.95" customHeight="1" x14ac:dyDescent="0.25">
      <c r="C658" s="5"/>
    </row>
    <row r="659" spans="3:3" ht="18.95" customHeight="1" x14ac:dyDescent="0.25">
      <c r="C659" s="5"/>
    </row>
    <row r="660" spans="3:3" ht="18.95" customHeight="1" x14ac:dyDescent="0.25">
      <c r="C660" s="5"/>
    </row>
    <row r="661" spans="3:3" ht="18.95" customHeight="1" x14ac:dyDescent="0.25">
      <c r="C661" s="5"/>
    </row>
    <row r="662" spans="3:3" ht="18.95" customHeight="1" x14ac:dyDescent="0.25">
      <c r="C662" s="5"/>
    </row>
    <row r="663" spans="3:3" ht="18.95" customHeight="1" x14ac:dyDescent="0.25">
      <c r="C663" s="5"/>
    </row>
    <row r="664" spans="3:3" ht="18.95" customHeight="1" x14ac:dyDescent="0.25">
      <c r="C664" s="5"/>
    </row>
    <row r="665" spans="3:3" ht="18.95" customHeight="1" x14ac:dyDescent="0.25">
      <c r="C665" s="5"/>
    </row>
    <row r="666" spans="3:3" ht="18.95" customHeight="1" x14ac:dyDescent="0.25">
      <c r="C666" s="5"/>
    </row>
    <row r="667" spans="3:3" ht="18.95" customHeight="1" x14ac:dyDescent="0.25">
      <c r="C667" s="5"/>
    </row>
    <row r="668" spans="3:3" ht="18.95" customHeight="1" x14ac:dyDescent="0.25">
      <c r="C668" s="5"/>
    </row>
    <row r="669" spans="3:3" ht="18.95" customHeight="1" x14ac:dyDescent="0.25">
      <c r="C669" s="5"/>
    </row>
    <row r="670" spans="3:3" ht="18.95" customHeight="1" x14ac:dyDescent="0.25">
      <c r="C670" s="5"/>
    </row>
    <row r="671" spans="3:3" ht="18.95" customHeight="1" x14ac:dyDescent="0.25">
      <c r="C671" s="5"/>
    </row>
    <row r="672" spans="3:3" ht="18.95" customHeight="1" x14ac:dyDescent="0.25">
      <c r="C672" s="5"/>
    </row>
    <row r="673" spans="3:3" ht="18.95" customHeight="1" x14ac:dyDescent="0.25">
      <c r="C673" s="5"/>
    </row>
    <row r="674" spans="3:3" ht="18.95" customHeight="1" x14ac:dyDescent="0.25">
      <c r="C674" s="5"/>
    </row>
    <row r="675" spans="3:3" ht="18.95" customHeight="1" x14ac:dyDescent="0.25">
      <c r="C675" s="5"/>
    </row>
    <row r="676" spans="3:3" ht="18.95" customHeight="1" x14ac:dyDescent="0.25">
      <c r="C676" s="5"/>
    </row>
    <row r="677" spans="3:3" ht="18.95" customHeight="1" x14ac:dyDescent="0.25">
      <c r="C677" s="5"/>
    </row>
    <row r="678" spans="3:3" ht="18.95" customHeight="1" x14ac:dyDescent="0.25">
      <c r="C678" s="5"/>
    </row>
    <row r="679" spans="3:3" ht="18.95" customHeight="1" x14ac:dyDescent="0.25">
      <c r="C679" s="5"/>
    </row>
    <row r="680" spans="3:3" ht="18.95" customHeight="1" x14ac:dyDescent="0.25">
      <c r="C680" s="5"/>
    </row>
    <row r="681" spans="3:3" ht="18.95" customHeight="1" x14ac:dyDescent="0.25">
      <c r="C681" s="5"/>
    </row>
    <row r="682" spans="3:3" ht="18.95" customHeight="1" x14ac:dyDescent="0.25">
      <c r="C682" s="5"/>
    </row>
    <row r="683" spans="3:3" ht="18.95" customHeight="1" x14ac:dyDescent="0.25">
      <c r="C683" s="5"/>
    </row>
    <row r="684" spans="3:3" ht="18.95" customHeight="1" x14ac:dyDescent="0.25">
      <c r="C684" s="5"/>
    </row>
    <row r="685" spans="3:3" ht="18.95" customHeight="1" x14ac:dyDescent="0.25">
      <c r="C685" s="5"/>
    </row>
    <row r="686" spans="3:3" ht="18.95" customHeight="1" x14ac:dyDescent="0.25">
      <c r="C686" s="5"/>
    </row>
    <row r="687" spans="3:3" ht="18.95" customHeight="1" x14ac:dyDescent="0.25">
      <c r="C687" s="5"/>
    </row>
    <row r="688" spans="3:3" ht="18.95" customHeight="1" x14ac:dyDescent="0.25">
      <c r="C688" s="5"/>
    </row>
    <row r="689" spans="3:3" ht="18.95" customHeight="1" x14ac:dyDescent="0.25">
      <c r="C689" s="5"/>
    </row>
    <row r="690" spans="3:3" ht="18.95" customHeight="1" x14ac:dyDescent="0.25">
      <c r="C690" s="5"/>
    </row>
    <row r="691" spans="3:3" ht="18.95" customHeight="1" x14ac:dyDescent="0.25">
      <c r="C691" s="5"/>
    </row>
    <row r="692" spans="3:3" ht="18.95" customHeight="1" x14ac:dyDescent="0.25">
      <c r="C692" s="5"/>
    </row>
    <row r="693" spans="3:3" ht="18.95" customHeight="1" x14ac:dyDescent="0.25">
      <c r="C693" s="5"/>
    </row>
    <row r="694" spans="3:3" ht="18.95" customHeight="1" x14ac:dyDescent="0.25">
      <c r="C694" s="5"/>
    </row>
    <row r="695" spans="3:3" ht="18.95" customHeight="1" x14ac:dyDescent="0.25">
      <c r="C695" s="5"/>
    </row>
    <row r="696" spans="3:3" ht="18.95" customHeight="1" x14ac:dyDescent="0.25">
      <c r="C696" s="5"/>
    </row>
    <row r="697" spans="3:3" ht="18.95" customHeight="1" x14ac:dyDescent="0.25">
      <c r="C697" s="5"/>
    </row>
    <row r="698" spans="3:3" ht="18.95" customHeight="1" x14ac:dyDescent="0.25">
      <c r="C698" s="5"/>
    </row>
    <row r="699" spans="3:3" ht="18.95" customHeight="1" x14ac:dyDescent="0.25">
      <c r="C699" s="5"/>
    </row>
    <row r="700" spans="3:3" ht="18.95" customHeight="1" x14ac:dyDescent="0.25">
      <c r="C700" s="5"/>
    </row>
    <row r="701" spans="3:3" ht="18.95" customHeight="1" x14ac:dyDescent="0.25">
      <c r="C701" s="5"/>
    </row>
    <row r="702" spans="3:3" ht="18.95" customHeight="1" x14ac:dyDescent="0.25">
      <c r="C702" s="5"/>
    </row>
    <row r="703" spans="3:3" ht="18.95" customHeight="1" x14ac:dyDescent="0.25">
      <c r="C703" s="5"/>
    </row>
    <row r="704" spans="3:3" ht="18.95" customHeight="1" x14ac:dyDescent="0.25">
      <c r="C704" s="5"/>
    </row>
    <row r="705" spans="3:3" ht="18.95" customHeight="1" x14ac:dyDescent="0.25">
      <c r="C705" s="5"/>
    </row>
    <row r="706" spans="3:3" ht="18.95" customHeight="1" x14ac:dyDescent="0.25">
      <c r="C706" s="5"/>
    </row>
    <row r="707" spans="3:3" ht="18.95" customHeight="1" x14ac:dyDescent="0.25">
      <c r="C707" s="5"/>
    </row>
    <row r="708" spans="3:3" ht="18.95" customHeight="1" x14ac:dyDescent="0.25">
      <c r="C708" s="5"/>
    </row>
    <row r="709" spans="3:3" ht="18.95" customHeight="1" x14ac:dyDescent="0.25">
      <c r="C709" s="5"/>
    </row>
    <row r="710" spans="3:3" ht="18.95" customHeight="1" x14ac:dyDescent="0.25">
      <c r="C710" s="5"/>
    </row>
    <row r="711" spans="3:3" ht="18.95" customHeight="1" x14ac:dyDescent="0.25">
      <c r="C711" s="5"/>
    </row>
    <row r="712" spans="3:3" ht="18.95" customHeight="1" x14ac:dyDescent="0.25">
      <c r="C712" s="5"/>
    </row>
    <row r="713" spans="3:3" ht="18.95" customHeight="1" x14ac:dyDescent="0.25">
      <c r="C713" s="5"/>
    </row>
    <row r="714" spans="3:3" ht="18.95" customHeight="1" x14ac:dyDescent="0.25">
      <c r="C714" s="5"/>
    </row>
    <row r="715" spans="3:3" ht="18.95" customHeight="1" x14ac:dyDescent="0.25">
      <c r="C715" s="5"/>
    </row>
    <row r="716" spans="3:3" ht="18.95" customHeight="1" x14ac:dyDescent="0.25">
      <c r="C716" s="5"/>
    </row>
    <row r="717" spans="3:3" ht="18.95" customHeight="1" x14ac:dyDescent="0.25">
      <c r="C717" s="5"/>
    </row>
    <row r="718" spans="3:3" ht="18.95" customHeight="1" x14ac:dyDescent="0.25">
      <c r="C718" s="5"/>
    </row>
    <row r="719" spans="3:3" ht="18.95" customHeight="1" x14ac:dyDescent="0.25">
      <c r="C719" s="5"/>
    </row>
    <row r="720" spans="3:3" ht="18.95" customHeight="1" x14ac:dyDescent="0.25">
      <c r="C720" s="5"/>
    </row>
    <row r="721" spans="3:3" ht="18.95" customHeight="1" x14ac:dyDescent="0.25">
      <c r="C721" s="5"/>
    </row>
    <row r="722" spans="3:3" ht="18.95" customHeight="1" x14ac:dyDescent="0.25">
      <c r="C722" s="5"/>
    </row>
    <row r="723" spans="3:3" ht="18.95" customHeight="1" x14ac:dyDescent="0.25">
      <c r="C723" s="5"/>
    </row>
    <row r="724" spans="3:3" ht="18.95" customHeight="1" x14ac:dyDescent="0.25">
      <c r="C724" s="5"/>
    </row>
    <row r="725" spans="3:3" ht="18.95" customHeight="1" x14ac:dyDescent="0.25">
      <c r="C725" s="5"/>
    </row>
    <row r="726" spans="3:3" ht="18.95" customHeight="1" x14ac:dyDescent="0.25">
      <c r="C726" s="5"/>
    </row>
    <row r="727" spans="3:3" ht="18.95" customHeight="1" x14ac:dyDescent="0.25">
      <c r="C727" s="5"/>
    </row>
    <row r="728" spans="3:3" ht="18.95" customHeight="1" x14ac:dyDescent="0.25">
      <c r="C728" s="5"/>
    </row>
    <row r="729" spans="3:3" ht="18.95" customHeight="1" x14ac:dyDescent="0.25">
      <c r="C729" s="5"/>
    </row>
    <row r="730" spans="3:3" ht="18.95" customHeight="1" x14ac:dyDescent="0.25">
      <c r="C730" s="5"/>
    </row>
    <row r="731" spans="3:3" ht="18.95" customHeight="1" x14ac:dyDescent="0.25">
      <c r="C731" s="5"/>
    </row>
    <row r="732" spans="3:3" ht="18.95" customHeight="1" x14ac:dyDescent="0.25">
      <c r="C732" s="5"/>
    </row>
    <row r="733" spans="3:3" ht="18.95" customHeight="1" x14ac:dyDescent="0.25">
      <c r="C733" s="5"/>
    </row>
    <row r="734" spans="3:3" ht="18.95" customHeight="1" x14ac:dyDescent="0.25">
      <c r="C734" s="5"/>
    </row>
    <row r="735" spans="3:3" ht="18.95" customHeight="1" x14ac:dyDescent="0.25">
      <c r="C735" s="5"/>
    </row>
    <row r="736" spans="3:3" ht="18.95" customHeight="1" x14ac:dyDescent="0.25">
      <c r="C736" s="5"/>
    </row>
    <row r="737" spans="3:3" ht="18.95" customHeight="1" x14ac:dyDescent="0.25">
      <c r="C737" s="5"/>
    </row>
    <row r="738" spans="3:3" ht="18.95" customHeight="1" x14ac:dyDescent="0.25">
      <c r="C738" s="5"/>
    </row>
    <row r="739" spans="3:3" ht="18.95" customHeight="1" x14ac:dyDescent="0.25">
      <c r="C739" s="5"/>
    </row>
    <row r="740" spans="3:3" ht="18.95" customHeight="1" x14ac:dyDescent="0.25">
      <c r="C740" s="5"/>
    </row>
    <row r="741" spans="3:3" ht="18.95" customHeight="1" x14ac:dyDescent="0.25">
      <c r="C741" s="5"/>
    </row>
    <row r="742" spans="3:3" ht="18.95" customHeight="1" x14ac:dyDescent="0.25">
      <c r="C742" s="5"/>
    </row>
    <row r="743" spans="3:3" ht="18.95" customHeight="1" x14ac:dyDescent="0.25">
      <c r="C743" s="5"/>
    </row>
    <row r="744" spans="3:3" ht="18.95" customHeight="1" x14ac:dyDescent="0.25">
      <c r="C744" s="5"/>
    </row>
    <row r="745" spans="3:3" ht="18.95" customHeight="1" x14ac:dyDescent="0.25">
      <c r="C745" s="5"/>
    </row>
    <row r="746" spans="3:3" ht="18.95" customHeight="1" x14ac:dyDescent="0.25">
      <c r="C746" s="5"/>
    </row>
    <row r="747" spans="3:3" ht="18.95" customHeight="1" x14ac:dyDescent="0.25">
      <c r="C747" s="5"/>
    </row>
    <row r="748" spans="3:3" ht="18.95" customHeight="1" x14ac:dyDescent="0.25">
      <c r="C748" s="5"/>
    </row>
    <row r="749" spans="3:3" ht="18.95" customHeight="1" x14ac:dyDescent="0.25">
      <c r="C749" s="5"/>
    </row>
    <row r="750" spans="3:3" ht="18.95" customHeight="1" x14ac:dyDescent="0.25">
      <c r="C750" s="5"/>
    </row>
    <row r="751" spans="3:3" ht="18.95" customHeight="1" x14ac:dyDescent="0.25">
      <c r="C751" s="5"/>
    </row>
    <row r="752" spans="3:3" ht="18.95" customHeight="1" x14ac:dyDescent="0.25">
      <c r="C752" s="5"/>
    </row>
    <row r="753" spans="3:3" ht="18.95" customHeight="1" x14ac:dyDescent="0.25">
      <c r="C753" s="5"/>
    </row>
    <row r="754" spans="3:3" ht="18.95" customHeight="1" x14ac:dyDescent="0.25">
      <c r="C754" s="5"/>
    </row>
    <row r="755" spans="3:3" ht="18.95" customHeight="1" x14ac:dyDescent="0.25">
      <c r="C755" s="5"/>
    </row>
    <row r="756" spans="3:3" ht="18.95" customHeight="1" x14ac:dyDescent="0.25">
      <c r="C756" s="5"/>
    </row>
    <row r="757" spans="3:3" ht="18.95" customHeight="1" x14ac:dyDescent="0.25">
      <c r="C757" s="5"/>
    </row>
    <row r="758" spans="3:3" ht="18.95" customHeight="1" x14ac:dyDescent="0.25">
      <c r="C758" s="5"/>
    </row>
    <row r="759" spans="3:3" ht="18.95" customHeight="1" x14ac:dyDescent="0.25">
      <c r="C759" s="5"/>
    </row>
    <row r="760" spans="3:3" ht="18.95" customHeight="1" x14ac:dyDescent="0.25">
      <c r="C760" s="5"/>
    </row>
    <row r="761" spans="3:3" ht="18.95" customHeight="1" x14ac:dyDescent="0.25">
      <c r="C761" s="5"/>
    </row>
    <row r="762" spans="3:3" ht="18.95" customHeight="1" x14ac:dyDescent="0.25">
      <c r="C762" s="5"/>
    </row>
    <row r="763" spans="3:3" ht="18.95" customHeight="1" x14ac:dyDescent="0.25">
      <c r="C763" s="5"/>
    </row>
    <row r="764" spans="3:3" ht="18.95" customHeight="1" x14ac:dyDescent="0.25">
      <c r="C764" s="5"/>
    </row>
    <row r="765" spans="3:3" ht="18.95" customHeight="1" x14ac:dyDescent="0.25">
      <c r="C765" s="5"/>
    </row>
    <row r="766" spans="3:3" ht="18.95" customHeight="1" x14ac:dyDescent="0.25">
      <c r="C766" s="5"/>
    </row>
    <row r="767" spans="3:3" ht="18.95" customHeight="1" x14ac:dyDescent="0.25">
      <c r="C767" s="5"/>
    </row>
    <row r="768" spans="3:3" ht="18.95" customHeight="1" x14ac:dyDescent="0.25">
      <c r="C768" s="5"/>
    </row>
    <row r="769" spans="3:3" ht="18.95" customHeight="1" x14ac:dyDescent="0.25">
      <c r="C769" s="5"/>
    </row>
    <row r="770" spans="3:3" ht="18.95" customHeight="1" x14ac:dyDescent="0.25">
      <c r="C770" s="5"/>
    </row>
    <row r="771" spans="3:3" ht="18.95" customHeight="1" x14ac:dyDescent="0.25">
      <c r="C771" s="5"/>
    </row>
    <row r="772" spans="3:3" ht="18.95" customHeight="1" x14ac:dyDescent="0.25">
      <c r="C772" s="5"/>
    </row>
    <row r="773" spans="3:3" ht="18.95" customHeight="1" x14ac:dyDescent="0.25">
      <c r="C773" s="5"/>
    </row>
    <row r="774" spans="3:3" ht="18.95" customHeight="1" x14ac:dyDescent="0.25">
      <c r="C774" s="5"/>
    </row>
    <row r="775" spans="3:3" ht="18.95" customHeight="1" x14ac:dyDescent="0.25">
      <c r="C775" s="5"/>
    </row>
    <row r="776" spans="3:3" ht="18.95" customHeight="1" x14ac:dyDescent="0.25">
      <c r="C776" s="5"/>
    </row>
    <row r="777" spans="3:3" ht="18.95" customHeight="1" x14ac:dyDescent="0.25">
      <c r="C777" s="5"/>
    </row>
    <row r="778" spans="3:3" ht="18.95" customHeight="1" x14ac:dyDescent="0.25">
      <c r="C778" s="5"/>
    </row>
    <row r="779" spans="3:3" ht="18.95" customHeight="1" x14ac:dyDescent="0.25">
      <c r="C779" s="5"/>
    </row>
    <row r="780" spans="3:3" ht="18.95" customHeight="1" x14ac:dyDescent="0.25">
      <c r="C780" s="5"/>
    </row>
    <row r="781" spans="3:3" ht="18.95" customHeight="1" x14ac:dyDescent="0.25">
      <c r="C781" s="5"/>
    </row>
    <row r="782" spans="3:3" ht="18.95" customHeight="1" x14ac:dyDescent="0.25">
      <c r="C782" s="5"/>
    </row>
    <row r="783" spans="3:3" ht="18.95" customHeight="1" x14ac:dyDescent="0.25">
      <c r="C783" s="5"/>
    </row>
    <row r="784" spans="3:3" ht="18.95" customHeight="1" x14ac:dyDescent="0.25">
      <c r="C784" s="5"/>
    </row>
    <row r="785" spans="3:3" ht="18.95" customHeight="1" x14ac:dyDescent="0.25">
      <c r="C785" s="5"/>
    </row>
    <row r="786" spans="3:3" ht="18.95" customHeight="1" x14ac:dyDescent="0.25">
      <c r="C786" s="5"/>
    </row>
    <row r="787" spans="3:3" ht="18.95" customHeight="1" x14ac:dyDescent="0.25">
      <c r="C787" s="5"/>
    </row>
    <row r="788" spans="3:3" ht="18.95" customHeight="1" x14ac:dyDescent="0.25">
      <c r="C788" s="5"/>
    </row>
    <row r="789" spans="3:3" ht="18.95" customHeight="1" x14ac:dyDescent="0.25">
      <c r="C789" s="5"/>
    </row>
    <row r="790" spans="3:3" ht="18.95" customHeight="1" x14ac:dyDescent="0.25">
      <c r="C790" s="5"/>
    </row>
    <row r="791" spans="3:3" ht="18.95" customHeight="1" x14ac:dyDescent="0.25">
      <c r="C791" s="5"/>
    </row>
    <row r="792" spans="3:3" ht="18.95" customHeight="1" x14ac:dyDescent="0.25">
      <c r="C792" s="5"/>
    </row>
    <row r="793" spans="3:3" ht="18.95" customHeight="1" x14ac:dyDescent="0.25">
      <c r="C793" s="5"/>
    </row>
    <row r="794" spans="3:3" ht="18.95" customHeight="1" x14ac:dyDescent="0.25">
      <c r="C794" s="5"/>
    </row>
    <row r="795" spans="3:3" ht="18.95" customHeight="1" x14ac:dyDescent="0.25">
      <c r="C795" s="5"/>
    </row>
    <row r="796" spans="3:3" ht="18.95" customHeight="1" x14ac:dyDescent="0.25">
      <c r="C796" s="5"/>
    </row>
    <row r="797" spans="3:3" ht="18.95" customHeight="1" x14ac:dyDescent="0.25">
      <c r="C797" s="5"/>
    </row>
    <row r="798" spans="3:3" ht="18.95" customHeight="1" x14ac:dyDescent="0.25">
      <c r="C798" s="5"/>
    </row>
    <row r="799" spans="3:3" ht="18.95" customHeight="1" x14ac:dyDescent="0.25">
      <c r="C799" s="5"/>
    </row>
    <row r="800" spans="3:3" ht="18.95" customHeight="1" x14ac:dyDescent="0.25">
      <c r="C800" s="5"/>
    </row>
    <row r="801" spans="3:3" ht="18.95" customHeight="1" x14ac:dyDescent="0.25">
      <c r="C801" s="5"/>
    </row>
    <row r="802" spans="3:3" ht="18.95" customHeight="1" x14ac:dyDescent="0.25">
      <c r="C802" s="5"/>
    </row>
    <row r="803" spans="3:3" ht="18.95" customHeight="1" x14ac:dyDescent="0.25">
      <c r="C803" s="5"/>
    </row>
    <row r="804" spans="3:3" ht="18.95" customHeight="1" x14ac:dyDescent="0.25">
      <c r="C804" s="5"/>
    </row>
    <row r="805" spans="3:3" ht="18.95" customHeight="1" x14ac:dyDescent="0.25">
      <c r="C805" s="5"/>
    </row>
    <row r="806" spans="3:3" ht="18.95" customHeight="1" x14ac:dyDescent="0.25">
      <c r="C806" s="5"/>
    </row>
    <row r="807" spans="3:3" ht="18.95" customHeight="1" x14ac:dyDescent="0.25">
      <c r="C807" s="5"/>
    </row>
    <row r="808" spans="3:3" ht="18.95" customHeight="1" x14ac:dyDescent="0.25">
      <c r="C808" s="5"/>
    </row>
    <row r="809" spans="3:3" ht="18.95" customHeight="1" x14ac:dyDescent="0.25">
      <c r="C809" s="5"/>
    </row>
    <row r="810" spans="3:3" ht="18.95" customHeight="1" x14ac:dyDescent="0.25">
      <c r="C810" s="5"/>
    </row>
    <row r="811" spans="3:3" ht="18.95" customHeight="1" x14ac:dyDescent="0.25">
      <c r="C811" s="5"/>
    </row>
    <row r="812" spans="3:3" ht="18.95" customHeight="1" x14ac:dyDescent="0.25">
      <c r="C812" s="5"/>
    </row>
    <row r="813" spans="3:3" ht="18.95" customHeight="1" x14ac:dyDescent="0.25">
      <c r="C813" s="5"/>
    </row>
    <row r="814" spans="3:3" ht="18.95" customHeight="1" x14ac:dyDescent="0.25">
      <c r="C814" s="5"/>
    </row>
    <row r="815" spans="3:3" ht="18.95" customHeight="1" x14ac:dyDescent="0.25">
      <c r="C815" s="5"/>
    </row>
    <row r="816" spans="3:3" ht="18.95" customHeight="1" x14ac:dyDescent="0.25">
      <c r="C816" s="5"/>
    </row>
    <row r="817" spans="3:3" ht="18.95" customHeight="1" x14ac:dyDescent="0.25">
      <c r="C817" s="5"/>
    </row>
    <row r="818" spans="3:3" ht="18.95" customHeight="1" x14ac:dyDescent="0.25">
      <c r="C818" s="5"/>
    </row>
    <row r="819" spans="3:3" ht="18.95" customHeight="1" x14ac:dyDescent="0.25">
      <c r="C819" s="5"/>
    </row>
    <row r="820" spans="3:3" ht="18.95" customHeight="1" x14ac:dyDescent="0.25">
      <c r="C820" s="5"/>
    </row>
    <row r="821" spans="3:3" ht="18.95" customHeight="1" x14ac:dyDescent="0.25">
      <c r="C821" s="5"/>
    </row>
    <row r="822" spans="3:3" ht="18.95" customHeight="1" x14ac:dyDescent="0.25">
      <c r="C822" s="5"/>
    </row>
    <row r="823" spans="3:3" ht="18.95" customHeight="1" x14ac:dyDescent="0.25">
      <c r="C823" s="5"/>
    </row>
    <row r="824" spans="3:3" ht="18.95" customHeight="1" x14ac:dyDescent="0.25">
      <c r="C824" s="5"/>
    </row>
    <row r="825" spans="3:3" ht="18.95" customHeight="1" x14ac:dyDescent="0.25">
      <c r="C825" s="5"/>
    </row>
    <row r="826" spans="3:3" ht="18.95" customHeight="1" x14ac:dyDescent="0.25">
      <c r="C826" s="5"/>
    </row>
    <row r="827" spans="3:3" ht="18.95" customHeight="1" x14ac:dyDescent="0.25">
      <c r="C827" s="5"/>
    </row>
    <row r="828" spans="3:3" ht="18.95" customHeight="1" x14ac:dyDescent="0.25">
      <c r="C828" s="5"/>
    </row>
    <row r="829" spans="3:3" ht="18.95" customHeight="1" x14ac:dyDescent="0.25">
      <c r="C829" s="5"/>
    </row>
    <row r="830" spans="3:3" ht="18.95" customHeight="1" x14ac:dyDescent="0.25">
      <c r="C830" s="5"/>
    </row>
    <row r="831" spans="3:3" ht="18.95" customHeight="1" x14ac:dyDescent="0.25">
      <c r="C831" s="5"/>
    </row>
    <row r="832" spans="3:3" ht="18.95" customHeight="1" x14ac:dyDescent="0.25">
      <c r="C832" s="5"/>
    </row>
    <row r="833" spans="3:3" ht="18.95" customHeight="1" x14ac:dyDescent="0.25">
      <c r="C833" s="5"/>
    </row>
    <row r="834" spans="3:3" ht="18.95" customHeight="1" x14ac:dyDescent="0.25">
      <c r="C834" s="5"/>
    </row>
    <row r="835" spans="3:3" ht="18.95" customHeight="1" x14ac:dyDescent="0.25">
      <c r="C835" s="5"/>
    </row>
    <row r="836" spans="3:3" ht="18.95" customHeight="1" x14ac:dyDescent="0.25">
      <c r="C836" s="5"/>
    </row>
    <row r="837" spans="3:3" ht="18.95" customHeight="1" x14ac:dyDescent="0.25">
      <c r="C837" s="5"/>
    </row>
    <row r="838" spans="3:3" ht="18.95" customHeight="1" x14ac:dyDescent="0.25">
      <c r="C838" s="5"/>
    </row>
    <row r="839" spans="3:3" ht="18.95" customHeight="1" x14ac:dyDescent="0.25">
      <c r="C839" s="5"/>
    </row>
    <row r="840" spans="3:3" ht="18.95" customHeight="1" x14ac:dyDescent="0.25">
      <c r="C840" s="5"/>
    </row>
    <row r="841" spans="3:3" ht="18.95" customHeight="1" x14ac:dyDescent="0.25">
      <c r="C841" s="5"/>
    </row>
    <row r="842" spans="3:3" ht="18.95" customHeight="1" x14ac:dyDescent="0.25">
      <c r="C842" s="5"/>
    </row>
    <row r="843" spans="3:3" ht="18.95" customHeight="1" x14ac:dyDescent="0.25">
      <c r="C843" s="5"/>
    </row>
    <row r="844" spans="3:3" ht="18.95" customHeight="1" x14ac:dyDescent="0.25">
      <c r="C844" s="5"/>
    </row>
    <row r="845" spans="3:3" ht="18.95" customHeight="1" x14ac:dyDescent="0.25">
      <c r="C845" s="5"/>
    </row>
    <row r="846" spans="3:3" ht="18.95" customHeight="1" x14ac:dyDescent="0.25">
      <c r="C846" s="5"/>
    </row>
    <row r="847" spans="3:3" ht="18.95" customHeight="1" x14ac:dyDescent="0.25">
      <c r="C847" s="5"/>
    </row>
    <row r="848" spans="3:3" ht="18.95" customHeight="1" x14ac:dyDescent="0.25">
      <c r="C848" s="5"/>
    </row>
    <row r="849" spans="3:3" ht="18.95" customHeight="1" x14ac:dyDescent="0.25">
      <c r="C849" s="5"/>
    </row>
    <row r="850" spans="3:3" ht="18.95" customHeight="1" x14ac:dyDescent="0.25">
      <c r="C850" s="5"/>
    </row>
    <row r="851" spans="3:3" ht="18.95" customHeight="1" x14ac:dyDescent="0.25">
      <c r="C851" s="5"/>
    </row>
    <row r="852" spans="3:3" ht="18.95" customHeight="1" x14ac:dyDescent="0.25">
      <c r="C852" s="5"/>
    </row>
    <row r="853" spans="3:3" ht="18.95" customHeight="1" x14ac:dyDescent="0.25">
      <c r="C853" s="5"/>
    </row>
    <row r="854" spans="3:3" ht="18.95" customHeight="1" x14ac:dyDescent="0.25">
      <c r="C854" s="5"/>
    </row>
    <row r="855" spans="3:3" ht="18.95" customHeight="1" x14ac:dyDescent="0.25">
      <c r="C855" s="5"/>
    </row>
    <row r="856" spans="3:3" ht="18.95" customHeight="1" x14ac:dyDescent="0.25">
      <c r="C856" s="5"/>
    </row>
    <row r="857" spans="3:3" ht="18.95" customHeight="1" x14ac:dyDescent="0.25">
      <c r="C857" s="5"/>
    </row>
    <row r="858" spans="3:3" ht="18.95" customHeight="1" x14ac:dyDescent="0.25">
      <c r="C858" s="5"/>
    </row>
    <row r="859" spans="3:3" ht="18.95" customHeight="1" x14ac:dyDescent="0.25">
      <c r="C859" s="5"/>
    </row>
    <row r="860" spans="3:3" ht="18.95" customHeight="1" x14ac:dyDescent="0.25">
      <c r="C860" s="5"/>
    </row>
    <row r="861" spans="3:3" ht="18.95" customHeight="1" x14ac:dyDescent="0.25">
      <c r="C861" s="5"/>
    </row>
    <row r="862" spans="3:3" ht="18.95" customHeight="1" x14ac:dyDescent="0.25">
      <c r="C862" s="5"/>
    </row>
    <row r="863" spans="3:3" ht="18.95" customHeight="1" x14ac:dyDescent="0.25">
      <c r="C863" s="5"/>
    </row>
    <row r="864" spans="3:3" ht="18.95" customHeight="1" x14ac:dyDescent="0.25">
      <c r="C864" s="5"/>
    </row>
    <row r="865" spans="3:3" ht="18.95" customHeight="1" x14ac:dyDescent="0.25">
      <c r="C865" s="5"/>
    </row>
    <row r="866" spans="3:3" ht="18.95" customHeight="1" x14ac:dyDescent="0.25">
      <c r="C866" s="5"/>
    </row>
    <row r="867" spans="3:3" ht="18.95" customHeight="1" x14ac:dyDescent="0.25">
      <c r="C867" s="5"/>
    </row>
    <row r="868" spans="3:3" ht="18.95" customHeight="1" x14ac:dyDescent="0.25">
      <c r="C868" s="5"/>
    </row>
    <row r="869" spans="3:3" ht="18.95" customHeight="1" x14ac:dyDescent="0.25">
      <c r="C869" s="5"/>
    </row>
    <row r="870" spans="3:3" ht="18.95" customHeight="1" x14ac:dyDescent="0.25">
      <c r="C870" s="5"/>
    </row>
    <row r="871" spans="3:3" ht="18.95" customHeight="1" x14ac:dyDescent="0.25">
      <c r="C871" s="5"/>
    </row>
    <row r="872" spans="3:3" ht="18.95" customHeight="1" x14ac:dyDescent="0.25">
      <c r="C872" s="5"/>
    </row>
    <row r="873" spans="3:3" ht="18.95" customHeight="1" x14ac:dyDescent="0.25">
      <c r="C873" s="5"/>
    </row>
    <row r="874" spans="3:3" ht="18.95" customHeight="1" x14ac:dyDescent="0.25">
      <c r="C874" s="5"/>
    </row>
    <row r="875" spans="3:3" ht="18.95" customHeight="1" x14ac:dyDescent="0.25">
      <c r="C875" s="5"/>
    </row>
    <row r="876" spans="3:3" ht="18.95" customHeight="1" x14ac:dyDescent="0.25">
      <c r="C876" s="5"/>
    </row>
    <row r="877" spans="3:3" ht="18.95" customHeight="1" x14ac:dyDescent="0.25">
      <c r="C877" s="5"/>
    </row>
    <row r="878" spans="3:3" ht="18.95" customHeight="1" x14ac:dyDescent="0.25">
      <c r="C878" s="5"/>
    </row>
    <row r="879" spans="3:3" ht="18.95" customHeight="1" x14ac:dyDescent="0.25">
      <c r="C879" s="5"/>
    </row>
    <row r="880" spans="3:3" ht="18.95" customHeight="1" x14ac:dyDescent="0.25">
      <c r="C880" s="5"/>
    </row>
    <row r="881" spans="3:3" ht="18.95" customHeight="1" x14ac:dyDescent="0.25">
      <c r="C881" s="5"/>
    </row>
    <row r="882" spans="3:3" ht="18.95" customHeight="1" x14ac:dyDescent="0.25">
      <c r="C882" s="5"/>
    </row>
    <row r="883" spans="3:3" ht="18.95" customHeight="1" x14ac:dyDescent="0.25">
      <c r="C883" s="5"/>
    </row>
    <row r="884" spans="3:3" ht="18.95" customHeight="1" x14ac:dyDescent="0.25">
      <c r="C884" s="5"/>
    </row>
    <row r="885" spans="3:3" ht="18.95" customHeight="1" x14ac:dyDescent="0.25">
      <c r="C885" s="5"/>
    </row>
    <row r="886" spans="3:3" ht="18.95" customHeight="1" x14ac:dyDescent="0.25">
      <c r="C886" s="5"/>
    </row>
    <row r="887" spans="3:3" ht="18.95" customHeight="1" x14ac:dyDescent="0.25">
      <c r="C887" s="5"/>
    </row>
    <row r="888" spans="3:3" ht="18.95" customHeight="1" x14ac:dyDescent="0.25">
      <c r="C888" s="5"/>
    </row>
    <row r="889" spans="3:3" ht="18.95" customHeight="1" x14ac:dyDescent="0.25">
      <c r="C889" s="5"/>
    </row>
    <row r="890" spans="3:3" ht="18.95" customHeight="1" x14ac:dyDescent="0.25">
      <c r="C890" s="5"/>
    </row>
    <row r="891" spans="3:3" ht="18.95" customHeight="1" x14ac:dyDescent="0.25">
      <c r="C891" s="5"/>
    </row>
    <row r="892" spans="3:3" ht="18.95" customHeight="1" x14ac:dyDescent="0.25">
      <c r="C892" s="5"/>
    </row>
    <row r="893" spans="3:3" ht="18.95" customHeight="1" x14ac:dyDescent="0.25">
      <c r="C893" s="5"/>
    </row>
    <row r="894" spans="3:3" ht="18.95" customHeight="1" x14ac:dyDescent="0.25">
      <c r="C894" s="5"/>
    </row>
    <row r="895" spans="3:3" ht="18.95" customHeight="1" x14ac:dyDescent="0.25">
      <c r="C895" s="5"/>
    </row>
    <row r="896" spans="3:3" ht="18.95" customHeight="1" x14ac:dyDescent="0.25">
      <c r="C896" s="5"/>
    </row>
    <row r="897" spans="3:3" ht="18.95" customHeight="1" x14ac:dyDescent="0.25">
      <c r="C897" s="5"/>
    </row>
    <row r="898" spans="3:3" ht="18.95" customHeight="1" x14ac:dyDescent="0.25">
      <c r="C898" s="5"/>
    </row>
    <row r="899" spans="3:3" ht="18.95" customHeight="1" x14ac:dyDescent="0.25">
      <c r="C899" s="5"/>
    </row>
    <row r="900" spans="3:3" ht="18.95" customHeight="1" x14ac:dyDescent="0.25">
      <c r="C900" s="5"/>
    </row>
    <row r="901" spans="3:3" ht="18.95" customHeight="1" x14ac:dyDescent="0.25">
      <c r="C901" s="5"/>
    </row>
    <row r="902" spans="3:3" ht="18.95" customHeight="1" x14ac:dyDescent="0.25">
      <c r="C902" s="5"/>
    </row>
    <row r="903" spans="3:3" ht="18.95" customHeight="1" x14ac:dyDescent="0.25">
      <c r="C903" s="5"/>
    </row>
    <row r="904" spans="3:3" ht="18.95" customHeight="1" x14ac:dyDescent="0.25">
      <c r="C904" s="5"/>
    </row>
    <row r="905" spans="3:3" ht="18.95" customHeight="1" x14ac:dyDescent="0.25">
      <c r="C905" s="5"/>
    </row>
    <row r="906" spans="3:3" ht="18.95" customHeight="1" x14ac:dyDescent="0.25">
      <c r="C906" s="5"/>
    </row>
    <row r="907" spans="3:3" ht="18.95" customHeight="1" x14ac:dyDescent="0.25">
      <c r="C907" s="5"/>
    </row>
    <row r="908" spans="3:3" ht="18.95" customHeight="1" x14ac:dyDescent="0.25">
      <c r="C908" s="5"/>
    </row>
    <row r="909" spans="3:3" ht="18.95" customHeight="1" x14ac:dyDescent="0.25">
      <c r="C909" s="5"/>
    </row>
    <row r="910" spans="3:3" ht="18.95" customHeight="1" x14ac:dyDescent="0.25">
      <c r="C910" s="5"/>
    </row>
    <row r="911" spans="3:3" ht="18.95" customHeight="1" x14ac:dyDescent="0.25">
      <c r="C911" s="5"/>
    </row>
    <row r="912" spans="3:3" ht="18.95" customHeight="1" x14ac:dyDescent="0.25">
      <c r="C912" s="5"/>
    </row>
    <row r="913" spans="3:3" ht="18.95" customHeight="1" x14ac:dyDescent="0.25">
      <c r="C913" s="5"/>
    </row>
    <row r="914" spans="3:3" ht="18.95" customHeight="1" x14ac:dyDescent="0.25">
      <c r="C914" s="5"/>
    </row>
    <row r="915" spans="3:3" ht="18.95" customHeight="1" x14ac:dyDescent="0.25">
      <c r="C915" s="5"/>
    </row>
    <row r="916" spans="3:3" ht="18.95" customHeight="1" x14ac:dyDescent="0.25">
      <c r="C916" s="5"/>
    </row>
    <row r="917" spans="3:3" ht="18.95" customHeight="1" x14ac:dyDescent="0.25">
      <c r="C917" s="5"/>
    </row>
    <row r="918" spans="3:3" ht="18.95" customHeight="1" x14ac:dyDescent="0.25">
      <c r="C918" s="5"/>
    </row>
    <row r="919" spans="3:3" ht="18.95" customHeight="1" x14ac:dyDescent="0.25">
      <c r="C919" s="5"/>
    </row>
    <row r="920" spans="3:3" ht="18.95" customHeight="1" x14ac:dyDescent="0.25">
      <c r="C920" s="5"/>
    </row>
    <row r="921" spans="3:3" ht="18.95" customHeight="1" x14ac:dyDescent="0.25">
      <c r="C921" s="5"/>
    </row>
    <row r="922" spans="3:3" ht="18.95" customHeight="1" x14ac:dyDescent="0.25">
      <c r="C922" s="5"/>
    </row>
    <row r="923" spans="3:3" ht="18.95" customHeight="1" x14ac:dyDescent="0.25">
      <c r="C923" s="5"/>
    </row>
    <row r="924" spans="3:3" ht="18.95" customHeight="1" x14ac:dyDescent="0.25">
      <c r="C924" s="5"/>
    </row>
    <row r="925" spans="3:3" ht="18.95" customHeight="1" x14ac:dyDescent="0.25">
      <c r="C925" s="5"/>
    </row>
    <row r="926" spans="3:3" ht="18.95" customHeight="1" x14ac:dyDescent="0.25">
      <c r="C926" s="5"/>
    </row>
    <row r="927" spans="3:3" ht="18.95" customHeight="1" x14ac:dyDescent="0.25">
      <c r="C927" s="5"/>
    </row>
    <row r="928" spans="3:3" ht="18.95" customHeight="1" x14ac:dyDescent="0.25">
      <c r="C928" s="5"/>
    </row>
    <row r="929" spans="3:3" ht="18.95" customHeight="1" x14ac:dyDescent="0.25">
      <c r="C929" s="5"/>
    </row>
    <row r="930" spans="3:3" ht="18.95" customHeight="1" x14ac:dyDescent="0.25">
      <c r="C930" s="5"/>
    </row>
    <row r="931" spans="3:3" ht="18.95" customHeight="1" x14ac:dyDescent="0.25">
      <c r="C931" s="5"/>
    </row>
    <row r="932" spans="3:3" ht="18.95" customHeight="1" x14ac:dyDescent="0.25">
      <c r="C932" s="5"/>
    </row>
    <row r="933" spans="3:3" ht="18.95" customHeight="1" x14ac:dyDescent="0.25">
      <c r="C933" s="5"/>
    </row>
    <row r="934" spans="3:3" ht="18.95" customHeight="1" x14ac:dyDescent="0.25">
      <c r="C934" s="5"/>
    </row>
    <row r="935" spans="3:3" ht="18.95" customHeight="1" x14ac:dyDescent="0.25">
      <c r="C935" s="5"/>
    </row>
    <row r="936" spans="3:3" ht="18.95" customHeight="1" x14ac:dyDescent="0.25">
      <c r="C936" s="5"/>
    </row>
    <row r="937" spans="3:3" ht="18.95" customHeight="1" x14ac:dyDescent="0.25">
      <c r="C937" s="5"/>
    </row>
    <row r="938" spans="3:3" ht="18.95" customHeight="1" x14ac:dyDescent="0.25">
      <c r="C938" s="5"/>
    </row>
    <row r="939" spans="3:3" ht="18.95" customHeight="1" x14ac:dyDescent="0.25">
      <c r="C939" s="5"/>
    </row>
    <row r="940" spans="3:3" ht="18.95" customHeight="1" x14ac:dyDescent="0.25">
      <c r="C940" s="5"/>
    </row>
    <row r="941" spans="3:3" ht="18.95" customHeight="1" x14ac:dyDescent="0.25">
      <c r="C941" s="5"/>
    </row>
    <row r="942" spans="3:3" ht="18.95" customHeight="1" x14ac:dyDescent="0.25">
      <c r="C942" s="5"/>
    </row>
    <row r="943" spans="3:3" ht="18.95" customHeight="1" x14ac:dyDescent="0.25">
      <c r="C943" s="5"/>
    </row>
    <row r="944" spans="3:3" ht="18.95" customHeight="1" x14ac:dyDescent="0.25">
      <c r="C944" s="5"/>
    </row>
    <row r="945" spans="3:3" ht="18.95" customHeight="1" x14ac:dyDescent="0.25">
      <c r="C945" s="5"/>
    </row>
    <row r="946" spans="3:3" ht="18.95" customHeight="1" x14ac:dyDescent="0.25">
      <c r="C946" s="5"/>
    </row>
    <row r="947" spans="3:3" ht="18.95" customHeight="1" x14ac:dyDescent="0.25">
      <c r="C947" s="5"/>
    </row>
    <row r="948" spans="3:3" ht="18.95" customHeight="1" x14ac:dyDescent="0.25">
      <c r="C948" s="5"/>
    </row>
    <row r="949" spans="3:3" ht="18.95" customHeight="1" x14ac:dyDescent="0.25">
      <c r="C949" s="5"/>
    </row>
    <row r="950" spans="3:3" ht="18.95" customHeight="1" x14ac:dyDescent="0.25">
      <c r="C950" s="5"/>
    </row>
    <row r="951" spans="3:3" ht="18.95" customHeight="1" x14ac:dyDescent="0.25">
      <c r="C951" s="5"/>
    </row>
    <row r="952" spans="3:3" ht="18.95" customHeight="1" x14ac:dyDescent="0.25">
      <c r="C952" s="5"/>
    </row>
    <row r="953" spans="3:3" ht="18.95" customHeight="1" x14ac:dyDescent="0.25">
      <c r="C953" s="5"/>
    </row>
    <row r="954" spans="3:3" ht="18.95" customHeight="1" x14ac:dyDescent="0.25">
      <c r="C954" s="5"/>
    </row>
    <row r="955" spans="3:3" ht="18.95" customHeight="1" x14ac:dyDescent="0.25">
      <c r="C955" s="5"/>
    </row>
    <row r="956" spans="3:3" ht="18.95" customHeight="1" x14ac:dyDescent="0.25">
      <c r="C956" s="5"/>
    </row>
    <row r="957" spans="3:3" ht="18.95" customHeight="1" x14ac:dyDescent="0.25">
      <c r="C957" s="5"/>
    </row>
    <row r="958" spans="3:3" ht="18.95" customHeight="1" x14ac:dyDescent="0.25">
      <c r="C958" s="5"/>
    </row>
    <row r="959" spans="3:3" ht="18.95" customHeight="1" x14ac:dyDescent="0.25">
      <c r="C959" s="5"/>
    </row>
    <row r="960" spans="3:3" ht="18.95" customHeight="1" x14ac:dyDescent="0.25">
      <c r="C960" s="5"/>
    </row>
    <row r="961" spans="3:3" ht="18.95" customHeight="1" x14ac:dyDescent="0.25">
      <c r="C961" s="5"/>
    </row>
    <row r="962" spans="3:3" ht="18.95" customHeight="1" x14ac:dyDescent="0.25">
      <c r="C962" s="5"/>
    </row>
    <row r="963" spans="3:3" ht="18.95" customHeight="1" x14ac:dyDescent="0.25">
      <c r="C963" s="5"/>
    </row>
    <row r="964" spans="3:3" ht="18.95" customHeight="1" x14ac:dyDescent="0.25">
      <c r="C964" s="5"/>
    </row>
    <row r="965" spans="3:3" ht="18.95" customHeight="1" x14ac:dyDescent="0.25">
      <c r="C965" s="5"/>
    </row>
    <row r="966" spans="3:3" ht="18.95" customHeight="1" x14ac:dyDescent="0.25">
      <c r="C966" s="5"/>
    </row>
    <row r="967" spans="3:3" ht="18.95" customHeight="1" x14ac:dyDescent="0.25">
      <c r="C967" s="5"/>
    </row>
    <row r="968" spans="3:3" ht="18.95" customHeight="1" x14ac:dyDescent="0.25">
      <c r="C968" s="5"/>
    </row>
    <row r="969" spans="3:3" ht="18.95" customHeight="1" x14ac:dyDescent="0.25">
      <c r="C969" s="5"/>
    </row>
    <row r="970" spans="3:3" ht="18.95" customHeight="1" x14ac:dyDescent="0.25">
      <c r="C970" s="5"/>
    </row>
    <row r="971" spans="3:3" ht="18.95" customHeight="1" x14ac:dyDescent="0.25">
      <c r="C971" s="5"/>
    </row>
    <row r="972" spans="3:3" ht="18.95" customHeight="1" x14ac:dyDescent="0.25">
      <c r="C972" s="5"/>
    </row>
    <row r="973" spans="3:3" ht="18.95" customHeight="1" x14ac:dyDescent="0.25">
      <c r="C973" s="5"/>
    </row>
    <row r="974" spans="3:3" ht="18.95" customHeight="1" x14ac:dyDescent="0.25">
      <c r="C974" s="5"/>
    </row>
    <row r="975" spans="3:3" ht="18.95" customHeight="1" x14ac:dyDescent="0.25">
      <c r="C975" s="5"/>
    </row>
    <row r="976" spans="3:3" ht="18.95" customHeight="1" x14ac:dyDescent="0.25">
      <c r="C976" s="5"/>
    </row>
    <row r="977" spans="3:3" ht="18.95" customHeight="1" x14ac:dyDescent="0.25">
      <c r="C977" s="5"/>
    </row>
    <row r="978" spans="3:3" ht="18.95" customHeight="1" x14ac:dyDescent="0.25">
      <c r="C978" s="5"/>
    </row>
    <row r="979" spans="3:3" ht="18.95" customHeight="1" x14ac:dyDescent="0.25">
      <c r="C979" s="5"/>
    </row>
    <row r="980" spans="3:3" ht="18.95" customHeight="1" x14ac:dyDescent="0.25">
      <c r="C980" s="5"/>
    </row>
    <row r="981" spans="3:3" ht="18.95" customHeight="1" x14ac:dyDescent="0.25">
      <c r="C981" s="5"/>
    </row>
    <row r="982" spans="3:3" ht="18.95" customHeight="1" x14ac:dyDescent="0.25">
      <c r="C982" s="5"/>
    </row>
    <row r="983" spans="3:3" ht="18.95" customHeight="1" x14ac:dyDescent="0.25">
      <c r="C983" s="5"/>
    </row>
    <row r="984" spans="3:3" ht="18.95" customHeight="1" x14ac:dyDescent="0.25">
      <c r="C984" s="5"/>
    </row>
    <row r="985" spans="3:3" ht="18.95" customHeight="1" x14ac:dyDescent="0.25">
      <c r="C985" s="5"/>
    </row>
    <row r="986" spans="3:3" ht="18.95" customHeight="1" x14ac:dyDescent="0.25">
      <c r="C986" s="5"/>
    </row>
    <row r="987" spans="3:3" ht="18.95" customHeight="1" x14ac:dyDescent="0.25">
      <c r="C987" s="5"/>
    </row>
    <row r="988" spans="3:3" ht="18.95" customHeight="1" x14ac:dyDescent="0.25">
      <c r="C988" s="5"/>
    </row>
    <row r="989" spans="3:3" ht="18.95" customHeight="1" x14ac:dyDescent="0.25">
      <c r="C989" s="5"/>
    </row>
    <row r="990" spans="3:3" ht="18.95" customHeight="1" x14ac:dyDescent="0.25">
      <c r="C990" s="5"/>
    </row>
    <row r="991" spans="3:3" ht="18.95" customHeight="1" x14ac:dyDescent="0.25">
      <c r="C991" s="5"/>
    </row>
    <row r="992" spans="3:3" ht="18.95" customHeight="1" x14ac:dyDescent="0.25">
      <c r="C992" s="5"/>
    </row>
    <row r="993" spans="3:3" ht="18.95" customHeight="1" x14ac:dyDescent="0.25">
      <c r="C993" s="5"/>
    </row>
    <row r="994" spans="3:3" ht="18.95" customHeight="1" x14ac:dyDescent="0.25">
      <c r="C994" s="5"/>
    </row>
    <row r="995" spans="3:3" ht="18.95" customHeight="1" x14ac:dyDescent="0.25">
      <c r="C995" s="5"/>
    </row>
    <row r="996" spans="3:3" ht="18.95" customHeight="1" x14ac:dyDescent="0.25">
      <c r="C996" s="5"/>
    </row>
    <row r="997" spans="3:3" ht="18.95" customHeight="1" x14ac:dyDescent="0.25">
      <c r="C997" s="5"/>
    </row>
    <row r="998" spans="3:3" ht="18.95" customHeight="1" x14ac:dyDescent="0.25">
      <c r="C998" s="5"/>
    </row>
    <row r="999" spans="3:3" ht="18.95" customHeight="1" x14ac:dyDescent="0.25">
      <c r="C999" s="5"/>
    </row>
    <row r="1000" spans="3:3" ht="18.95" customHeight="1" x14ac:dyDescent="0.25">
      <c r="C1000" s="5"/>
    </row>
    <row r="1001" spans="3:3" ht="18.95" customHeight="1" x14ac:dyDescent="0.25">
      <c r="C1001" s="5"/>
    </row>
    <row r="1002" spans="3:3" ht="18.95" customHeight="1" x14ac:dyDescent="0.25"/>
    <row r="1003" spans="3:3" ht="18.95" customHeight="1" x14ac:dyDescent="0.25"/>
    <row r="1004" spans="3:3" ht="18.95" customHeight="1" x14ac:dyDescent="0.25"/>
    <row r="1005" spans="3:3" ht="18.95" customHeight="1" x14ac:dyDescent="0.25"/>
    <row r="1006" spans="3:3" ht="18.95" customHeight="1" x14ac:dyDescent="0.25"/>
    <row r="1007" spans="3:3" ht="18.95" customHeight="1" x14ac:dyDescent="0.25"/>
    <row r="1008" spans="3:3" ht="18.95" customHeight="1" x14ac:dyDescent="0.25"/>
    <row r="1009" ht="18.95" customHeight="1" x14ac:dyDescent="0.25"/>
    <row r="1010" ht="18.95" customHeight="1" x14ac:dyDescent="0.25"/>
    <row r="1011" ht="18.95" customHeight="1" x14ac:dyDescent="0.25"/>
    <row r="1012" ht="18.95" customHeight="1" x14ac:dyDescent="0.25"/>
    <row r="1013" ht="18.95" customHeight="1" x14ac:dyDescent="0.25"/>
    <row r="1014" ht="18.95" customHeight="1" x14ac:dyDescent="0.25"/>
    <row r="1015" ht="18.95" customHeight="1" x14ac:dyDescent="0.25"/>
    <row r="1016" ht="18.95" customHeight="1" x14ac:dyDescent="0.25"/>
    <row r="1017" ht="18.95" customHeight="1" x14ac:dyDescent="0.25"/>
    <row r="1018" ht="18.95" customHeight="1" x14ac:dyDescent="0.25"/>
    <row r="1019" ht="18.95" customHeight="1" x14ac:dyDescent="0.25"/>
    <row r="1020" ht="18.95" customHeight="1" x14ac:dyDescent="0.25"/>
    <row r="1021" ht="18.95" customHeight="1" x14ac:dyDescent="0.25"/>
    <row r="1022" ht="18.95" customHeight="1" x14ac:dyDescent="0.25"/>
    <row r="1023" ht="18.95" customHeight="1" x14ac:dyDescent="0.25"/>
    <row r="1024" ht="18.95" customHeight="1" x14ac:dyDescent="0.25"/>
    <row r="1025" ht="18.95" customHeight="1" x14ac:dyDescent="0.25"/>
    <row r="1026" ht="18.95" customHeight="1" x14ac:dyDescent="0.25"/>
    <row r="1027" ht="18.95" customHeight="1" x14ac:dyDescent="0.25"/>
    <row r="1028" ht="18.95" customHeight="1" x14ac:dyDescent="0.25"/>
    <row r="1029" ht="18.95" customHeight="1" x14ac:dyDescent="0.25"/>
    <row r="1030" ht="18.95" customHeight="1" x14ac:dyDescent="0.25"/>
    <row r="1031" ht="18.95" customHeight="1" x14ac:dyDescent="0.25"/>
    <row r="1032" ht="18.95" customHeight="1" x14ac:dyDescent="0.25"/>
    <row r="1033" ht="18.95" customHeight="1" x14ac:dyDescent="0.25"/>
    <row r="1034" ht="18.95" customHeight="1" x14ac:dyDescent="0.25"/>
    <row r="1035" ht="18.95" customHeight="1" x14ac:dyDescent="0.25"/>
    <row r="1036" ht="18.95" customHeight="1" x14ac:dyDescent="0.25"/>
    <row r="1037" ht="18.95" customHeight="1" x14ac:dyDescent="0.25"/>
    <row r="1038" ht="18.95" customHeight="1" x14ac:dyDescent="0.25"/>
    <row r="1039" ht="18.95" customHeight="1" x14ac:dyDescent="0.25"/>
    <row r="1040" ht="18.95" customHeight="1" x14ac:dyDescent="0.25"/>
    <row r="1041" ht="18.95" customHeight="1" x14ac:dyDescent="0.25"/>
    <row r="1042" ht="18.95" customHeight="1" x14ac:dyDescent="0.25"/>
    <row r="1043" ht="18.95" customHeight="1" x14ac:dyDescent="0.25"/>
    <row r="1044" ht="18.95" customHeight="1" x14ac:dyDescent="0.25"/>
    <row r="1045" ht="18.95" customHeight="1" x14ac:dyDescent="0.25"/>
    <row r="1046" ht="18.95" customHeight="1" x14ac:dyDescent="0.25"/>
    <row r="1047" ht="18.95" customHeight="1" x14ac:dyDescent="0.25"/>
    <row r="1048" ht="18.95" customHeight="1" x14ac:dyDescent="0.25"/>
    <row r="1049" ht="18.95" customHeight="1" x14ac:dyDescent="0.25"/>
    <row r="1050" ht="18.95" customHeight="1" x14ac:dyDescent="0.25"/>
    <row r="1051" ht="18.95" customHeight="1" x14ac:dyDescent="0.25"/>
    <row r="1052" ht="18.95" customHeight="1" x14ac:dyDescent="0.25"/>
    <row r="1053" ht="18.95" customHeight="1" x14ac:dyDescent="0.25"/>
    <row r="1054" ht="18.95" customHeight="1" x14ac:dyDescent="0.25"/>
    <row r="1055" ht="18.95" customHeight="1" x14ac:dyDescent="0.25"/>
    <row r="1056" ht="18.95" customHeight="1" x14ac:dyDescent="0.25"/>
    <row r="1057" ht="18.95" customHeight="1" x14ac:dyDescent="0.25"/>
    <row r="1058" ht="18.95" customHeight="1" x14ac:dyDescent="0.25"/>
    <row r="1059" ht="18.95" customHeight="1" x14ac:dyDescent="0.25"/>
    <row r="1060" ht="18.95" customHeight="1" x14ac:dyDescent="0.25"/>
    <row r="1061" ht="18.95" customHeight="1" x14ac:dyDescent="0.25"/>
    <row r="1062" ht="18.95" customHeight="1" x14ac:dyDescent="0.25"/>
    <row r="1063" ht="18.95" customHeight="1" x14ac:dyDescent="0.25"/>
    <row r="1064" ht="18.95" customHeight="1" x14ac:dyDescent="0.25"/>
    <row r="1065" ht="18.95" customHeight="1" x14ac:dyDescent="0.25"/>
    <row r="1066" ht="18.95" customHeight="1" x14ac:dyDescent="0.25"/>
    <row r="1067" ht="18.95" customHeight="1" x14ac:dyDescent="0.25"/>
    <row r="1068" ht="18.95" customHeight="1" x14ac:dyDescent="0.25"/>
    <row r="1069" ht="18.95" customHeight="1" x14ac:dyDescent="0.25"/>
    <row r="1070" ht="18.95" customHeight="1" x14ac:dyDescent="0.25"/>
    <row r="1071" ht="18.95" customHeight="1" x14ac:dyDescent="0.25"/>
    <row r="1072" ht="18.95" customHeight="1" x14ac:dyDescent="0.25"/>
    <row r="1073" ht="18.95" customHeight="1" x14ac:dyDescent="0.25"/>
    <row r="1074" ht="18.95" customHeight="1" x14ac:dyDescent="0.25"/>
    <row r="1075" ht="18.95" customHeight="1" x14ac:dyDescent="0.25"/>
    <row r="1076" ht="18.95" customHeight="1" x14ac:dyDescent="0.25"/>
    <row r="1077" ht="18.95" customHeight="1" x14ac:dyDescent="0.25"/>
    <row r="1078" ht="18.95" customHeight="1" x14ac:dyDescent="0.25"/>
    <row r="1079" ht="18.95" customHeight="1" x14ac:dyDescent="0.25"/>
    <row r="1080" ht="18.95" customHeight="1" x14ac:dyDescent="0.25"/>
    <row r="1081" ht="18.95" customHeight="1" x14ac:dyDescent="0.25"/>
    <row r="1082" ht="18.95" customHeight="1" x14ac:dyDescent="0.25"/>
    <row r="1083" ht="18.95" customHeight="1" x14ac:dyDescent="0.25"/>
    <row r="1084" ht="18.95" customHeight="1" x14ac:dyDescent="0.25"/>
    <row r="1085" ht="18.95" customHeight="1" x14ac:dyDescent="0.25"/>
    <row r="1086" ht="18.95" customHeight="1" x14ac:dyDescent="0.25"/>
    <row r="1087" ht="18.95" customHeight="1" x14ac:dyDescent="0.25"/>
    <row r="1088" ht="18.95" customHeight="1" x14ac:dyDescent="0.25"/>
    <row r="1089" ht="18.95" customHeight="1" x14ac:dyDescent="0.25"/>
    <row r="1090" ht="18.95" customHeight="1" x14ac:dyDescent="0.25"/>
    <row r="1091" ht="18.95" customHeight="1" x14ac:dyDescent="0.25"/>
    <row r="1092" ht="18.95" customHeight="1" x14ac:dyDescent="0.25"/>
    <row r="1093" ht="18.95" customHeight="1" x14ac:dyDescent="0.25"/>
    <row r="1094" ht="18.95" customHeight="1" x14ac:dyDescent="0.25"/>
    <row r="1095" ht="18.95" customHeight="1" x14ac:dyDescent="0.25"/>
    <row r="1096" ht="18.95" customHeight="1" x14ac:dyDescent="0.25"/>
    <row r="1097" ht="18.95" customHeight="1" x14ac:dyDescent="0.25"/>
    <row r="1098" ht="18.95" customHeight="1" x14ac:dyDescent="0.25"/>
    <row r="1099" ht="18.95" customHeight="1" x14ac:dyDescent="0.25"/>
    <row r="1100" ht="18.95" customHeight="1" x14ac:dyDescent="0.25"/>
    <row r="1101" ht="18.95" customHeight="1" x14ac:dyDescent="0.25"/>
    <row r="1102" ht="18.95" customHeight="1" x14ac:dyDescent="0.25"/>
    <row r="1103" ht="18.95" customHeight="1" x14ac:dyDescent="0.25"/>
    <row r="1104" ht="18.95" customHeight="1" x14ac:dyDescent="0.25"/>
    <row r="1105" ht="18.95" customHeight="1" x14ac:dyDescent="0.25"/>
    <row r="1106" ht="18.95" customHeight="1" x14ac:dyDescent="0.25"/>
    <row r="1107" ht="18.95" customHeight="1" x14ac:dyDescent="0.25"/>
    <row r="1108" ht="18.95" customHeight="1" x14ac:dyDescent="0.25"/>
    <row r="1109" ht="18.95" customHeight="1" x14ac:dyDescent="0.25"/>
    <row r="1110" ht="18.95" customHeight="1" x14ac:dyDescent="0.25"/>
    <row r="1111" ht="18.95" customHeight="1" x14ac:dyDescent="0.25"/>
    <row r="1112" ht="18.95" customHeight="1" x14ac:dyDescent="0.25"/>
    <row r="1113" ht="18.95" customHeight="1" x14ac:dyDescent="0.25"/>
    <row r="1114" ht="18.95" customHeight="1" x14ac:dyDescent="0.25"/>
    <row r="1115" ht="18.95" customHeight="1" x14ac:dyDescent="0.25"/>
    <row r="1116" ht="18.95" customHeight="1" x14ac:dyDescent="0.25"/>
    <row r="1117" ht="18.95" customHeight="1" x14ac:dyDescent="0.25"/>
    <row r="1118" ht="18.95" customHeight="1" x14ac:dyDescent="0.25"/>
    <row r="1119" ht="18.95" customHeight="1" x14ac:dyDescent="0.25"/>
    <row r="1120" ht="18.95" customHeight="1" x14ac:dyDescent="0.25"/>
    <row r="1121" ht="18.95" customHeight="1" x14ac:dyDescent="0.25"/>
    <row r="1122" ht="18.95" customHeight="1" x14ac:dyDescent="0.25"/>
    <row r="1123" ht="18.95" customHeight="1" x14ac:dyDescent="0.25"/>
    <row r="1124" ht="18.95" customHeight="1" x14ac:dyDescent="0.25"/>
    <row r="1125" ht="18.95" customHeight="1" x14ac:dyDescent="0.25"/>
    <row r="1126" ht="18.95" customHeight="1" x14ac:dyDescent="0.25"/>
    <row r="1127" ht="18.95" customHeight="1" x14ac:dyDescent="0.25"/>
    <row r="1128" ht="18.95" customHeight="1" x14ac:dyDescent="0.25"/>
    <row r="1129" ht="18.95" customHeight="1" x14ac:dyDescent="0.25"/>
    <row r="1130" ht="18.95" customHeight="1" x14ac:dyDescent="0.25"/>
    <row r="1131" ht="18.95" customHeight="1" x14ac:dyDescent="0.25"/>
    <row r="1132" ht="18.95" customHeight="1" x14ac:dyDescent="0.25"/>
    <row r="1133" ht="18.95" customHeight="1" x14ac:dyDescent="0.25"/>
    <row r="1134" ht="18.95" customHeight="1" x14ac:dyDescent="0.25"/>
    <row r="1135" ht="18.95" customHeight="1" x14ac:dyDescent="0.25"/>
    <row r="1136" ht="18.95" customHeight="1" x14ac:dyDescent="0.25"/>
    <row r="1137" ht="18.95" customHeight="1" x14ac:dyDescent="0.25"/>
    <row r="1138" ht="18.95" customHeight="1" x14ac:dyDescent="0.25"/>
    <row r="1139" ht="18.95" customHeight="1" x14ac:dyDescent="0.25"/>
    <row r="1140" ht="18.95" customHeight="1" x14ac:dyDescent="0.25"/>
    <row r="1141" ht="18.95" customHeight="1" x14ac:dyDescent="0.25"/>
    <row r="1142" ht="18.95" customHeight="1" x14ac:dyDescent="0.25"/>
    <row r="1143" ht="18.95" customHeight="1" x14ac:dyDescent="0.25"/>
    <row r="1144" ht="18.95" customHeight="1" x14ac:dyDescent="0.25"/>
    <row r="1145" ht="18.95" customHeight="1" x14ac:dyDescent="0.25"/>
    <row r="1146" ht="18.95" customHeight="1" x14ac:dyDescent="0.25"/>
    <row r="1147" ht="18.95" customHeight="1" x14ac:dyDescent="0.25"/>
    <row r="1148" ht="18.95" customHeight="1" x14ac:dyDescent="0.25"/>
    <row r="1149" ht="18.95" customHeight="1" x14ac:dyDescent="0.25"/>
    <row r="1150" ht="18.95" customHeight="1" x14ac:dyDescent="0.25"/>
    <row r="1151" ht="18.95" customHeight="1" x14ac:dyDescent="0.25"/>
    <row r="1152" ht="18.95" customHeight="1" x14ac:dyDescent="0.25"/>
    <row r="1153" ht="18.95" customHeight="1" x14ac:dyDescent="0.25"/>
    <row r="1154" ht="18.95" customHeight="1" x14ac:dyDescent="0.25"/>
    <row r="1155" ht="18.95" customHeight="1" x14ac:dyDescent="0.25"/>
    <row r="1156" ht="18.95" customHeight="1" x14ac:dyDescent="0.25"/>
    <row r="1157" ht="18.95" customHeight="1" x14ac:dyDescent="0.25"/>
    <row r="1158" ht="18.95" customHeight="1" x14ac:dyDescent="0.25"/>
    <row r="1159" ht="18.95" customHeight="1" x14ac:dyDescent="0.25"/>
    <row r="1160" ht="18.95" customHeight="1" x14ac:dyDescent="0.25"/>
    <row r="1161" ht="18.95" customHeight="1" x14ac:dyDescent="0.25"/>
    <row r="1162" ht="18.95" customHeight="1" x14ac:dyDescent="0.25"/>
    <row r="1163" ht="18.95" customHeight="1" x14ac:dyDescent="0.25"/>
    <row r="1164" ht="18.95" customHeight="1" x14ac:dyDescent="0.25"/>
    <row r="1165" ht="18.95" customHeight="1" x14ac:dyDescent="0.25"/>
    <row r="1166" ht="18.95" customHeight="1" x14ac:dyDescent="0.25"/>
    <row r="1167" ht="18.95" customHeight="1" x14ac:dyDescent="0.25"/>
    <row r="1168" ht="18.95" customHeight="1" x14ac:dyDescent="0.25"/>
    <row r="1169" ht="18.95" customHeight="1" x14ac:dyDescent="0.25"/>
    <row r="1170" ht="18.95" customHeight="1" x14ac:dyDescent="0.25"/>
    <row r="1171" ht="18.95" customHeight="1" x14ac:dyDescent="0.25"/>
    <row r="1172" ht="18.95" customHeight="1" x14ac:dyDescent="0.25"/>
    <row r="1173" ht="18.95" customHeight="1" x14ac:dyDescent="0.25"/>
    <row r="1174" ht="18.95" customHeight="1" x14ac:dyDescent="0.25"/>
    <row r="1175" ht="18.95" customHeight="1" x14ac:dyDescent="0.25"/>
    <row r="1176" ht="18.95" customHeight="1" x14ac:dyDescent="0.25"/>
    <row r="1177" ht="18.95" customHeight="1" x14ac:dyDescent="0.25"/>
    <row r="1178" ht="18.95" customHeight="1" x14ac:dyDescent="0.25"/>
    <row r="1179" ht="18.95" customHeight="1" x14ac:dyDescent="0.25"/>
    <row r="1180" ht="18.95" customHeight="1" x14ac:dyDescent="0.25"/>
    <row r="1181" ht="18.95" customHeight="1" x14ac:dyDescent="0.25"/>
    <row r="1182" ht="18.95" customHeight="1" x14ac:dyDescent="0.25"/>
    <row r="1183" ht="18.95" customHeight="1" x14ac:dyDescent="0.25"/>
    <row r="1184" ht="18.95" customHeight="1" x14ac:dyDescent="0.25"/>
    <row r="1185" ht="18.95" customHeight="1" x14ac:dyDescent="0.25"/>
    <row r="1186" ht="18.95" customHeight="1" x14ac:dyDescent="0.25"/>
    <row r="1187" ht="18.95" customHeight="1" x14ac:dyDescent="0.25"/>
    <row r="1188" ht="18.95" customHeight="1" x14ac:dyDescent="0.25"/>
    <row r="1189" ht="18.95" customHeight="1" x14ac:dyDescent="0.25"/>
    <row r="1190" ht="18.95" customHeight="1" x14ac:dyDescent="0.25"/>
    <row r="1191" ht="18.95" customHeight="1" x14ac:dyDescent="0.25"/>
    <row r="1192" ht="18.95" customHeight="1" x14ac:dyDescent="0.25"/>
    <row r="1193" ht="18.95" customHeight="1" x14ac:dyDescent="0.25"/>
    <row r="1194" ht="18.95" customHeight="1" x14ac:dyDescent="0.25"/>
    <row r="1195" ht="18.95" customHeight="1" x14ac:dyDescent="0.25"/>
    <row r="1196" ht="18.95" customHeight="1" x14ac:dyDescent="0.25"/>
    <row r="1197" ht="18.95" customHeight="1" x14ac:dyDescent="0.25"/>
    <row r="1198" ht="18.95" customHeight="1" x14ac:dyDescent="0.25"/>
    <row r="1199" ht="18.95" customHeight="1" x14ac:dyDescent="0.25"/>
    <row r="1200" ht="18.95" customHeight="1" x14ac:dyDescent="0.25"/>
    <row r="1201" ht="18.95" customHeight="1" x14ac:dyDescent="0.25"/>
    <row r="1202" ht="18.95" customHeight="1" x14ac:dyDescent="0.25"/>
    <row r="1203" ht="18.95" customHeight="1" x14ac:dyDescent="0.25"/>
    <row r="1204" ht="18.95" customHeight="1" x14ac:dyDescent="0.25"/>
    <row r="1205" ht="18.95" customHeight="1" x14ac:dyDescent="0.25"/>
    <row r="1206" ht="18.95" customHeight="1" x14ac:dyDescent="0.25"/>
    <row r="1207" ht="18.95" customHeight="1" x14ac:dyDescent="0.25"/>
    <row r="1208" ht="18.95" customHeight="1" x14ac:dyDescent="0.25"/>
    <row r="1209" ht="18.95" customHeight="1" x14ac:dyDescent="0.25"/>
    <row r="1210" ht="18.95" customHeight="1" x14ac:dyDescent="0.25"/>
    <row r="1211" ht="18.95" customHeight="1" x14ac:dyDescent="0.25"/>
    <row r="1212" ht="18.95" customHeight="1" x14ac:dyDescent="0.25"/>
    <row r="1213" ht="18.95" customHeight="1" x14ac:dyDescent="0.25"/>
    <row r="1214" ht="18.95" customHeight="1" x14ac:dyDescent="0.25"/>
    <row r="1215" ht="18.95" customHeight="1" x14ac:dyDescent="0.25"/>
    <row r="1216" ht="18.95" customHeight="1" x14ac:dyDescent="0.25"/>
    <row r="1217" ht="18.95" customHeight="1" x14ac:dyDescent="0.25"/>
    <row r="1218" ht="18.95" customHeight="1" x14ac:dyDescent="0.25"/>
    <row r="1219" ht="18.95" customHeight="1" x14ac:dyDescent="0.25"/>
    <row r="1220" ht="18.95" customHeight="1" x14ac:dyDescent="0.25"/>
    <row r="1221" ht="18.95" customHeight="1" x14ac:dyDescent="0.25"/>
    <row r="1222" ht="18.95" customHeight="1" x14ac:dyDescent="0.25"/>
    <row r="1223" ht="18.95" customHeight="1" x14ac:dyDescent="0.25"/>
    <row r="1224" ht="18.95" customHeight="1" x14ac:dyDescent="0.25"/>
    <row r="1225" ht="18.95" customHeight="1" x14ac:dyDescent="0.25"/>
    <row r="1226" ht="18.95" customHeight="1" x14ac:dyDescent="0.25"/>
    <row r="1227" ht="18.95" customHeight="1" x14ac:dyDescent="0.25"/>
    <row r="1228" ht="18.95" customHeight="1" x14ac:dyDescent="0.25"/>
    <row r="1229" ht="18.95" customHeight="1" x14ac:dyDescent="0.25"/>
    <row r="1230" ht="18.95" customHeight="1" x14ac:dyDescent="0.25"/>
    <row r="1231" ht="18.95" customHeight="1" x14ac:dyDescent="0.25"/>
    <row r="1232" ht="18.95" customHeight="1" x14ac:dyDescent="0.25"/>
    <row r="1233" ht="18.95" customHeight="1" x14ac:dyDescent="0.25"/>
    <row r="1234" ht="18.95" customHeight="1" x14ac:dyDescent="0.25"/>
    <row r="1235" ht="18.95" customHeight="1" x14ac:dyDescent="0.25"/>
    <row r="1236" ht="18.95" customHeight="1" x14ac:dyDescent="0.25"/>
    <row r="1237" ht="18.95" customHeight="1" x14ac:dyDescent="0.25"/>
    <row r="1238" ht="18.95" customHeight="1" x14ac:dyDescent="0.25"/>
    <row r="1239" ht="18.95" customHeight="1" x14ac:dyDescent="0.25"/>
    <row r="1240" ht="18.95" customHeight="1" x14ac:dyDescent="0.25"/>
    <row r="1241" ht="18.95" customHeight="1" x14ac:dyDescent="0.25"/>
    <row r="1242" ht="18.95" customHeight="1" x14ac:dyDescent="0.25"/>
    <row r="1243" ht="18.95" customHeight="1" x14ac:dyDescent="0.25"/>
    <row r="1244" ht="18.95" customHeight="1" x14ac:dyDescent="0.25"/>
    <row r="1245" ht="18.95" customHeight="1" x14ac:dyDescent="0.25"/>
    <row r="1246" ht="18.95" customHeight="1" x14ac:dyDescent="0.25"/>
    <row r="1247" ht="18.95" customHeight="1" x14ac:dyDescent="0.25"/>
    <row r="1248" ht="18.95" customHeight="1" x14ac:dyDescent="0.25"/>
    <row r="1249" ht="18.95" customHeight="1" x14ac:dyDescent="0.25"/>
    <row r="1250" ht="18.95" customHeight="1" x14ac:dyDescent="0.25"/>
    <row r="1251" ht="18.95" customHeight="1" x14ac:dyDescent="0.25"/>
    <row r="1252" ht="18.95" customHeight="1" x14ac:dyDescent="0.25"/>
    <row r="1253" ht="18.95" customHeight="1" x14ac:dyDescent="0.25"/>
    <row r="1254" ht="18.95" customHeight="1" x14ac:dyDescent="0.25"/>
    <row r="1255" ht="18.95" customHeight="1" x14ac:dyDescent="0.25"/>
    <row r="1256" ht="18.95" customHeight="1" x14ac:dyDescent="0.25"/>
    <row r="1257" ht="18.95" customHeight="1" x14ac:dyDescent="0.25"/>
    <row r="1258" ht="18.95" customHeight="1" x14ac:dyDescent="0.25"/>
    <row r="1259" ht="18.95" customHeight="1" x14ac:dyDescent="0.25"/>
    <row r="1260" ht="18.95" customHeight="1" x14ac:dyDescent="0.25"/>
    <row r="1261" ht="18.95" customHeight="1" x14ac:dyDescent="0.25"/>
    <row r="1262" ht="18.95" customHeight="1" x14ac:dyDescent="0.25"/>
    <row r="1263" ht="18.95" customHeight="1" x14ac:dyDescent="0.25"/>
    <row r="1264" ht="18.95" customHeight="1" x14ac:dyDescent="0.25"/>
    <row r="1265" ht="18.95" customHeight="1" x14ac:dyDescent="0.25"/>
    <row r="1266" ht="18.95" customHeight="1" x14ac:dyDescent="0.25"/>
    <row r="1267" ht="18.95" customHeight="1" x14ac:dyDescent="0.25"/>
    <row r="1268" ht="18.95" customHeight="1" x14ac:dyDescent="0.25"/>
    <row r="1269" ht="18.95" customHeight="1" x14ac:dyDescent="0.25"/>
    <row r="1270" ht="18.95" customHeight="1" x14ac:dyDescent="0.25"/>
    <row r="1271" ht="18.95" customHeight="1" x14ac:dyDescent="0.25"/>
    <row r="1272" ht="18.95" customHeight="1" x14ac:dyDescent="0.25"/>
    <row r="1273" ht="18.95" customHeight="1" x14ac:dyDescent="0.25"/>
    <row r="1274" ht="18.95" customHeight="1" x14ac:dyDescent="0.25"/>
    <row r="1275" ht="18.95" customHeight="1" x14ac:dyDescent="0.25"/>
    <row r="1276" ht="18.95" customHeight="1" x14ac:dyDescent="0.25"/>
    <row r="1277" ht="18.95" customHeight="1" x14ac:dyDescent="0.25"/>
    <row r="1278" ht="18.95" customHeight="1" x14ac:dyDescent="0.25"/>
    <row r="1279" ht="18.95" customHeight="1" x14ac:dyDescent="0.25"/>
    <row r="1280" ht="18.95" customHeight="1" x14ac:dyDescent="0.25"/>
    <row r="1281" ht="18.95" customHeight="1" x14ac:dyDescent="0.25"/>
    <row r="1282" ht="18.95" customHeight="1" x14ac:dyDescent="0.25"/>
    <row r="1283" ht="18.95" customHeight="1" x14ac:dyDescent="0.25"/>
    <row r="1284" ht="18.95" customHeight="1" x14ac:dyDescent="0.25"/>
    <row r="1285" ht="18.95" customHeight="1" x14ac:dyDescent="0.25"/>
    <row r="1286" ht="18.95" customHeight="1" x14ac:dyDescent="0.25"/>
    <row r="1287" ht="18.95" customHeight="1" x14ac:dyDescent="0.25"/>
    <row r="1288" ht="18.95" customHeight="1" x14ac:dyDescent="0.25"/>
    <row r="1289" ht="18.95" customHeight="1" x14ac:dyDescent="0.25"/>
    <row r="1290" ht="18.95" customHeight="1" x14ac:dyDescent="0.25"/>
    <row r="1291" ht="18.95" customHeight="1" x14ac:dyDescent="0.25"/>
    <row r="1292" ht="18.95" customHeight="1" x14ac:dyDescent="0.25"/>
    <row r="1293" ht="18.95" customHeight="1" x14ac:dyDescent="0.25"/>
    <row r="1294" ht="18.95" customHeight="1" x14ac:dyDescent="0.25"/>
    <row r="1295" ht="18.95" customHeight="1" x14ac:dyDescent="0.25"/>
    <row r="1296" ht="18.95" customHeight="1" x14ac:dyDescent="0.25"/>
    <row r="1297" ht="18.95" customHeight="1" x14ac:dyDescent="0.25"/>
    <row r="1298" ht="18.95" customHeight="1" x14ac:dyDescent="0.25"/>
    <row r="1299" ht="18.95" customHeight="1" x14ac:dyDescent="0.25"/>
    <row r="1300" ht="18.95" customHeight="1" x14ac:dyDescent="0.25"/>
    <row r="1301" ht="18.95" customHeight="1" x14ac:dyDescent="0.25"/>
    <row r="1302" ht="18.95" customHeight="1" x14ac:dyDescent="0.25"/>
    <row r="1303" ht="18.95" customHeight="1" x14ac:dyDescent="0.25"/>
    <row r="1304" ht="18.95" customHeight="1" x14ac:dyDescent="0.25"/>
    <row r="1305" ht="18.95" customHeight="1" x14ac:dyDescent="0.25"/>
    <row r="1306" ht="18.95" customHeight="1" x14ac:dyDescent="0.25"/>
    <row r="1307" ht="18.95" customHeight="1" x14ac:dyDescent="0.25"/>
    <row r="1308" ht="18.95" customHeight="1" x14ac:dyDescent="0.25"/>
    <row r="1309" ht="18.95" customHeight="1" x14ac:dyDescent="0.25"/>
    <row r="1310" ht="18.95" customHeight="1" x14ac:dyDescent="0.25"/>
    <row r="1311" ht="18.95" customHeight="1" x14ac:dyDescent="0.25"/>
    <row r="1312" ht="18.95" customHeight="1" x14ac:dyDescent="0.25"/>
    <row r="1313" ht="18.95" customHeight="1" x14ac:dyDescent="0.25"/>
    <row r="1314" ht="18.95" customHeight="1" x14ac:dyDescent="0.25"/>
    <row r="1315" ht="18.95" customHeight="1" x14ac:dyDescent="0.25"/>
    <row r="1316" ht="18.95" customHeight="1" x14ac:dyDescent="0.25"/>
    <row r="1317" ht="18.95" customHeight="1" x14ac:dyDescent="0.25"/>
    <row r="1318" ht="18.95" customHeight="1" x14ac:dyDescent="0.25"/>
    <row r="1319" ht="18.95" customHeight="1" x14ac:dyDescent="0.25"/>
    <row r="1320" ht="18.95" customHeight="1" x14ac:dyDescent="0.25"/>
    <row r="1321" ht="18.95" customHeight="1" x14ac:dyDescent="0.25"/>
    <row r="1322" ht="18.95" customHeight="1" x14ac:dyDescent="0.25"/>
    <row r="1323" ht="18.95" customHeight="1" x14ac:dyDescent="0.25"/>
    <row r="1324" ht="18.95" customHeight="1" x14ac:dyDescent="0.25"/>
    <row r="1325" ht="18.95" customHeight="1" x14ac:dyDescent="0.25"/>
    <row r="1326" ht="18.95" customHeight="1" x14ac:dyDescent="0.25"/>
    <row r="1327" ht="18.95" customHeight="1" x14ac:dyDescent="0.25"/>
    <row r="1328" ht="18.95" customHeight="1" x14ac:dyDescent="0.25"/>
    <row r="1329" ht="18.95" customHeight="1" x14ac:dyDescent="0.25"/>
    <row r="1330" ht="18.95" customHeight="1" x14ac:dyDescent="0.25"/>
    <row r="1331" ht="18.95" customHeight="1" x14ac:dyDescent="0.25"/>
    <row r="1332" ht="18.95" customHeight="1" x14ac:dyDescent="0.25"/>
    <row r="1333" ht="18.95" customHeight="1" x14ac:dyDescent="0.25"/>
    <row r="1334" ht="18.95" customHeight="1" x14ac:dyDescent="0.25"/>
    <row r="1335" ht="18.95" customHeight="1" x14ac:dyDescent="0.25"/>
    <row r="1336" ht="18.95" customHeight="1" x14ac:dyDescent="0.25"/>
    <row r="1337" ht="18.95" customHeight="1" x14ac:dyDescent="0.25"/>
    <row r="1338" ht="18.95" customHeight="1" x14ac:dyDescent="0.25"/>
    <row r="1339" ht="18.95" customHeight="1" x14ac:dyDescent="0.25"/>
    <row r="1340" ht="18.95" customHeight="1" x14ac:dyDescent="0.25"/>
    <row r="1341" ht="18.95" customHeight="1" x14ac:dyDescent="0.25"/>
    <row r="1342" ht="18.95" customHeight="1" x14ac:dyDescent="0.25"/>
    <row r="1343" ht="18.95" customHeight="1" x14ac:dyDescent="0.25"/>
    <row r="1344" ht="18.95" customHeight="1" x14ac:dyDescent="0.25"/>
    <row r="1345" ht="18.95" customHeight="1" x14ac:dyDescent="0.25"/>
    <row r="1346" ht="18.95" customHeight="1" x14ac:dyDescent="0.25"/>
    <row r="1347" ht="18.95" customHeight="1" x14ac:dyDescent="0.25"/>
    <row r="1348" ht="18.95" customHeight="1" x14ac:dyDescent="0.25"/>
    <row r="1349" ht="18.95" customHeight="1" x14ac:dyDescent="0.25"/>
    <row r="1350" ht="18.95" customHeight="1" x14ac:dyDescent="0.25"/>
    <row r="1351" ht="18.95" customHeight="1" x14ac:dyDescent="0.25"/>
    <row r="1352" ht="18.95" customHeight="1" x14ac:dyDescent="0.25"/>
    <row r="1353" ht="18.95" customHeight="1" x14ac:dyDescent="0.25"/>
    <row r="1354" ht="18.95" customHeight="1" x14ac:dyDescent="0.25"/>
    <row r="1355" ht="18.95" customHeight="1" x14ac:dyDescent="0.25"/>
    <row r="1356" ht="18.95" customHeight="1" x14ac:dyDescent="0.25"/>
    <row r="1357" ht="18.95" customHeight="1" x14ac:dyDescent="0.25"/>
    <row r="1358" ht="18.95" customHeight="1" x14ac:dyDescent="0.25"/>
    <row r="1359" ht="18.95" customHeight="1" x14ac:dyDescent="0.25"/>
    <row r="1360" ht="18.95" customHeight="1" x14ac:dyDescent="0.25"/>
    <row r="1361" ht="18.95" customHeight="1" x14ac:dyDescent="0.25"/>
    <row r="1362" ht="18.95" customHeight="1" x14ac:dyDescent="0.25"/>
    <row r="1363" ht="18.95" customHeight="1" x14ac:dyDescent="0.25"/>
    <row r="1364" ht="18.95" customHeight="1" x14ac:dyDescent="0.25"/>
    <row r="1365" ht="18.95" customHeight="1" x14ac:dyDescent="0.25"/>
    <row r="1366" ht="18.95" customHeight="1" x14ac:dyDescent="0.25"/>
    <row r="1367" ht="18.95" customHeight="1" x14ac:dyDescent="0.25"/>
    <row r="1368" ht="18.95" customHeight="1" x14ac:dyDescent="0.25"/>
    <row r="1369" ht="18.95" customHeight="1" x14ac:dyDescent="0.25"/>
    <row r="1370" ht="18.95" customHeight="1" x14ac:dyDescent="0.25"/>
    <row r="1371" ht="18.95" customHeight="1" x14ac:dyDescent="0.25"/>
    <row r="1372" ht="18.95" customHeight="1" x14ac:dyDescent="0.25"/>
    <row r="1373" ht="18.95" customHeight="1" x14ac:dyDescent="0.25"/>
    <row r="1374" ht="18.95" customHeight="1" x14ac:dyDescent="0.25"/>
    <row r="1375" ht="18.95" customHeight="1" x14ac:dyDescent="0.25"/>
    <row r="1376" ht="18.95" customHeight="1" x14ac:dyDescent="0.25"/>
    <row r="1377" ht="18.95" customHeight="1" x14ac:dyDescent="0.25"/>
    <row r="1378" ht="18.95" customHeight="1" x14ac:dyDescent="0.25"/>
    <row r="1379" ht="18.95" customHeight="1" x14ac:dyDescent="0.25"/>
    <row r="1380" ht="18.95" customHeight="1" x14ac:dyDescent="0.25"/>
    <row r="1381" ht="18.95" customHeight="1" x14ac:dyDescent="0.25"/>
    <row r="1382" ht="18.95" customHeight="1" x14ac:dyDescent="0.25"/>
    <row r="1383" ht="18.95" customHeight="1" x14ac:dyDescent="0.25"/>
    <row r="1384" ht="18.95" customHeight="1" x14ac:dyDescent="0.25"/>
    <row r="1385" ht="18.95" customHeight="1" x14ac:dyDescent="0.25"/>
    <row r="1386" ht="18.95" customHeight="1" x14ac:dyDescent="0.25"/>
    <row r="1387" ht="18.95" customHeight="1" x14ac:dyDescent="0.25"/>
    <row r="1388" ht="18.95" customHeight="1" x14ac:dyDescent="0.25"/>
    <row r="1389" ht="18.95" customHeight="1" x14ac:dyDescent="0.25"/>
    <row r="1390" ht="18.95" customHeight="1" x14ac:dyDescent="0.25"/>
    <row r="1391" ht="18.95" customHeight="1" x14ac:dyDescent="0.25"/>
    <row r="1392" ht="18.95" customHeight="1" x14ac:dyDescent="0.25"/>
    <row r="1393" ht="18.95" customHeight="1" x14ac:dyDescent="0.25"/>
    <row r="1394" ht="18.95" customHeight="1" x14ac:dyDescent="0.25"/>
    <row r="1395" ht="18.95" customHeight="1" x14ac:dyDescent="0.25"/>
    <row r="1396" ht="18.95" customHeight="1" x14ac:dyDescent="0.25"/>
    <row r="1397" ht="18.95" customHeight="1" x14ac:dyDescent="0.25"/>
    <row r="1398" ht="18.95" customHeight="1" x14ac:dyDescent="0.25"/>
    <row r="1399" ht="18.95" customHeight="1" x14ac:dyDescent="0.25"/>
    <row r="1400" ht="18.95" customHeight="1" x14ac:dyDescent="0.25"/>
    <row r="1401" ht="18.95" customHeight="1" x14ac:dyDescent="0.25"/>
    <row r="1402" ht="18.95" customHeight="1" x14ac:dyDescent="0.25"/>
    <row r="1403" ht="18.95" customHeight="1" x14ac:dyDescent="0.25"/>
    <row r="1404" ht="18.95" customHeight="1" x14ac:dyDescent="0.25"/>
    <row r="1405" ht="18.95" customHeight="1" x14ac:dyDescent="0.25"/>
    <row r="1406" ht="18.95" customHeight="1" x14ac:dyDescent="0.25"/>
    <row r="1407" ht="18.95" customHeight="1" x14ac:dyDescent="0.25"/>
    <row r="1408" ht="18.95" customHeight="1" x14ac:dyDescent="0.25"/>
    <row r="1409" ht="18.95" customHeight="1" x14ac:dyDescent="0.25"/>
    <row r="1410" ht="18.95" customHeight="1" x14ac:dyDescent="0.25"/>
    <row r="1411" ht="18.95" customHeight="1" x14ac:dyDescent="0.25"/>
    <row r="1412" ht="18.95" customHeight="1" x14ac:dyDescent="0.25"/>
    <row r="1413" ht="18.95" customHeight="1" x14ac:dyDescent="0.25"/>
    <row r="1414" ht="18.95" customHeight="1" x14ac:dyDescent="0.25"/>
    <row r="1415" ht="18.95" customHeight="1" x14ac:dyDescent="0.25"/>
    <row r="1416" ht="18.95" customHeight="1" x14ac:dyDescent="0.25"/>
    <row r="1417" ht="18.95" customHeight="1" x14ac:dyDescent="0.25"/>
    <row r="1418" ht="18.95" customHeight="1" x14ac:dyDescent="0.25"/>
    <row r="1419" ht="18.95" customHeight="1" x14ac:dyDescent="0.25"/>
    <row r="1420" ht="18.95" customHeight="1" x14ac:dyDescent="0.25"/>
    <row r="1421" ht="18.95" customHeight="1" x14ac:dyDescent="0.25"/>
    <row r="1422" ht="18.95" customHeight="1" x14ac:dyDescent="0.25"/>
    <row r="1423" ht="18.95" customHeight="1" x14ac:dyDescent="0.25"/>
    <row r="1424" ht="18.95" customHeight="1" x14ac:dyDescent="0.25"/>
    <row r="1425" ht="18.95" customHeight="1" x14ac:dyDescent="0.25"/>
    <row r="1426" ht="18.95" customHeight="1" x14ac:dyDescent="0.25"/>
    <row r="1427" ht="18.95" customHeight="1" x14ac:dyDescent="0.25"/>
    <row r="1428" ht="18.95" customHeight="1" x14ac:dyDescent="0.25"/>
    <row r="1429" ht="18.95" customHeight="1" x14ac:dyDescent="0.25"/>
    <row r="1430" ht="18.95" customHeight="1" x14ac:dyDescent="0.25"/>
    <row r="1431" ht="18.95" customHeight="1" x14ac:dyDescent="0.25"/>
    <row r="1432" ht="18.95" customHeight="1" x14ac:dyDescent="0.25"/>
    <row r="1433" ht="18.95" customHeight="1" x14ac:dyDescent="0.25"/>
    <row r="1434" ht="18.95" customHeight="1" x14ac:dyDescent="0.25"/>
    <row r="1435" ht="18.95" customHeight="1" x14ac:dyDescent="0.25"/>
    <row r="1436" ht="18.95" customHeight="1" x14ac:dyDescent="0.25"/>
    <row r="1437" ht="18.95" customHeight="1" x14ac:dyDescent="0.25"/>
    <row r="1438" ht="18.95" customHeight="1" x14ac:dyDescent="0.25"/>
    <row r="1439" ht="18.95" customHeight="1" x14ac:dyDescent="0.25"/>
    <row r="1440" ht="18.95" customHeight="1" x14ac:dyDescent="0.25"/>
    <row r="1441" ht="18.95" customHeight="1" x14ac:dyDescent="0.25"/>
    <row r="1442" ht="18.95" customHeight="1" x14ac:dyDescent="0.25"/>
    <row r="1443" ht="18.95" customHeight="1" x14ac:dyDescent="0.25"/>
    <row r="1444" ht="18.95" customHeight="1" x14ac:dyDescent="0.25"/>
    <row r="1445" ht="18.95" customHeight="1" x14ac:dyDescent="0.25"/>
    <row r="1446" ht="18.95" customHeight="1" x14ac:dyDescent="0.25"/>
    <row r="1447" ht="18.95" customHeight="1" x14ac:dyDescent="0.25"/>
    <row r="1448" ht="18.95" customHeight="1" x14ac:dyDescent="0.25"/>
    <row r="1449" ht="18.95" customHeight="1" x14ac:dyDescent="0.25"/>
    <row r="1450" ht="18.95" customHeight="1" x14ac:dyDescent="0.25"/>
    <row r="1451" ht="18.95" customHeight="1" x14ac:dyDescent="0.25"/>
    <row r="1452" ht="18.95" customHeight="1" x14ac:dyDescent="0.25"/>
    <row r="1453" ht="18.95" customHeight="1" x14ac:dyDescent="0.25"/>
    <row r="1454" ht="18.95" customHeight="1" x14ac:dyDescent="0.25"/>
    <row r="1455" ht="18.95" customHeight="1" x14ac:dyDescent="0.25"/>
    <row r="1456" ht="18.95" customHeight="1" x14ac:dyDescent="0.25"/>
    <row r="1457" ht="18.95" customHeight="1" x14ac:dyDescent="0.25"/>
    <row r="1458" ht="18.95" customHeight="1" x14ac:dyDescent="0.25"/>
    <row r="1459" ht="18.95" customHeight="1" x14ac:dyDescent="0.25"/>
    <row r="1460" ht="18.95" customHeight="1" x14ac:dyDescent="0.25"/>
    <row r="1461" ht="18.95" customHeight="1" x14ac:dyDescent="0.25"/>
    <row r="1462" ht="18.95" customHeight="1" x14ac:dyDescent="0.25"/>
    <row r="1463" ht="18.95" customHeight="1" x14ac:dyDescent="0.25"/>
    <row r="1464" ht="18.95" customHeight="1" x14ac:dyDescent="0.25"/>
    <row r="1465" ht="18.95" customHeight="1" x14ac:dyDescent="0.25"/>
    <row r="1466" ht="18.95" customHeight="1" x14ac:dyDescent="0.25"/>
    <row r="1467" ht="18.95" customHeight="1" x14ac:dyDescent="0.25"/>
    <row r="1468" ht="18.95" customHeight="1" x14ac:dyDescent="0.25"/>
    <row r="1469" ht="18.95" customHeight="1" x14ac:dyDescent="0.25"/>
    <row r="1470" ht="18.95" customHeight="1" x14ac:dyDescent="0.25"/>
    <row r="1471" ht="18.95" customHeight="1" x14ac:dyDescent="0.25"/>
    <row r="1472" ht="18.95" customHeight="1" x14ac:dyDescent="0.25"/>
    <row r="1473" ht="18.95" customHeight="1" x14ac:dyDescent="0.25"/>
    <row r="1474" ht="18.95" customHeight="1" x14ac:dyDescent="0.25"/>
    <row r="1475" ht="18.95" customHeight="1" x14ac:dyDescent="0.25"/>
    <row r="1476" ht="18.95" customHeight="1" x14ac:dyDescent="0.25"/>
    <row r="1477" ht="18.95" customHeight="1" x14ac:dyDescent="0.25"/>
    <row r="1478" ht="18.95" customHeight="1" x14ac:dyDescent="0.25"/>
    <row r="1479" ht="18.95" customHeight="1" x14ac:dyDescent="0.25"/>
    <row r="1480" ht="18.95" customHeight="1" x14ac:dyDescent="0.25"/>
    <row r="1481" ht="18.95" customHeight="1" x14ac:dyDescent="0.25"/>
    <row r="1482" ht="18.95" customHeight="1" x14ac:dyDescent="0.25"/>
    <row r="1483" ht="18.95" customHeight="1" x14ac:dyDescent="0.25"/>
    <row r="1484" ht="18.95" customHeight="1" x14ac:dyDescent="0.25"/>
    <row r="1485" ht="18.95" customHeight="1" x14ac:dyDescent="0.25"/>
    <row r="1486" ht="18.95" customHeight="1" x14ac:dyDescent="0.25"/>
    <row r="1487" ht="18.95" customHeight="1" x14ac:dyDescent="0.25"/>
    <row r="1488" ht="18.95" customHeight="1" x14ac:dyDescent="0.25"/>
    <row r="1489" ht="18.95" customHeight="1" x14ac:dyDescent="0.25"/>
    <row r="1490" ht="18.95" customHeight="1" x14ac:dyDescent="0.25"/>
    <row r="1491" ht="18.95" customHeight="1" x14ac:dyDescent="0.25"/>
    <row r="1492" ht="18.95" customHeight="1" x14ac:dyDescent="0.25"/>
    <row r="1493" ht="18.95" customHeight="1" x14ac:dyDescent="0.25"/>
    <row r="1494" ht="18.95" customHeight="1" x14ac:dyDescent="0.25"/>
    <row r="1495" ht="18.95" customHeight="1" x14ac:dyDescent="0.25"/>
    <row r="1496" ht="18.95" customHeight="1" x14ac:dyDescent="0.25"/>
    <row r="1497" ht="18.95" customHeight="1" x14ac:dyDescent="0.25"/>
    <row r="1498" ht="18.95" customHeight="1" x14ac:dyDescent="0.25"/>
    <row r="1499" ht="18.95" customHeight="1" x14ac:dyDescent="0.25"/>
    <row r="1500" ht="18.95" customHeight="1" x14ac:dyDescent="0.25"/>
    <row r="1501" ht="18.95" customHeight="1" x14ac:dyDescent="0.25"/>
  </sheetData>
  <mergeCells count="10">
    <mergeCell ref="X4:AF4"/>
    <mergeCell ref="F4:N4"/>
    <mergeCell ref="A4:A5"/>
    <mergeCell ref="O4:W4"/>
    <mergeCell ref="A2:AG2"/>
    <mergeCell ref="A3:AG3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2019-03-14T16:41:20Z</dcterms:created>
  <dcterms:modified xsi:type="dcterms:W3CDTF">2019-03-16T13:39:24Z</dcterms:modified>
</cp:coreProperties>
</file>